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0730" windowHeight="11700" firstSheet="1" activeTab="6"/>
  </bookViews>
  <sheets>
    <sheet name="Comm" sheetId="1" r:id="rId1"/>
    <sheet name="Comm PC(NB)" sheetId="2" r:id="rId2"/>
    <sheet name="Comm Prt &amp; Mon" sheetId="3" r:id="rId3"/>
    <sheet name="Con PC 비용" sheetId="4" r:id="rId4"/>
    <sheet name="Con Prt" sheetId="5" r:id="rId5"/>
    <sheet name="처리내역별 테이블" sheetId="6" r:id="rId6"/>
    <sheet name="Comm Prt &amp; Mon (2)" sheetId="7" r:id="rId7"/>
  </sheets>
  <definedNames>
    <definedName name="_xlnm._FilterDatabase" localSheetId="1" hidden="1">'Comm PC(NB)'!$B$10:$L$62</definedName>
    <definedName name="_xlnm._FilterDatabase" localSheetId="2" hidden="1">'Comm Prt &amp; Mon'!$A$126:$Q$126</definedName>
    <definedName name="_xlnm._FilterDatabase" localSheetId="6" hidden="1">'Comm Prt &amp; Mon (2)'!$A$126:$Q$126</definedName>
    <definedName name="_xlnm._FilterDatabase" localSheetId="5" hidden="1">'처리내역별 테이블'!$B$9:$F$99</definedName>
  </definedNames>
  <calcPr calcId="145621"/>
</workbook>
</file>

<file path=xl/calcChain.xml><?xml version="1.0" encoding="utf-8"?>
<calcChain xmlns="http://schemas.openxmlformats.org/spreadsheetml/2006/main">
  <c r="Q15" i="5" l="1"/>
  <c r="P15" i="5"/>
  <c r="L15" i="5"/>
  <c r="G15" i="5"/>
  <c r="Q14" i="5"/>
  <c r="P14" i="5"/>
  <c r="L14" i="5"/>
  <c r="G14" i="5"/>
  <c r="Q13" i="5"/>
  <c r="P13" i="5"/>
  <c r="L13" i="5"/>
  <c r="G13" i="5"/>
  <c r="Q12" i="5"/>
  <c r="P12" i="5"/>
  <c r="L12" i="5"/>
  <c r="G12" i="5"/>
  <c r="Q11" i="5"/>
  <c r="P11" i="5"/>
  <c r="I11" i="5"/>
  <c r="D11" i="5"/>
  <c r="Q10" i="5"/>
  <c r="P10" i="5"/>
  <c r="L10" i="5"/>
  <c r="P9" i="5"/>
  <c r="L9" i="5"/>
  <c r="Q9" i="5" s="1"/>
  <c r="G9" i="5"/>
  <c r="P8" i="5"/>
  <c r="L8" i="5"/>
  <c r="G8" i="5"/>
  <c r="P7" i="5"/>
  <c r="L7" i="5"/>
  <c r="G7" i="5"/>
  <c r="Q6" i="5"/>
  <c r="P6" i="5"/>
  <c r="D6" i="5"/>
  <c r="P15" i="4"/>
  <c r="L15" i="4"/>
  <c r="G15" i="4"/>
  <c r="P14" i="4"/>
  <c r="L14" i="4"/>
  <c r="G14" i="4"/>
  <c r="Q14" i="4" s="1"/>
  <c r="P13" i="4"/>
  <c r="L13" i="4"/>
  <c r="G13" i="4"/>
  <c r="Q13" i="4" s="1"/>
  <c r="P12" i="4"/>
  <c r="L12" i="4"/>
  <c r="G12" i="4"/>
  <c r="Q12" i="4" s="1"/>
  <c r="Q11" i="4"/>
  <c r="P11" i="4"/>
  <c r="I11" i="4"/>
  <c r="D11" i="4"/>
  <c r="P10" i="4"/>
  <c r="L10" i="4"/>
  <c r="G10" i="4"/>
  <c r="P9" i="4"/>
  <c r="L9" i="4"/>
  <c r="G9" i="4"/>
  <c r="Q9" i="4" s="1"/>
  <c r="P8" i="4"/>
  <c r="L8" i="4"/>
  <c r="G8" i="4"/>
  <c r="P7" i="4"/>
  <c r="L7" i="4"/>
  <c r="G7" i="4"/>
  <c r="Q7" i="4" s="1"/>
  <c r="Q6" i="4"/>
  <c r="P6" i="4"/>
  <c r="D6" i="4"/>
  <c r="Q8" i="4" l="1"/>
  <c r="Q8" i="5"/>
  <c r="Q7" i="5"/>
  <c r="Q10" i="4"/>
  <c r="Q15" i="4"/>
  <c r="P27" i="1"/>
  <c r="L27" i="1"/>
  <c r="Q27" i="1" s="1"/>
  <c r="G27" i="1"/>
  <c r="P26" i="1"/>
  <c r="L26" i="1"/>
  <c r="Q26" i="1" s="1"/>
  <c r="G26" i="1"/>
  <c r="P25" i="1"/>
  <c r="L25" i="1"/>
  <c r="Q25" i="1" s="1"/>
  <c r="G25" i="1"/>
  <c r="P24" i="1"/>
  <c r="L24" i="1"/>
  <c r="Q24" i="1" s="1"/>
  <c r="G24" i="1"/>
  <c r="P23" i="1"/>
  <c r="L23" i="1"/>
  <c r="Q23" i="1" s="1"/>
  <c r="G23" i="1"/>
  <c r="Q22" i="1"/>
  <c r="P22" i="1"/>
  <c r="I22" i="1"/>
  <c r="D22" i="1"/>
  <c r="P21" i="1"/>
  <c r="L21" i="1"/>
  <c r="Q21" i="1" s="1"/>
  <c r="G21" i="1"/>
  <c r="P20" i="1"/>
  <c r="L20" i="1"/>
  <c r="Q20" i="1" s="1"/>
  <c r="G20" i="1"/>
  <c r="P19" i="1"/>
  <c r="L19" i="1"/>
  <c r="Q19" i="1" s="1"/>
  <c r="G19" i="1"/>
  <c r="P18" i="1"/>
  <c r="L18" i="1"/>
  <c r="Q18" i="1" s="1"/>
  <c r="G18" i="1"/>
  <c r="P17" i="1"/>
  <c r="L17" i="1"/>
  <c r="Q17" i="1" s="1"/>
  <c r="G17" i="1"/>
  <c r="Q16" i="1"/>
  <c r="P16" i="1"/>
  <c r="D16" i="1"/>
  <c r="P15" i="1"/>
  <c r="L15" i="1"/>
  <c r="Q15" i="1" s="1"/>
  <c r="G15" i="1"/>
  <c r="P14" i="1"/>
  <c r="L14" i="1"/>
  <c r="Q14" i="1" s="1"/>
  <c r="G14" i="1"/>
  <c r="P13" i="1"/>
  <c r="L13" i="1"/>
  <c r="Q13" i="1" s="1"/>
  <c r="G13" i="1"/>
  <c r="P12" i="1"/>
  <c r="L12" i="1"/>
  <c r="Q12" i="1" s="1"/>
  <c r="G12" i="1"/>
  <c r="Q11" i="1"/>
  <c r="P11" i="1"/>
  <c r="I11" i="1"/>
  <c r="D11" i="1"/>
  <c r="P10" i="1"/>
  <c r="L10" i="1"/>
  <c r="Q10" i="1" s="1"/>
  <c r="G10" i="1"/>
  <c r="P9" i="1"/>
  <c r="L9" i="1"/>
  <c r="Q9" i="1" s="1"/>
  <c r="G9" i="1"/>
  <c r="P8" i="1"/>
  <c r="L8" i="1"/>
  <c r="Q8" i="1" s="1"/>
  <c r="G8" i="1"/>
  <c r="P7" i="1"/>
  <c r="L7" i="1"/>
  <c r="Q7" i="1" s="1"/>
  <c r="G7" i="1"/>
  <c r="Q6" i="1"/>
  <c r="P6" i="1"/>
  <c r="D6" i="1"/>
</calcChain>
</file>

<file path=xl/sharedStrings.xml><?xml version="1.0" encoding="utf-8"?>
<sst xmlns="http://schemas.openxmlformats.org/spreadsheetml/2006/main" count="3042" uniqueCount="511">
  <si>
    <t>HP PPS OOW Labor Price</t>
    <phoneticPr fontId="4" type="noConversion"/>
  </si>
  <si>
    <t>Old (2014년 4월 30일 이전까지)</t>
    <phoneticPr fontId="4" type="noConversion"/>
  </si>
  <si>
    <t>New (2014년 5월 1일 이후부터)</t>
    <phoneticPr fontId="4" type="noConversion"/>
  </si>
  <si>
    <t>VAT포함</t>
    <phoneticPr fontId="4" type="noConversion"/>
  </si>
  <si>
    <t>category</t>
  </si>
  <si>
    <t>Delivery  Type</t>
  </si>
  <si>
    <t>Repair Type</t>
  </si>
  <si>
    <t>고객청구(VAT별도)</t>
  </si>
  <si>
    <t>고객청구(VAT포함)</t>
  </si>
  <si>
    <t>채널지급(VAT별도)</t>
  </si>
  <si>
    <t>채널지급(VAT포함)</t>
  </si>
  <si>
    <t>전산처리</t>
    <phoneticPr fontId="4" type="noConversion"/>
  </si>
  <si>
    <t>고객청구(VAT별도)</t>
    <phoneticPr fontId="4" type="noConversion"/>
  </si>
  <si>
    <t>고객청구(VAT포함)</t>
    <phoneticPr fontId="4" type="noConversion"/>
  </si>
  <si>
    <t>채널지급(VAT별도)</t>
    <phoneticPr fontId="4" type="noConversion"/>
  </si>
  <si>
    <t>채널지급(VAT포함)</t>
    <phoneticPr fontId="4" type="noConversion"/>
  </si>
  <si>
    <t>결제구분</t>
    <phoneticPr fontId="4" type="noConversion"/>
  </si>
  <si>
    <t>비고</t>
    <phoneticPr fontId="4" type="noConversion"/>
  </si>
  <si>
    <t>고객청구 차이</t>
    <phoneticPr fontId="4" type="noConversion"/>
  </si>
  <si>
    <t>채널지급 차이</t>
    <phoneticPr fontId="4" type="noConversion"/>
  </si>
  <si>
    <t>Remark</t>
    <phoneticPr fontId="4" type="noConversion"/>
  </si>
  <si>
    <t>Commercial PC
(Notebook)</t>
    <phoneticPr fontId="4" type="noConversion"/>
  </si>
  <si>
    <t>Bench
(기술료)</t>
    <phoneticPr fontId="4" type="noConversion"/>
  </si>
  <si>
    <t>취소 (점검비)</t>
    <phoneticPr fontId="4" type="noConversion"/>
  </si>
  <si>
    <t>Cancel</t>
    <phoneticPr fontId="4" type="noConversion"/>
  </si>
  <si>
    <t>-</t>
    <phoneticPr fontId="4" type="noConversion"/>
  </si>
  <si>
    <t>점검비 청구불가</t>
    <phoneticPr fontId="4" type="noConversion"/>
  </si>
  <si>
    <t>A</t>
  </si>
  <si>
    <t>Close</t>
  </si>
  <si>
    <t>HP결제</t>
    <phoneticPr fontId="4" type="noConversion"/>
  </si>
  <si>
    <r>
      <t xml:space="preserve">A Type은 고객청구가 및 채널지급가 변동없음, B~D Type 은 고객청구가는 인하하였으나 채널지급가는 동일토록 본사수수료 인하 함.
</t>
    </r>
    <r>
      <rPr>
        <u/>
        <sz val="10"/>
        <color rgb="FFFF0000"/>
        <rFont val="맑은 고딕"/>
        <family val="3"/>
        <charset val="129"/>
        <scheme val="minor"/>
      </rPr>
      <t>내방 건 점검비 청구불가. (문제해결 후 처리Type별 공임청구)</t>
    </r>
    <phoneticPr fontId="4" type="noConversion"/>
  </si>
  <si>
    <t>B</t>
  </si>
  <si>
    <t>C</t>
  </si>
  <si>
    <t>D (Multiple Repair)</t>
    <phoneticPr fontId="4" type="noConversion"/>
  </si>
  <si>
    <t>Onsite
(출장비+기술료)</t>
    <phoneticPr fontId="4" type="noConversion"/>
  </si>
  <si>
    <t>취소 (출장비)</t>
    <phoneticPr fontId="4" type="noConversion"/>
  </si>
  <si>
    <t>센터자체매출</t>
    <phoneticPr fontId="4" type="noConversion"/>
  </si>
  <si>
    <t>A</t>
    <phoneticPr fontId="4" type="noConversion"/>
  </si>
  <si>
    <t>HP결제</t>
  </si>
  <si>
    <r>
      <t xml:space="preserve">A Type은 고객청구가 및 채널지급가 인상, B~D Type 은 고객청구가는 인하하였으나 채널지급가는 동일토록 본사수수료 인하 함.
</t>
    </r>
    <r>
      <rPr>
        <u/>
        <sz val="10"/>
        <color rgb="FFFF0000"/>
        <rFont val="맑은 고딕"/>
        <family val="3"/>
        <charset val="129"/>
        <scheme val="minor"/>
      </rPr>
      <t>출장 후 서비스취소 시 출장비만 청구 후 웹처리를 취소로 처리토록 함.</t>
    </r>
    <phoneticPr fontId="4" type="noConversion"/>
  </si>
  <si>
    <t>2회 방문건이 주류이기에 출장비에 차이를 둠.</t>
    <phoneticPr fontId="4" type="noConversion"/>
  </si>
  <si>
    <t>Commerical Printer</t>
    <phoneticPr fontId="4" type="noConversion"/>
  </si>
  <si>
    <t>Cancel</t>
    <phoneticPr fontId="4" type="noConversion"/>
  </si>
  <si>
    <r>
      <t xml:space="preserve">기존에는 제품군별로만 고정된 비용이었으나, </t>
    </r>
    <r>
      <rPr>
        <u/>
        <sz val="10"/>
        <color rgb="FFFF0000"/>
        <rFont val="맑은 고딕"/>
        <family val="3"/>
        <charset val="129"/>
        <scheme val="minor"/>
      </rPr>
      <t>처리내역별로 A~E type으로 구분하고</t>
    </r>
    <r>
      <rPr>
        <sz val="10"/>
        <color theme="1"/>
        <rFont val="맑은 고딕"/>
        <family val="3"/>
        <charset val="129"/>
        <scheme val="minor"/>
      </rPr>
      <t xml:space="preserve">, Commercial PC(&amp;NB)와 동일하게 </t>
    </r>
    <r>
      <rPr>
        <u/>
        <sz val="10"/>
        <color rgb="FFFF0000"/>
        <rFont val="맑은 고딕"/>
        <family val="3"/>
        <charset val="129"/>
        <scheme val="minor"/>
      </rPr>
      <t>HP결제처리토록 함.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u/>
        <sz val="10"/>
        <color rgb="FFFF0000"/>
        <rFont val="맑은 고딕"/>
        <family val="3"/>
        <charset val="129"/>
        <scheme val="minor"/>
      </rPr>
      <t>내방 건 점검비 청구불가. (문제해결 후 처리Type별 공임청구)
출장 후 서비스취소 시 출장비만 청구 후 웹처리를 취소로 처리토록 함.</t>
    </r>
    <phoneticPr fontId="4" type="noConversion"/>
  </si>
  <si>
    <t>E (DesignJet)</t>
    <phoneticPr fontId="4" type="noConversion"/>
  </si>
  <si>
    <t>HP 유상서비스 처리내역별 공임테이블 - 노트북 &amp; 기업용PC</t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</si>
  <si>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시행일 : </t>
    </r>
    <r>
      <rPr>
        <b/>
        <sz val="10"/>
        <color theme="1"/>
        <rFont val="맑은 고딕"/>
        <family val="3"/>
        <charset val="129"/>
        <scheme val="minor"/>
      </rPr>
      <t>2014년 5월 12일 접수건부터 적용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</si>
  <si>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단  위 :  </t>
    </r>
    <r>
      <rPr>
        <b/>
        <sz val="10"/>
        <color theme="1"/>
        <rFont val="맑은 고딕"/>
        <family val="3"/>
        <charset val="129"/>
        <scheme val="minor"/>
      </rPr>
      <t>원 (VAT포함)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</si>
  <si>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출장비 :  </t>
    </r>
    <r>
      <rPr>
        <b/>
        <sz val="10"/>
        <color theme="1"/>
        <rFont val="맑은 고딕"/>
        <family val="3"/>
        <charset val="129"/>
        <scheme val="minor"/>
      </rPr>
      <t>\10,000원 - Onste(출장건) 고객청구가는 출장비 포함가 임. 출장 후 수리취소건은 출장비만 청구 후 전산 상 취소처리 함.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</si>
  <si>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점검비 :         </t>
    </r>
    <r>
      <rPr>
        <b/>
        <sz val="10"/>
        <color theme="1"/>
        <rFont val="맑은 고딕"/>
        <family val="3"/>
        <charset val="129"/>
        <scheme val="minor"/>
      </rPr>
      <t>\0원 - Bench(내방건) 점검비는 별도로 청구하지 않음.</t>
    </r>
    <phoneticPr fontId="4" type="noConversion"/>
  </si>
  <si>
    <t>(신)고객청구가</t>
    <phoneticPr fontId="4" type="noConversion"/>
  </si>
  <si>
    <t>Bench</t>
  </si>
  <si>
    <t>Onsite</t>
    <phoneticPr fontId="4" type="noConversion"/>
  </si>
  <si>
    <t>처리내역1</t>
    <phoneticPr fontId="4" type="noConversion"/>
  </si>
  <si>
    <t>처리내역2</t>
    <phoneticPr fontId="4" type="noConversion"/>
  </si>
  <si>
    <t>유상공임타입</t>
    <phoneticPr fontId="4" type="noConversion"/>
  </si>
  <si>
    <t>repair class</t>
    <phoneticPr fontId="4" type="noConversion"/>
  </si>
  <si>
    <t>SAP견적
시간</t>
    <phoneticPr fontId="4" type="noConversion"/>
  </si>
  <si>
    <t>시스템
시간</t>
    <phoneticPr fontId="4" type="noConversion"/>
  </si>
  <si>
    <t>고객청구가</t>
    <phoneticPr fontId="4" type="noConversion"/>
  </si>
  <si>
    <t>SAP견적</t>
  </si>
  <si>
    <t>시스템 시간</t>
  </si>
  <si>
    <t>제품정상</t>
  </si>
  <si>
    <t>NTF (상세한 Test를 동반한 사용설명 30분 이상 등)</t>
    <phoneticPr fontId="4" type="noConversion"/>
  </si>
  <si>
    <t>SV</t>
    <phoneticPr fontId="4" type="noConversion"/>
  </si>
  <si>
    <t>0.5시간</t>
    <phoneticPr fontId="4" type="noConversion"/>
  </si>
  <si>
    <t>00:30</t>
    <phoneticPr fontId="4" type="noConversion"/>
  </si>
  <si>
    <t>AO</t>
  </si>
  <si>
    <t>0.6시간</t>
  </si>
  <si>
    <t>00:36</t>
    <phoneticPr fontId="4" type="noConversion"/>
  </si>
  <si>
    <t>서비스취소</t>
  </si>
  <si>
    <t>견적미회신, 서비스불가, 재접수예정, 견적비용거부, 정상작동 등 서비스취소건</t>
  </si>
  <si>
    <t>-</t>
  </si>
  <si>
    <t>-</t>
    <phoneticPr fontId="4" type="noConversion"/>
  </si>
  <si>
    <t>견적없음</t>
  </si>
  <si>
    <t>00:00</t>
    <phoneticPr fontId="4" type="noConversion"/>
  </si>
  <si>
    <t>ND</t>
  </si>
  <si>
    <t>소프트웨어</t>
  </si>
  <si>
    <t>HP 드라이버 복구</t>
  </si>
  <si>
    <t>SV</t>
    <phoneticPr fontId="4" type="noConversion"/>
  </si>
  <si>
    <t>SW</t>
  </si>
  <si>
    <t>HP 응용 프로그램 복구</t>
  </si>
  <si>
    <t>HP 장치 드라이버 설정 및 업데이트</t>
  </si>
  <si>
    <t>HP 주변기기 드라이버 설치 및 재설정</t>
  </si>
  <si>
    <t>0.5시간</t>
    <phoneticPr fontId="4" type="noConversion"/>
  </si>
  <si>
    <t>00:30</t>
    <phoneticPr fontId="4" type="noConversion"/>
  </si>
  <si>
    <t>00:36</t>
    <phoneticPr fontId="4" type="noConversion"/>
  </si>
  <si>
    <t>OS 2개 이상 Dual 설치 (정품보유시만 지원)</t>
    <phoneticPr fontId="4" type="noConversion"/>
  </si>
  <si>
    <t>D</t>
  </si>
  <si>
    <t>1.6시간</t>
    <phoneticPr fontId="4" type="noConversion"/>
  </si>
  <si>
    <t>01:36</t>
    <phoneticPr fontId="4" type="noConversion"/>
  </si>
  <si>
    <t>1.4시간</t>
  </si>
  <si>
    <t>01:24</t>
    <phoneticPr fontId="4" type="noConversion"/>
  </si>
  <si>
    <t>OS 업그레이드, 다운그레이드 (정품보유시만 지원)</t>
    <phoneticPr fontId="4" type="noConversion"/>
  </si>
  <si>
    <t>1.1시간</t>
    <phoneticPr fontId="4" type="noConversion"/>
  </si>
  <si>
    <t>01:06</t>
    <phoneticPr fontId="4" type="noConversion"/>
  </si>
  <si>
    <t>1.1시간</t>
  </si>
  <si>
    <t>OS 재설치 (HP복원 파티션 이용)</t>
    <phoneticPr fontId="4" type="noConversion"/>
  </si>
  <si>
    <t>0.8시간</t>
    <phoneticPr fontId="4" type="noConversion"/>
  </si>
  <si>
    <t>00:48</t>
    <phoneticPr fontId="4" type="noConversion"/>
  </si>
  <si>
    <t>0.8시간</t>
  </si>
  <si>
    <t>OS 재설치 (리커버리 CD/DVD 이용)</t>
    <phoneticPr fontId="4" type="noConversion"/>
  </si>
  <si>
    <t>1.1시간</t>
    <phoneticPr fontId="4" type="noConversion"/>
  </si>
  <si>
    <t>01:06</t>
    <phoneticPr fontId="4" type="noConversion"/>
  </si>
  <si>
    <t>OS 재설치+부품교체 (HDD교체건은 C type 청구.)</t>
    <phoneticPr fontId="4" type="noConversion"/>
  </si>
  <si>
    <t>1.6시간</t>
    <phoneticPr fontId="4" type="noConversion"/>
  </si>
  <si>
    <t>01:36</t>
    <phoneticPr fontId="4" type="noConversion"/>
  </si>
  <si>
    <t>CO</t>
  </si>
  <si>
    <t>01:24</t>
    <phoneticPr fontId="4" type="noConversion"/>
  </si>
  <si>
    <t>모니터 색상 및 OSD 조정 (노트북, 일체형PC일 경우)</t>
    <phoneticPr fontId="4" type="noConversion"/>
  </si>
  <si>
    <t>SV</t>
    <phoneticPr fontId="4" type="noConversion"/>
  </si>
  <si>
    <t>0.5시간</t>
    <phoneticPr fontId="4" type="noConversion"/>
  </si>
  <si>
    <t>00:30</t>
    <phoneticPr fontId="4" type="noConversion"/>
  </si>
  <si>
    <t>00:36</t>
    <phoneticPr fontId="4" type="noConversion"/>
  </si>
  <si>
    <t>바이러스 및 애드웨어(악성 툴바) 점검 및 치료</t>
  </si>
  <si>
    <t>백신 및 윈도우 방화벽 설정</t>
  </si>
  <si>
    <t>시작 프로그램 및 레지스트리 정리</t>
  </si>
  <si>
    <t>인터넷 옵션 재설정 (팝업 해제, 임시 파일 삭제 등)</t>
  </si>
  <si>
    <t>부품조정</t>
  </si>
  <si>
    <t>간단한 분해 재조립 (그래픽 카드 재창작, 메모리 재장착)</t>
  </si>
  <si>
    <t>내부(먼지등) 클리닝 / 외부 간단세척클리닝</t>
    <phoneticPr fontId="4" type="noConversion"/>
  </si>
  <si>
    <t>메모리 및 HDD, 기타카드류 추가</t>
    <phoneticPr fontId="4" type="noConversion"/>
  </si>
  <si>
    <t>스위치 &amp; 점퍼 재설정</t>
  </si>
  <si>
    <t>장비 이전/신규설치</t>
    <phoneticPr fontId="4" type="noConversion"/>
  </si>
  <si>
    <t>0.8시간</t>
    <phoneticPr fontId="4" type="noConversion"/>
  </si>
  <si>
    <t>00:48</t>
    <phoneticPr fontId="4" type="noConversion"/>
  </si>
  <si>
    <t>키보드 키캡 교체</t>
  </si>
  <si>
    <t>기타부품 조정 (A type)</t>
    <phoneticPr fontId="4" type="noConversion"/>
  </si>
  <si>
    <t>기타부품 조정 (B type)</t>
    <phoneticPr fontId="4" type="noConversion"/>
  </si>
  <si>
    <t>기타부품 조정 (C type)</t>
    <phoneticPr fontId="4" type="noConversion"/>
  </si>
  <si>
    <t>1.1시간</t>
    <phoneticPr fontId="4" type="noConversion"/>
  </si>
  <si>
    <t>01:06</t>
    <phoneticPr fontId="4" type="noConversion"/>
  </si>
  <si>
    <t>부품교환</t>
  </si>
  <si>
    <t>2가지 부품 교체 (D type) (예, HDD+MB 교체건등)</t>
    <phoneticPr fontId="4" type="noConversion"/>
  </si>
  <si>
    <t>1.6시간</t>
    <phoneticPr fontId="4" type="noConversion"/>
  </si>
  <si>
    <t>01:36</t>
    <phoneticPr fontId="4" type="noConversion"/>
  </si>
  <si>
    <t>CPU 교체</t>
  </si>
  <si>
    <t>HDD 교체 (OS재설치 미포함)</t>
    <phoneticPr fontId="4" type="noConversion"/>
  </si>
  <si>
    <t>HDD 교체 (OS재설치 포함)</t>
    <phoneticPr fontId="4" type="noConversion"/>
  </si>
  <si>
    <t>ODD 교체</t>
  </si>
  <si>
    <t>PCI 교체 (LAN 카드, Graphic 카드 등)</t>
  </si>
  <si>
    <t>기타 케이블, 버튼 교체</t>
  </si>
  <si>
    <t>메모리 교체</t>
  </si>
  <si>
    <t>메인보드 교체. (소보법적용 / 보드교환)</t>
  </si>
  <si>
    <t>SN</t>
    <phoneticPr fontId="4" type="noConversion"/>
  </si>
  <si>
    <t>00:00</t>
    <phoneticPr fontId="4" type="noConversion"/>
  </si>
  <si>
    <t>SN</t>
  </si>
  <si>
    <t>메인보드 교체. (일반건)</t>
  </si>
  <si>
    <t>메인보드 수리. (소보법미적용 유상수리 / 컴포넌트 수리등)</t>
    <phoneticPr fontId="4" type="noConversion"/>
  </si>
  <si>
    <t>메인보드 수리. (소보법적용 무상지원/ 컴포넌트 수리등)</t>
    <phoneticPr fontId="4" type="noConversion"/>
  </si>
  <si>
    <t>모니터 패널 교체</t>
  </si>
  <si>
    <t>악세서리 교체 (유무선 키보드, 마우스, 아답터)</t>
  </si>
  <si>
    <t>카드 리더기 교체</t>
  </si>
  <si>
    <t>커버 교체 (베젤)</t>
  </si>
  <si>
    <t>키보드 교체 (노트북 단순교체의 경우)</t>
    <phoneticPr fontId="4" type="noConversion"/>
  </si>
  <si>
    <t>키보드 교체 (노트북 하단분해의 경우)</t>
    <phoneticPr fontId="4" type="noConversion"/>
  </si>
  <si>
    <t>파워 교체</t>
  </si>
  <si>
    <t>기타부품 교체 (A type)</t>
  </si>
  <si>
    <t>기타부품 교체 (B type)</t>
  </si>
  <si>
    <t>기타부품 교체 (C type)</t>
  </si>
  <si>
    <t>서비스노트</t>
  </si>
  <si>
    <t>제품이슈 무상서비스건</t>
  </si>
  <si>
    <t>DOA제품교환</t>
  </si>
  <si>
    <t>DOA (제품 교환)</t>
  </si>
  <si>
    <t>제품환불건</t>
  </si>
  <si>
    <t>제품 환불</t>
  </si>
  <si>
    <t>캐어팩 서비스</t>
  </si>
  <si>
    <t>ADP Carepack(Bench내방건)</t>
  </si>
  <si>
    <t>AB</t>
    <phoneticPr fontId="4" type="noConversion"/>
  </si>
  <si>
    <t>ADP Carepack(Onsite출장건)</t>
  </si>
  <si>
    <t>AS</t>
  </si>
  <si>
    <t>HP 유상서비스 처리내역별 공임테이블 - 기업용 프린터 &amp; 디자인젯</t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</si>
  <si>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시행일 : </t>
    </r>
    <r>
      <rPr>
        <b/>
        <sz val="10"/>
        <color theme="1"/>
        <rFont val="맑은 고딕"/>
        <family val="3"/>
        <charset val="129"/>
        <scheme val="minor"/>
      </rPr>
      <t>2014년 5월 12일 접수건부터 적용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</si>
  <si>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단  위 :  </t>
    </r>
    <r>
      <rPr>
        <b/>
        <sz val="10"/>
        <color theme="1"/>
        <rFont val="맑은 고딕"/>
        <family val="3"/>
        <charset val="129"/>
        <scheme val="minor"/>
      </rPr>
      <t>원 (VAT포함)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</si>
  <si>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출장비 :  </t>
    </r>
    <r>
      <rPr>
        <b/>
        <sz val="10"/>
        <color theme="1"/>
        <rFont val="맑은 고딕"/>
        <family val="3"/>
        <charset val="129"/>
        <scheme val="minor"/>
      </rPr>
      <t>\10,000원 - Onste(출장건) 고객청구가는 출장비 포함가 임. 출장 후 수리취소건은 출장비만 청구 후 전산 상 취소처리 함.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</si>
  <si>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점검비 :         </t>
    </r>
    <r>
      <rPr>
        <b/>
        <sz val="10"/>
        <color theme="1"/>
        <rFont val="맑은 고딕"/>
        <family val="3"/>
        <charset val="129"/>
        <scheme val="minor"/>
      </rPr>
      <t>\0원 - Bench(내방건) 점검비는 별도로 청구하지 않음.</t>
    </r>
    <phoneticPr fontId="4" type="noConversion"/>
  </si>
  <si>
    <t>(신)고객청구가</t>
    <phoneticPr fontId="4" type="noConversion"/>
  </si>
  <si>
    <t>Onsite</t>
    <phoneticPr fontId="4" type="noConversion"/>
  </si>
  <si>
    <t>처리내역1</t>
    <phoneticPr fontId="4" type="noConversion"/>
  </si>
  <si>
    <t>처리내역2</t>
    <phoneticPr fontId="4" type="noConversion"/>
  </si>
  <si>
    <t>유상공임타입</t>
    <phoneticPr fontId="4" type="noConversion"/>
  </si>
  <si>
    <t>repair class</t>
    <phoneticPr fontId="4" type="noConversion"/>
  </si>
  <si>
    <t>SAP견적
시간</t>
    <phoneticPr fontId="4" type="noConversion"/>
  </si>
  <si>
    <t>시스템
시간</t>
    <phoneticPr fontId="4" type="noConversion"/>
  </si>
  <si>
    <t>고객청구가</t>
    <phoneticPr fontId="4" type="noConversion"/>
  </si>
  <si>
    <t>NTF (상세한 Test를 동반한 사용설명 30분 이상 등)</t>
    <phoneticPr fontId="4" type="noConversion"/>
  </si>
  <si>
    <t>SV</t>
    <phoneticPr fontId="4" type="noConversion"/>
  </si>
  <si>
    <t>0.5시간</t>
    <phoneticPr fontId="4" type="noConversion"/>
  </si>
  <si>
    <t>00:30</t>
    <phoneticPr fontId="4" type="noConversion"/>
  </si>
  <si>
    <t>00:36</t>
    <phoneticPr fontId="4" type="noConversion"/>
  </si>
  <si>
    <t>-</t>
    <phoneticPr fontId="4" type="noConversion"/>
  </si>
  <si>
    <t>00:00</t>
    <phoneticPr fontId="4" type="noConversion"/>
  </si>
  <si>
    <t>펌웨어 업데이트</t>
    <phoneticPr fontId="4" type="noConversion"/>
  </si>
  <si>
    <t>0.8시간</t>
    <phoneticPr fontId="4" type="noConversion"/>
  </si>
  <si>
    <t>00:48</t>
    <phoneticPr fontId="4" type="noConversion"/>
  </si>
  <si>
    <t>ADF 클리닝</t>
  </si>
  <si>
    <t>Fax 설정 조정 및 초기화</t>
  </si>
  <si>
    <t>Fax 회선 점검 안내</t>
  </si>
  <si>
    <t>급지대 클리닝 및 재장착</t>
  </si>
  <si>
    <t>내부 이물질(용지조각등) 제거</t>
  </si>
  <si>
    <t>내부/외부 클리닝</t>
  </si>
  <si>
    <t>네트워크 프린터공유설정(3대~5대)</t>
    <phoneticPr fontId="4" type="noConversion"/>
  </si>
  <si>
    <t>C</t>
    <phoneticPr fontId="4" type="noConversion"/>
  </si>
  <si>
    <t>1.1시간</t>
    <phoneticPr fontId="4" type="noConversion"/>
  </si>
  <si>
    <t>01:06</t>
    <phoneticPr fontId="4" type="noConversion"/>
  </si>
  <si>
    <t>롤러 류 클리닝</t>
  </si>
  <si>
    <t>미디어 센서 보정</t>
  </si>
  <si>
    <t>스캐너 클리닝</t>
  </si>
  <si>
    <t>엔코더스크립 클리닝 및 조정</t>
  </si>
  <si>
    <t>장비 분해 후 재조립</t>
  </si>
  <si>
    <t>장비 설정메뉴 초기화</t>
    <phoneticPr fontId="4" type="noConversion"/>
  </si>
  <si>
    <t>장비 초기설치</t>
  </si>
  <si>
    <t>캐리지 클리닝 및 조정</t>
  </si>
  <si>
    <t>펌웨어 업데이트</t>
  </si>
  <si>
    <t>하단트레이 클리닝 및 조정</t>
  </si>
  <si>
    <t>기타부품 조정 (A type)</t>
    <phoneticPr fontId="4" type="noConversion"/>
  </si>
  <si>
    <t>기타부품 조정 (B type)</t>
    <phoneticPr fontId="4" type="noConversion"/>
  </si>
  <si>
    <t>기타부품 조정 (C type)</t>
    <phoneticPr fontId="4" type="noConversion"/>
  </si>
  <si>
    <t>2가지 부품 교체 (D type) (예, Mainboard Assy+Encoder Strip 교체건등)</t>
    <phoneticPr fontId="4" type="noConversion"/>
  </si>
  <si>
    <t>1.6시간</t>
    <phoneticPr fontId="4" type="noConversion"/>
  </si>
  <si>
    <t>01:36</t>
    <phoneticPr fontId="4" type="noConversion"/>
  </si>
  <si>
    <t>01:24</t>
    <phoneticPr fontId="4" type="noConversion"/>
  </si>
  <si>
    <t>ADF Assy 교체</t>
  </si>
  <si>
    <t>Carriage loader 교체</t>
  </si>
  <si>
    <t>Carriage 교체</t>
  </si>
  <si>
    <t>Cleanner cover 교체</t>
  </si>
  <si>
    <t>Control Panel 교체</t>
  </si>
  <si>
    <t>CPR sensor 교체</t>
  </si>
  <si>
    <t>CPU Fan 교체</t>
  </si>
  <si>
    <t>Electronics module 교체</t>
  </si>
  <si>
    <t>Encoder Strip 교체</t>
  </si>
  <si>
    <t>FAN 교체</t>
  </si>
  <si>
    <t>Fax card 교체</t>
  </si>
  <si>
    <t>Formatter 교체</t>
  </si>
  <si>
    <t>Fuser 교체</t>
  </si>
  <si>
    <t>HDD 교체</t>
  </si>
  <si>
    <t>Ink Door sensor 교체</t>
  </si>
  <si>
    <t>Inter connect PCA 교체</t>
  </si>
  <si>
    <t>Lan card 교체</t>
  </si>
  <si>
    <t>LIU 교체</t>
  </si>
  <si>
    <t>LVPS 교체</t>
  </si>
  <si>
    <t>Mainboard Assy 교체</t>
    <phoneticPr fontId="4" type="noConversion"/>
  </si>
  <si>
    <t>Memory 교체</t>
  </si>
  <si>
    <t>Pickup Assy 교체</t>
  </si>
  <si>
    <t>Pickup roller 교체</t>
  </si>
  <si>
    <t>Power Supply 교체</t>
  </si>
  <si>
    <t>Print platen 교체</t>
  </si>
  <si>
    <t>Scanner Assy 교체</t>
    <phoneticPr fontId="4" type="noConversion"/>
  </si>
  <si>
    <t>Seperation Pador Roller 교체</t>
  </si>
  <si>
    <t>Service Station 교체</t>
  </si>
  <si>
    <t>Solenoid 교체</t>
  </si>
  <si>
    <t>Speaker 교체</t>
  </si>
  <si>
    <t>Spindle motor 교체</t>
    <phoneticPr fontId="4" type="noConversion"/>
  </si>
  <si>
    <t>Starwheel motor 교체</t>
  </si>
  <si>
    <t>Thermo pile 교체</t>
  </si>
  <si>
    <t>Tube 교체</t>
  </si>
  <si>
    <t>window position sensor 교체</t>
  </si>
  <si>
    <t>기타 belt 교체</t>
    <phoneticPr fontId="4" type="noConversion"/>
  </si>
  <si>
    <t>기타 Gear 교체</t>
    <phoneticPr fontId="4" type="noConversion"/>
  </si>
  <si>
    <t>기타부품 교체 (A type)</t>
    <phoneticPr fontId="4" type="noConversion"/>
  </si>
  <si>
    <t>기타부품 교체 (B type)</t>
    <phoneticPr fontId="4" type="noConversion"/>
  </si>
  <si>
    <t>기타부품 교체 (C type)</t>
    <phoneticPr fontId="4" type="noConversion"/>
  </si>
  <si>
    <t>디자인젯(플로터) 4Hr이상 지원</t>
    <phoneticPr fontId="4" type="noConversion"/>
  </si>
  <si>
    <t>E</t>
  </si>
  <si>
    <t>1.0시간</t>
    <phoneticPr fontId="4" type="noConversion"/>
  </si>
  <si>
    <t>01:00</t>
    <phoneticPr fontId="4" type="noConversion"/>
  </si>
  <si>
    <t>소모품관련</t>
  </si>
  <si>
    <t>각종 케이블류 재장착/교환(USB케이블등)</t>
  </si>
  <si>
    <t>기타 소모품 관련 (A type)</t>
    <phoneticPr fontId="4" type="noConversion"/>
  </si>
  <si>
    <t>기타 소모품 관련 (B type)</t>
    <phoneticPr fontId="4" type="noConversion"/>
  </si>
  <si>
    <t>기타 소모품 관련 (C type)</t>
    <phoneticPr fontId="4" type="noConversion"/>
  </si>
  <si>
    <t>비정품 문제(구매처 문의안내)</t>
  </si>
  <si>
    <t>비정품 문제(잉크교환안내)</t>
  </si>
  <si>
    <t>비정품 문제(토너교환안내)</t>
  </si>
  <si>
    <t>비정품 문제(헤드교환안내)</t>
  </si>
  <si>
    <t>어댑터/전원선 교환안내</t>
  </si>
  <si>
    <t>어댑터/전원선 교환해결</t>
    <phoneticPr fontId="4" type="noConversion"/>
  </si>
  <si>
    <t>용지 재장착</t>
  </si>
  <si>
    <t>잉크 교환 해결 (Test 잉크사용)</t>
    <phoneticPr fontId="4" type="noConversion"/>
  </si>
  <si>
    <t>잉크 교환안내</t>
  </si>
  <si>
    <t>잉크 재장착 및 정렬 (고객잉크 사용)</t>
    <phoneticPr fontId="4" type="noConversion"/>
  </si>
  <si>
    <t>잉크 클리닝(고객잉크 사용)</t>
    <phoneticPr fontId="4" type="noConversion"/>
  </si>
  <si>
    <t>토너 교환 해결 (Test 토너사용)</t>
    <phoneticPr fontId="4" type="noConversion"/>
  </si>
  <si>
    <t>토너 교환안내</t>
  </si>
  <si>
    <t>토너 재장착 및 정렬 (고객토너 사용)</t>
    <phoneticPr fontId="4" type="noConversion"/>
  </si>
  <si>
    <t>토너 클리닝 (고객토너 사용)</t>
    <phoneticPr fontId="4" type="noConversion"/>
  </si>
  <si>
    <t>헤드 교환 해결 (Test 헤드사용)</t>
    <phoneticPr fontId="4" type="noConversion"/>
  </si>
  <si>
    <t>헤드 교환안내</t>
  </si>
  <si>
    <t>헤드 재장착 및 정렬 (고객헤드 사용)</t>
    <phoneticPr fontId="4" type="noConversion"/>
  </si>
  <si>
    <t>헤드 클리닝 (고객헤드 사용)</t>
    <phoneticPr fontId="4" type="noConversion"/>
  </si>
  <si>
    <t>호환용지 사용 안내</t>
  </si>
  <si>
    <t>HP 솔루션센터 설정 및 재설치</t>
  </si>
  <si>
    <t>네트워크 프린터공유설정(2대)</t>
    <phoneticPr fontId="4" type="noConversion"/>
  </si>
  <si>
    <t>드라이버 설정 변경</t>
  </si>
  <si>
    <t>드라이버 재설치</t>
  </si>
  <si>
    <t>상용프로그램 설정 및 재설치(오피스,한글 등)</t>
  </si>
  <si>
    <t>호환 드라이버 재설치</t>
  </si>
  <si>
    <t>기타 소프트웨어 조정 (A type)</t>
    <phoneticPr fontId="4" type="noConversion"/>
  </si>
  <si>
    <t>기타 소프트웨어 조정 (B type)</t>
    <phoneticPr fontId="4" type="noConversion"/>
  </si>
  <si>
    <t>기타 소프트웨어 조정 (C type)</t>
    <phoneticPr fontId="4" type="noConversion"/>
  </si>
  <si>
    <t>MPS서비스</t>
  </si>
  <si>
    <t>PM</t>
  </si>
  <si>
    <t>SN</t>
    <phoneticPr fontId="4" type="noConversion"/>
  </si>
  <si>
    <t>캐어팩서비스</t>
  </si>
  <si>
    <t>AB</t>
  </si>
  <si>
    <t>HP 유상서비스 처리내역별 공임테이블 - 기업용 모니터</t>
    <phoneticPr fontId="4" type="noConversion"/>
  </si>
  <si>
    <t>NTF (상세한 Test를 동반한 사용설명 30분 이상 등)</t>
  </si>
  <si>
    <t>AO</t>
    <phoneticPr fontId="4" type="noConversion"/>
  </si>
  <si>
    <t>ACCY 부품 교체(케이스,기타)</t>
  </si>
  <si>
    <t>CO</t>
    <phoneticPr fontId="4" type="noConversion"/>
  </si>
  <si>
    <t>LCD 패널교환</t>
  </si>
  <si>
    <t>Main BD, 기타 BD류 교체</t>
  </si>
  <si>
    <t>Assy 분해후 냉납땜</t>
  </si>
  <si>
    <t>분해 하지 않고 색상 및 OSD 조정</t>
  </si>
  <si>
    <t>분해해서 부품, 케이블 재장착</t>
  </si>
  <si>
    <t>분해해서 지그를 이용한 색조정</t>
  </si>
  <si>
    <t>아답터 교체 진행(내장형)</t>
  </si>
  <si>
    <t>아답터 교체 진행(외장형)</t>
  </si>
  <si>
    <t>코일 및 콘덴서 교체 수리</t>
  </si>
  <si>
    <t>기타및설치</t>
  </si>
  <si>
    <t>모니터 신규및 이전 설치</t>
  </si>
  <si>
    <t>기타 처리 (A type)</t>
  </si>
  <si>
    <t>기타 처리 (B type)</t>
  </si>
  <si>
    <t>기타 처리 (C type)</t>
  </si>
  <si>
    <t>케어팩서비스</t>
  </si>
  <si>
    <t>AB</t>
    <phoneticPr fontId="4" type="noConversion"/>
  </si>
  <si>
    <t>HP PPS OOW Labor Price</t>
    <phoneticPr fontId="4" type="noConversion"/>
  </si>
  <si>
    <t>Old (2014년 4월 30일 이전까지)</t>
    <phoneticPr fontId="4" type="noConversion"/>
  </si>
  <si>
    <t>New (2014년 5월 1일 이후부터)</t>
    <phoneticPr fontId="4" type="noConversion"/>
  </si>
  <si>
    <t>VAT포함</t>
    <phoneticPr fontId="4" type="noConversion"/>
  </si>
  <si>
    <t>전산처리</t>
    <phoneticPr fontId="4" type="noConversion"/>
  </si>
  <si>
    <t>고객청구(VAT별도)</t>
    <phoneticPr fontId="4" type="noConversion"/>
  </si>
  <si>
    <t>고객청구(VAT포함)</t>
    <phoneticPr fontId="4" type="noConversion"/>
  </si>
  <si>
    <t>채널지급(VAT별도)</t>
    <phoneticPr fontId="4" type="noConversion"/>
  </si>
  <si>
    <t>채널지급(VAT포함)</t>
    <phoneticPr fontId="4" type="noConversion"/>
  </si>
  <si>
    <t>결제구분</t>
    <phoneticPr fontId="4" type="noConversion"/>
  </si>
  <si>
    <t>비고</t>
    <phoneticPr fontId="4" type="noConversion"/>
  </si>
  <si>
    <t>고객청구 차이</t>
    <phoneticPr fontId="4" type="noConversion"/>
  </si>
  <si>
    <t>채널지급 차이</t>
    <phoneticPr fontId="4" type="noConversion"/>
  </si>
  <si>
    <t>Remark</t>
    <phoneticPr fontId="4" type="noConversion"/>
  </si>
  <si>
    <t>Consumer PC</t>
    <phoneticPr fontId="4" type="noConversion"/>
  </si>
  <si>
    <t>Bench
(기술료)</t>
    <phoneticPr fontId="4" type="noConversion"/>
  </si>
  <si>
    <t>취소 (점검비)</t>
    <phoneticPr fontId="4" type="noConversion"/>
  </si>
  <si>
    <t>Cancel</t>
    <phoneticPr fontId="4" type="noConversion"/>
  </si>
  <si>
    <t>-</t>
    <phoneticPr fontId="4" type="noConversion"/>
  </si>
  <si>
    <t>점검비 청구불가</t>
    <phoneticPr fontId="4" type="noConversion"/>
  </si>
  <si>
    <t>위피드결제</t>
    <phoneticPr fontId="4" type="noConversion"/>
  </si>
  <si>
    <r>
      <t xml:space="preserve">기존에는 내방건 비용테이블이 없어서 고객내방건도 출장비용과 동일하게 고객청구하였고, 전산에 로긴없이 채널자체로 임의비용을 청구하였으나, </t>
    </r>
    <r>
      <rPr>
        <u/>
        <sz val="10"/>
        <color rgb="FFFF0000"/>
        <rFont val="맑은 고딕"/>
        <family val="3"/>
        <charset val="129"/>
        <scheme val="minor"/>
      </rPr>
      <t>개정 후 내방건도 위피드 툴에 정상 로긴</t>
    </r>
    <r>
      <rPr>
        <sz val="10"/>
        <color theme="1"/>
        <rFont val="맑은 고딕"/>
        <family val="3"/>
        <charset val="129"/>
        <scheme val="minor"/>
      </rPr>
      <t xml:space="preserve">하여야 하고, </t>
    </r>
    <r>
      <rPr>
        <u/>
        <sz val="10"/>
        <color rgb="FFFF0000"/>
        <rFont val="맑은 고딕"/>
        <family val="3"/>
        <charset val="129"/>
        <scheme val="minor"/>
      </rPr>
      <t>출장비가 제외된 처리내역별로</t>
    </r>
    <r>
      <rPr>
        <sz val="10"/>
        <color theme="1"/>
        <rFont val="맑은 고딕"/>
        <family val="3"/>
        <charset val="129"/>
        <scheme val="minor"/>
      </rPr>
      <t xml:space="preserve"> A~D type으로 구분하여 Onsite 건과 동일하게</t>
    </r>
    <r>
      <rPr>
        <u/>
        <sz val="10"/>
        <color rgb="FFFF0000"/>
        <rFont val="맑은 고딕"/>
        <family val="3"/>
        <charset val="129"/>
        <scheme val="minor"/>
      </rPr>
      <t xml:space="preserve"> HP결제처리토록 함.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u/>
        <sz val="10"/>
        <color rgb="FFFF0000"/>
        <rFont val="맑은 고딕"/>
        <family val="3"/>
        <charset val="129"/>
        <scheme val="minor"/>
      </rPr>
      <t>내방 건 점검비 청구불가. (문제해결 후 처리Type별 공임청구)</t>
    </r>
    <phoneticPr fontId="4" type="noConversion"/>
  </si>
  <si>
    <t>HP결제</t>
    <phoneticPr fontId="4" type="noConversion"/>
  </si>
  <si>
    <t>D (Multiple Repair)</t>
    <phoneticPr fontId="4" type="noConversion"/>
  </si>
  <si>
    <t>Onsite
(출장비+기술료)</t>
    <phoneticPr fontId="4" type="noConversion"/>
  </si>
  <si>
    <t>취소 (출장비)</t>
    <phoneticPr fontId="4" type="noConversion"/>
  </si>
  <si>
    <t>센터자체매출</t>
    <phoneticPr fontId="4" type="noConversion"/>
  </si>
  <si>
    <r>
      <t xml:space="preserve">고객청구가 및 채널지급가 모두 인상 반영하고, 본사 수수료는 인하반영 함.
</t>
    </r>
    <r>
      <rPr>
        <u/>
        <sz val="10"/>
        <color rgb="FFFF0000"/>
        <rFont val="맑은 고딕"/>
        <family val="3"/>
        <charset val="129"/>
        <scheme val="minor"/>
      </rPr>
      <t>출장 후 서비스취소 시 출장비만 청구 후 웹처리를 취소로 처리토록 함.</t>
    </r>
    <phoneticPr fontId="4" type="noConversion"/>
  </si>
  <si>
    <t>2회 방문건이 주류이기에 출장비에 차이를 둠.</t>
    <phoneticPr fontId="4" type="noConversion"/>
  </si>
  <si>
    <t>HP PPS OOW Labor Price</t>
    <phoneticPr fontId="4" type="noConversion"/>
  </si>
  <si>
    <t>Old (2014년 5월 11일 이전까지)</t>
    <phoneticPr fontId="4" type="noConversion"/>
  </si>
  <si>
    <t>New (2014년 5월 12일 이후부터)</t>
    <phoneticPr fontId="4" type="noConversion"/>
  </si>
  <si>
    <t>VAT포함</t>
    <phoneticPr fontId="4" type="noConversion"/>
  </si>
  <si>
    <t>전산처리</t>
    <phoneticPr fontId="4" type="noConversion"/>
  </si>
  <si>
    <t>고객청구(VAT별도)</t>
    <phoneticPr fontId="4" type="noConversion"/>
  </si>
  <si>
    <t>고객청구(VAT포함)</t>
    <phoneticPr fontId="4" type="noConversion"/>
  </si>
  <si>
    <t>채널지급(VAT별도)</t>
    <phoneticPr fontId="4" type="noConversion"/>
  </si>
  <si>
    <t>채널지급(VAT포함)</t>
    <phoneticPr fontId="4" type="noConversion"/>
  </si>
  <si>
    <t>결제구분</t>
    <phoneticPr fontId="4" type="noConversion"/>
  </si>
  <si>
    <t>비고</t>
    <phoneticPr fontId="4" type="noConversion"/>
  </si>
  <si>
    <t>고객청구 차이</t>
    <phoneticPr fontId="4" type="noConversion"/>
  </si>
  <si>
    <t>채널지급 차이</t>
    <phoneticPr fontId="4" type="noConversion"/>
  </si>
  <si>
    <t>Remark</t>
    <phoneticPr fontId="4" type="noConversion"/>
  </si>
  <si>
    <t>Consumer Printer</t>
    <phoneticPr fontId="4" type="noConversion"/>
  </si>
  <si>
    <t>Bench
(기술료)</t>
    <phoneticPr fontId="4" type="noConversion"/>
  </si>
  <si>
    <t>취소 (점검비)</t>
    <phoneticPr fontId="4" type="noConversion"/>
  </si>
  <si>
    <t>Cancel</t>
    <phoneticPr fontId="4" type="noConversion"/>
  </si>
  <si>
    <t>-</t>
    <phoneticPr fontId="4" type="noConversion"/>
  </si>
  <si>
    <t>점검비 청구불가</t>
    <phoneticPr fontId="4" type="noConversion"/>
  </si>
  <si>
    <r>
      <t xml:space="preserve">기존에는 전산에 로긴없이 채널자체로 임의비용을 청구하였으나, 위피드 툴에 전산로긴도 하고, 처리내역별로 A~D type으로 구분하여 Onsite 건과 동일하게 HP결제처리토록 함.
</t>
    </r>
    <r>
      <rPr>
        <u/>
        <sz val="10"/>
        <color rgb="FFFF0000"/>
        <rFont val="맑은 고딕"/>
        <family val="3"/>
        <charset val="129"/>
        <scheme val="minor"/>
      </rPr>
      <t>내방 건 점검비 청구불가. (문제해결 후 처리Type별 공임청구)</t>
    </r>
    <phoneticPr fontId="4" type="noConversion"/>
  </si>
  <si>
    <t>D (Multiple Repair)</t>
    <phoneticPr fontId="4" type="noConversion"/>
  </si>
  <si>
    <t>Onsite
(출장비+기술료)</t>
    <phoneticPr fontId="4" type="noConversion"/>
  </si>
  <si>
    <t>취소 (출장비)</t>
    <phoneticPr fontId="4" type="noConversion"/>
  </si>
  <si>
    <t>센터자체매출</t>
    <phoneticPr fontId="4" type="noConversion"/>
  </si>
  <si>
    <r>
      <t xml:space="preserve">고객청구가 및 채널지급가 모두 인상 반영 함. 본사 수수료율 인하반영 함.
</t>
    </r>
    <r>
      <rPr>
        <u/>
        <sz val="10"/>
        <color rgb="FFFF0000"/>
        <rFont val="맑은 고딕"/>
        <family val="3"/>
        <charset val="129"/>
        <scheme val="minor"/>
      </rPr>
      <t>출장 후 서비스취소 시 출장비만 청구 후 웹처리를 취소로 처리토록 함.</t>
    </r>
    <phoneticPr fontId="4" type="noConversion"/>
  </si>
  <si>
    <t>2회 방문건이 주류이기에 출장비에 차이를 둠.</t>
    <phoneticPr fontId="4" type="noConversion"/>
  </si>
  <si>
    <t>HP 유상서비스 처리내역별 공임테이블 - 가정용 프린터</t>
    <phoneticPr fontId="4" type="noConversion"/>
  </si>
  <si>
    <t>Bench
(내방건)</t>
    <phoneticPr fontId="4" type="noConversion"/>
  </si>
  <si>
    <t>Onsite
(출장건)</t>
    <phoneticPr fontId="4" type="noConversion"/>
  </si>
  <si>
    <t>장비이상 없음</t>
    <phoneticPr fontId="4" type="noConversion"/>
  </si>
  <si>
    <t>PC점검 안내 (출장 후 취소-취소처리 바랍니다.)</t>
    <phoneticPr fontId="4" type="noConversion"/>
  </si>
  <si>
    <t>장비이상없음 확인 (출장 후 취소-취소처리 바랍니다.)</t>
    <phoneticPr fontId="4" type="noConversion"/>
  </si>
  <si>
    <t>전화 상담 해결 (출장전 취소-취소처리 바랍니다.)</t>
    <phoneticPr fontId="4" type="noConversion"/>
  </si>
  <si>
    <t>조정 및 클리닝</t>
  </si>
  <si>
    <t>네트워크 프린터공유설정(3대~5대)</t>
    <phoneticPr fontId="4" type="noConversion"/>
  </si>
  <si>
    <t>장비설정메뉴 초기화</t>
  </si>
  <si>
    <t>부품교환</t>
    <phoneticPr fontId="4" type="noConversion"/>
  </si>
  <si>
    <t>2가지 부품 교체 (D type) (예, Mainboard Assy+Encoder Strip 교체건등)</t>
    <phoneticPr fontId="4" type="noConversion"/>
  </si>
  <si>
    <t>ADF Assy 교체</t>
    <phoneticPr fontId="4" type="noConversion"/>
  </si>
  <si>
    <t>Spindle motor 교체</t>
    <phoneticPr fontId="4" type="noConversion"/>
  </si>
  <si>
    <t>기타부품 교체 (A type)</t>
    <phoneticPr fontId="4" type="noConversion"/>
  </si>
  <si>
    <t>비정품(리필) 관련</t>
  </si>
  <si>
    <t>비정품 문제(유상SRFR 서비스)</t>
    <phoneticPr fontId="4" type="noConversion"/>
  </si>
  <si>
    <t>소모품 관련</t>
  </si>
  <si>
    <t>어댑터/전원선 교환해결</t>
    <phoneticPr fontId="4" type="noConversion"/>
  </si>
  <si>
    <t>어댑터/전원선 재장착</t>
  </si>
  <si>
    <t>잉크 교환 해결 (Test 잉크사용)</t>
    <phoneticPr fontId="4" type="noConversion"/>
  </si>
  <si>
    <t>잉크 클리닝</t>
  </si>
  <si>
    <t>잉크 클리닝(고객잉크 사용)</t>
    <phoneticPr fontId="4" type="noConversion"/>
  </si>
  <si>
    <t>토너 교환 해결 (Test 토너사용)</t>
    <phoneticPr fontId="4" type="noConversion"/>
  </si>
  <si>
    <t>토너 클리닝</t>
  </si>
  <si>
    <t>헤드 재장착 및 정렬 (고객헤드 사용)</t>
    <phoneticPr fontId="4" type="noConversion"/>
  </si>
  <si>
    <t>헤드 클리닝</t>
  </si>
  <si>
    <t>헤드 클리닝 (고객헤드 사용)</t>
    <phoneticPr fontId="4" type="noConversion"/>
  </si>
  <si>
    <t>기타 소모품 관련 (A type)</t>
    <phoneticPr fontId="4" type="noConversion"/>
  </si>
  <si>
    <t>기타 소모품 관련 (B type)</t>
    <phoneticPr fontId="4" type="noConversion"/>
  </si>
  <si>
    <t>기타 소모품 관련 (C type)</t>
    <phoneticPr fontId="4" type="noConversion"/>
  </si>
  <si>
    <t>소프트웨어 관련</t>
  </si>
  <si>
    <t>기타 소프트웨어 조정 (A type)</t>
    <phoneticPr fontId="4" type="noConversion"/>
  </si>
  <si>
    <t>장비 교환서비스</t>
  </si>
  <si>
    <t>무상 SRFR 서비스</t>
  </si>
  <si>
    <t>유상 SRFR 서비스</t>
  </si>
  <si>
    <t>장비 DOA 서비스</t>
  </si>
  <si>
    <t>HP 유상서비스 처리내역별 공임테이블 - 기업용 프린터 &amp; 디자인젯</t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</si>
  <si>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시행일 : </t>
    </r>
    <r>
      <rPr>
        <b/>
        <sz val="10"/>
        <color theme="1"/>
        <rFont val="맑은 고딕"/>
        <family val="3"/>
        <charset val="129"/>
        <scheme val="minor"/>
      </rPr>
      <t>2014년 5월 12일 접수건부터 적용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</si>
  <si>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단  위 :  </t>
    </r>
    <r>
      <rPr>
        <b/>
        <sz val="10"/>
        <color theme="1"/>
        <rFont val="맑은 고딕"/>
        <family val="3"/>
        <charset val="129"/>
        <scheme val="minor"/>
      </rPr>
      <t>원 (VAT포함)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</si>
  <si>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출장비 :  </t>
    </r>
    <r>
      <rPr>
        <b/>
        <sz val="10"/>
        <color theme="1"/>
        <rFont val="맑은 고딕"/>
        <family val="3"/>
        <charset val="129"/>
        <scheme val="minor"/>
      </rPr>
      <t>\10,000원 - Onste(출장건) 고객청구가는 출장비 포함가 임. 출장 후 수리취소건은 출장비만 청구 후 전산 상 취소처리 함.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</si>
  <si>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점검비 :         </t>
    </r>
    <r>
      <rPr>
        <b/>
        <sz val="10"/>
        <color theme="1"/>
        <rFont val="맑은 고딕"/>
        <family val="3"/>
        <charset val="129"/>
        <scheme val="minor"/>
      </rPr>
      <t>\0원 - Bench(내방건) 점검비는 별도로 청구하지 않음.</t>
    </r>
    <phoneticPr fontId="4" type="noConversion"/>
  </si>
  <si>
    <t>(신)고객청구가</t>
    <phoneticPr fontId="4" type="noConversion"/>
  </si>
  <si>
    <t>Onsite</t>
    <phoneticPr fontId="4" type="noConversion"/>
  </si>
  <si>
    <t>처리내역1</t>
    <phoneticPr fontId="4" type="noConversion"/>
  </si>
  <si>
    <t>처리내역2</t>
    <phoneticPr fontId="4" type="noConversion"/>
  </si>
  <si>
    <t>유상공임타입</t>
    <phoneticPr fontId="4" type="noConversion"/>
  </si>
  <si>
    <t>repair class</t>
    <phoneticPr fontId="4" type="noConversion"/>
  </si>
  <si>
    <t>SAP견적
시간</t>
    <phoneticPr fontId="4" type="noConversion"/>
  </si>
  <si>
    <t>시스템
시간</t>
    <phoneticPr fontId="4" type="noConversion"/>
  </si>
  <si>
    <t>고객청구가</t>
    <phoneticPr fontId="4" type="noConversion"/>
  </si>
  <si>
    <t>NTF (상세한 Test를 동반한 사용설명 30분 이상 등)</t>
    <phoneticPr fontId="4" type="noConversion"/>
  </si>
  <si>
    <t>SV</t>
    <phoneticPr fontId="4" type="noConversion"/>
  </si>
  <si>
    <t>0.5시간</t>
    <phoneticPr fontId="4" type="noConversion"/>
  </si>
  <si>
    <t>00:30</t>
    <phoneticPr fontId="4" type="noConversion"/>
  </si>
  <si>
    <t>00:36</t>
    <phoneticPr fontId="4" type="noConversion"/>
  </si>
  <si>
    <t>-</t>
    <phoneticPr fontId="4" type="noConversion"/>
  </si>
  <si>
    <t>00:00</t>
    <phoneticPr fontId="4" type="noConversion"/>
  </si>
  <si>
    <t>펌웨어 업데이트</t>
    <phoneticPr fontId="4" type="noConversion"/>
  </si>
  <si>
    <t>0.8시간</t>
    <phoneticPr fontId="4" type="noConversion"/>
  </si>
  <si>
    <t>00:48</t>
    <phoneticPr fontId="4" type="noConversion"/>
  </si>
  <si>
    <t>네트워크 프린터공유설정(3대~5대)</t>
    <phoneticPr fontId="4" type="noConversion"/>
  </si>
  <si>
    <t>C</t>
    <phoneticPr fontId="4" type="noConversion"/>
  </si>
  <si>
    <t>1.1시간</t>
    <phoneticPr fontId="4" type="noConversion"/>
  </si>
  <si>
    <t>01:06</t>
    <phoneticPr fontId="4" type="noConversion"/>
  </si>
  <si>
    <t>장비 설정메뉴 초기화</t>
    <phoneticPr fontId="4" type="noConversion"/>
  </si>
  <si>
    <t>기타부품 조정 (A type)</t>
    <phoneticPr fontId="4" type="noConversion"/>
  </si>
  <si>
    <t>기타부품 조정 (B type)</t>
    <phoneticPr fontId="4" type="noConversion"/>
  </si>
  <si>
    <t>기타부품 조정 (C type)</t>
    <phoneticPr fontId="4" type="noConversion"/>
  </si>
  <si>
    <t>2가지 부품 교체 (D type) (예, Mainboard Assy+Encoder Strip 교체건등)</t>
    <phoneticPr fontId="4" type="noConversion"/>
  </si>
  <si>
    <t>1.6시간</t>
    <phoneticPr fontId="4" type="noConversion"/>
  </si>
  <si>
    <t>01:36</t>
    <phoneticPr fontId="4" type="noConversion"/>
  </si>
  <si>
    <t>01:24</t>
    <phoneticPr fontId="4" type="noConversion"/>
  </si>
  <si>
    <t>Mainboard Assy 교체</t>
    <phoneticPr fontId="4" type="noConversion"/>
  </si>
  <si>
    <t>Scanner Assy 교체</t>
    <phoneticPr fontId="4" type="noConversion"/>
  </si>
  <si>
    <t>Spindle motor 교체</t>
    <phoneticPr fontId="4" type="noConversion"/>
  </si>
  <si>
    <t>기타 belt 교체</t>
    <phoneticPr fontId="4" type="noConversion"/>
  </si>
  <si>
    <t>기타 Gear 교체</t>
    <phoneticPr fontId="4" type="noConversion"/>
  </si>
  <si>
    <t>기타부품 교체 (A type)</t>
    <phoneticPr fontId="4" type="noConversion"/>
  </si>
  <si>
    <t>기타부품 교체 (B type)</t>
    <phoneticPr fontId="4" type="noConversion"/>
  </si>
  <si>
    <t>기타부품 교체 (C type)</t>
    <phoneticPr fontId="4" type="noConversion"/>
  </si>
  <si>
    <t>디자인젯(플로터) 4Hr이상 지원</t>
    <phoneticPr fontId="4" type="noConversion"/>
  </si>
  <si>
    <t>1.0시간</t>
    <phoneticPr fontId="4" type="noConversion"/>
  </si>
  <si>
    <t>01:00</t>
    <phoneticPr fontId="4" type="noConversion"/>
  </si>
  <si>
    <t>기타 소모품 관련 (A type)</t>
    <phoneticPr fontId="4" type="noConversion"/>
  </si>
  <si>
    <t>기타 소모품 관련 (B type)</t>
    <phoneticPr fontId="4" type="noConversion"/>
  </si>
  <si>
    <t>SV</t>
    <phoneticPr fontId="4" type="noConversion"/>
  </si>
  <si>
    <t>0.8시간</t>
    <phoneticPr fontId="4" type="noConversion"/>
  </si>
  <si>
    <t>00:48</t>
    <phoneticPr fontId="4" type="noConversion"/>
  </si>
  <si>
    <t>기타 소모품 관련 (C type)</t>
    <phoneticPr fontId="4" type="noConversion"/>
  </si>
  <si>
    <t>1.1시간</t>
    <phoneticPr fontId="4" type="noConversion"/>
  </si>
  <si>
    <t>01:06</t>
    <phoneticPr fontId="4" type="noConversion"/>
  </si>
  <si>
    <t>0.5시간</t>
    <phoneticPr fontId="4" type="noConversion"/>
  </si>
  <si>
    <t>00:30</t>
    <phoneticPr fontId="4" type="noConversion"/>
  </si>
  <si>
    <t>00:36</t>
    <phoneticPr fontId="4" type="noConversion"/>
  </si>
  <si>
    <t>어댑터/전원선 교환해결</t>
    <phoneticPr fontId="4" type="noConversion"/>
  </si>
  <si>
    <t>잉크 교환 해결 (Test 잉크사용)</t>
    <phoneticPr fontId="4" type="noConversion"/>
  </si>
  <si>
    <t>잉크 재장착 및 정렬 (고객잉크 사용)</t>
    <phoneticPr fontId="4" type="noConversion"/>
  </si>
  <si>
    <t>잉크 클리닝(고객잉크 사용)</t>
    <phoneticPr fontId="4" type="noConversion"/>
  </si>
  <si>
    <t>토너 교환 해결 (Test 토너사용)</t>
    <phoneticPr fontId="4" type="noConversion"/>
  </si>
  <si>
    <t>토너 재장착 및 정렬 (고객토너 사용)</t>
    <phoneticPr fontId="4" type="noConversion"/>
  </si>
  <si>
    <t>토너 클리닝 (고객토너 사용)</t>
    <phoneticPr fontId="4" type="noConversion"/>
  </si>
  <si>
    <t>헤드 교환 해결 (Test 헤드사용)</t>
    <phoneticPr fontId="4" type="noConversion"/>
  </si>
  <si>
    <t>헤드 재장착 및 정렬 (고객헤드 사용)</t>
    <phoneticPr fontId="4" type="noConversion"/>
  </si>
  <si>
    <t>헤드 클리닝 (고객헤드 사용)</t>
    <phoneticPr fontId="4" type="noConversion"/>
  </si>
  <si>
    <t>네트워크 프린터공유설정(2대)</t>
    <phoneticPr fontId="4" type="noConversion"/>
  </si>
  <si>
    <t>기타 소프트웨어 조정 (A type)</t>
    <phoneticPr fontId="4" type="noConversion"/>
  </si>
  <si>
    <t>기타 소프트웨어 조정 (B type)</t>
    <phoneticPr fontId="4" type="noConversion"/>
  </si>
  <si>
    <t>기타 소프트웨어 조정 (C type)</t>
    <phoneticPr fontId="4" type="noConversion"/>
  </si>
  <si>
    <t>-</t>
    <phoneticPr fontId="4" type="noConversion"/>
  </si>
  <si>
    <t>00:00</t>
    <phoneticPr fontId="4" type="noConversion"/>
  </si>
  <si>
    <t>SN</t>
    <phoneticPr fontId="4" type="noConversion"/>
  </si>
  <si>
    <t>HP 유상서비스 처리내역별 공임테이블 - 기업용 모니터</t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</si>
  <si>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시행일 : </t>
    </r>
    <r>
      <rPr>
        <b/>
        <sz val="10"/>
        <color theme="1"/>
        <rFont val="맑은 고딕"/>
        <family val="3"/>
        <charset val="129"/>
        <scheme val="minor"/>
      </rPr>
      <t>2014년 5월 12일 접수건부터 적용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</si>
  <si>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단  위 :  </t>
    </r>
    <r>
      <rPr>
        <b/>
        <sz val="10"/>
        <color theme="1"/>
        <rFont val="맑은 고딕"/>
        <family val="3"/>
        <charset val="129"/>
        <scheme val="minor"/>
      </rPr>
      <t>원 (VAT포함)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</si>
  <si>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출장비 :  </t>
    </r>
    <r>
      <rPr>
        <b/>
        <sz val="10"/>
        <color theme="1"/>
        <rFont val="맑은 고딕"/>
        <family val="3"/>
        <charset val="129"/>
        <scheme val="minor"/>
      </rPr>
      <t>\10,000원 - Onste(출장건) 고객청구가는 출장비 포함가 임. 출장 후 수리취소건은 출장비만 청구 후 전산 상 취소처리 함.</t>
    </r>
    <phoneticPr fontId="4" type="noConversion"/>
  </si>
  <si>
    <r>
      <rPr>
        <b/>
        <sz val="10"/>
        <color rgb="FF0000FF"/>
        <rFont val="맑은 고딕"/>
        <family val="3"/>
        <charset val="129"/>
        <scheme val="minor"/>
      </rPr>
      <t xml:space="preserve">점검비 :         </t>
    </r>
    <r>
      <rPr>
        <b/>
        <sz val="10"/>
        <color theme="1"/>
        <rFont val="맑은 고딕"/>
        <family val="3"/>
        <charset val="129"/>
        <scheme val="minor"/>
      </rPr>
      <t>\0원 - Bench(내방건) 점검비는 별도로 청구하지 않음.</t>
    </r>
    <phoneticPr fontId="4" type="noConversion"/>
  </si>
  <si>
    <t>(신)고객청구가</t>
    <phoneticPr fontId="4" type="noConversion"/>
  </si>
  <si>
    <t>Onsite</t>
    <phoneticPr fontId="4" type="noConversion"/>
  </si>
  <si>
    <t>처리내역1</t>
    <phoneticPr fontId="4" type="noConversion"/>
  </si>
  <si>
    <t>처리내역2</t>
    <phoneticPr fontId="4" type="noConversion"/>
  </si>
  <si>
    <t>유상공임타입</t>
    <phoneticPr fontId="4" type="noConversion"/>
  </si>
  <si>
    <t>repair class</t>
    <phoneticPr fontId="4" type="noConversion"/>
  </si>
  <si>
    <t>SAP견적
시간</t>
    <phoneticPr fontId="4" type="noConversion"/>
  </si>
  <si>
    <t>시스템
시간</t>
    <phoneticPr fontId="4" type="noConversion"/>
  </si>
  <si>
    <t>고객청구가</t>
    <phoneticPr fontId="4" type="noConversion"/>
  </si>
  <si>
    <t>AO</t>
    <phoneticPr fontId="4" type="noConversion"/>
  </si>
  <si>
    <t>CO</t>
    <phoneticPr fontId="4" type="noConversion"/>
  </si>
  <si>
    <t>AB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</si>
</sst>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;[Red]\-#,##0\ "/>
    <numFmt numFmtId="178" formatCode="[$-409]d/mmm/yy;@"/>
    <numFmt numFmtId="179" formatCode="#,##0_ 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u/>
      <sz val="10"/>
      <color rgb="FFFF0000"/>
      <name val="맑은 고딕"/>
      <family val="3"/>
      <charset val="129"/>
      <scheme val="minor"/>
    </font>
    <font>
      <sz val="11"/>
      <color theme="0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/>
    <xf numFmtId="0" fontId="12" fillId="0" borderId="0">
      <alignment vertical="center"/>
    </xf>
    <xf numFmtId="178" fontId="13" fillId="0" borderId="0"/>
    <xf numFmtId="0" fontId="1" fillId="0" borderId="0">
      <alignment vertical="center"/>
    </xf>
    <xf numFmtId="0" fontId="13" fillId="0" borderId="0"/>
    <xf numFmtId="0" fontId="14" fillId="0" borderId="0"/>
    <xf numFmtId="9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5" fillId="0" borderId="0"/>
    <xf numFmtId="0" fontId="16" fillId="0" borderId="0"/>
    <xf numFmtId="0" fontId="12" fillId="0" borderId="0">
      <alignment vertical="center"/>
    </xf>
    <xf numFmtId="0" fontId="1" fillId="0" borderId="0"/>
    <xf numFmtId="0" fontId="1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" fillId="0" borderId="0"/>
  </cellStyleXfs>
  <cellXfs count="29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6" borderId="13" xfId="0" applyFont="1" applyFill="1" applyBorder="1">
      <alignment vertical="center"/>
    </xf>
    <xf numFmtId="38" fontId="5" fillId="6" borderId="14" xfId="1" applyNumberFormat="1" applyFont="1" applyFill="1" applyBorder="1" applyAlignment="1">
      <alignment horizontal="right" vertical="center" shrinkToFit="1"/>
    </xf>
    <xf numFmtId="38" fontId="7" fillId="8" borderId="15" xfId="1" applyNumberFormat="1" applyFont="1" applyFill="1" applyBorder="1" applyAlignment="1">
      <alignment horizontal="right" vertical="center" shrinkToFit="1"/>
    </xf>
    <xf numFmtId="38" fontId="5" fillId="6" borderId="16" xfId="1" applyNumberFormat="1" applyFont="1" applyFill="1" applyBorder="1" applyAlignment="1">
      <alignment horizontal="right" vertical="center" shrinkToFit="1"/>
    </xf>
    <xf numFmtId="38" fontId="5" fillId="6" borderId="17" xfId="1" applyNumberFormat="1" applyFont="1" applyFill="1" applyBorder="1" applyAlignment="1">
      <alignment horizontal="right" vertical="center" shrinkToFit="1"/>
    </xf>
    <xf numFmtId="38" fontId="8" fillId="0" borderId="18" xfId="0" applyNumberFormat="1" applyFont="1" applyBorder="1" applyAlignment="1">
      <alignment horizontal="center" vertical="center" wrapText="1"/>
    </xf>
    <xf numFmtId="38" fontId="5" fillId="6" borderId="14" xfId="0" applyNumberFormat="1" applyFont="1" applyFill="1" applyBorder="1" applyAlignment="1">
      <alignment horizontal="right" vertical="center"/>
    </xf>
    <xf numFmtId="38" fontId="7" fillId="8" borderId="19" xfId="0" applyNumberFormat="1" applyFont="1" applyFill="1" applyBorder="1" applyAlignment="1">
      <alignment horizontal="right" vertical="center"/>
    </xf>
    <xf numFmtId="38" fontId="5" fillId="6" borderId="16" xfId="0" applyNumberFormat="1" applyFont="1" applyFill="1" applyBorder="1" applyAlignment="1">
      <alignment horizontal="right" vertical="center"/>
    </xf>
    <xf numFmtId="176" fontId="5" fillId="6" borderId="20" xfId="0" applyNumberFormat="1" applyFont="1" applyFill="1" applyBorder="1" applyAlignment="1">
      <alignment horizontal="center" vertical="center"/>
    </xf>
    <xf numFmtId="176" fontId="8" fillId="6" borderId="20" xfId="0" applyNumberFormat="1" applyFont="1" applyFill="1" applyBorder="1" applyAlignment="1">
      <alignment horizontal="left" vertical="center"/>
    </xf>
    <xf numFmtId="177" fontId="5" fillId="6" borderId="14" xfId="0" applyNumberFormat="1" applyFont="1" applyFill="1" applyBorder="1" applyAlignment="1">
      <alignment horizontal="right" vertical="center"/>
    </xf>
    <xf numFmtId="177" fontId="5" fillId="6" borderId="13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center" vertical="center"/>
    </xf>
    <xf numFmtId="0" fontId="5" fillId="0" borderId="23" xfId="0" applyFont="1" applyBorder="1">
      <alignment vertical="center"/>
    </xf>
    <xf numFmtId="38" fontId="5" fillId="0" borderId="24" xfId="1" applyNumberFormat="1" applyFont="1" applyBorder="1" applyAlignment="1">
      <alignment horizontal="right" vertical="center" shrinkToFit="1"/>
    </xf>
    <xf numFmtId="38" fontId="7" fillId="8" borderId="25" xfId="1" applyNumberFormat="1" applyFont="1" applyFill="1" applyBorder="1" applyAlignment="1">
      <alignment horizontal="right" vertical="center" shrinkToFit="1"/>
    </xf>
    <xf numFmtId="38" fontId="5" fillId="0" borderId="26" xfId="1" applyNumberFormat="1" applyFont="1" applyBorder="1" applyAlignment="1">
      <alignment horizontal="right" vertical="center" shrinkToFit="1"/>
    </xf>
    <xf numFmtId="38" fontId="5" fillId="0" borderId="27" xfId="1" applyNumberFormat="1" applyFont="1" applyBorder="1" applyAlignment="1">
      <alignment horizontal="right" vertical="center" shrinkToFit="1"/>
    </xf>
    <xf numFmtId="38" fontId="9" fillId="0" borderId="28" xfId="0" applyNumberFormat="1" applyFont="1" applyBorder="1" applyAlignment="1">
      <alignment horizontal="center" vertical="center" wrapText="1"/>
    </xf>
    <xf numFmtId="38" fontId="5" fillId="0" borderId="24" xfId="0" applyNumberFormat="1" applyFont="1" applyBorder="1" applyAlignment="1">
      <alignment horizontal="right" vertical="center"/>
    </xf>
    <xf numFmtId="38" fontId="7" fillId="8" borderId="29" xfId="0" applyNumberFormat="1" applyFont="1" applyFill="1" applyBorder="1" applyAlignment="1">
      <alignment horizontal="right" vertical="center"/>
    </xf>
    <xf numFmtId="38" fontId="5" fillId="0" borderId="26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23" xfId="0" applyNumberFormat="1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38" fontId="5" fillId="0" borderId="32" xfId="1" applyNumberFormat="1" applyFont="1" applyBorder="1" applyAlignment="1">
      <alignment horizontal="right" vertical="center" shrinkToFit="1"/>
    </xf>
    <xf numFmtId="38" fontId="7" fillId="8" borderId="33" xfId="1" applyNumberFormat="1" applyFont="1" applyFill="1" applyBorder="1" applyAlignment="1">
      <alignment horizontal="right" vertical="center" shrinkToFit="1"/>
    </xf>
    <xf numFmtId="38" fontId="5" fillId="0" borderId="34" xfId="1" applyNumberFormat="1" applyFont="1" applyBorder="1" applyAlignment="1">
      <alignment horizontal="right" vertical="center" shrinkToFit="1"/>
    </xf>
    <xf numFmtId="38" fontId="5" fillId="0" borderId="35" xfId="1" applyNumberFormat="1" applyFont="1" applyBorder="1" applyAlignment="1">
      <alignment horizontal="right" vertical="center" shrinkToFit="1"/>
    </xf>
    <xf numFmtId="38" fontId="9" fillId="0" borderId="36" xfId="0" applyNumberFormat="1" applyFont="1" applyBorder="1" applyAlignment="1">
      <alignment horizontal="center" vertical="center" wrapText="1"/>
    </xf>
    <xf numFmtId="38" fontId="5" fillId="0" borderId="32" xfId="0" applyNumberFormat="1" applyFont="1" applyBorder="1" applyAlignment="1">
      <alignment horizontal="right" vertical="center"/>
    </xf>
    <xf numFmtId="38" fontId="7" fillId="8" borderId="37" xfId="0" applyNumberFormat="1" applyFont="1" applyFill="1" applyBorder="1" applyAlignment="1">
      <alignment horizontal="right" vertical="center"/>
    </xf>
    <xf numFmtId="38" fontId="5" fillId="0" borderId="34" xfId="0" applyNumberFormat="1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center" vertical="center"/>
    </xf>
    <xf numFmtId="177" fontId="5" fillId="0" borderId="32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right" vertical="center"/>
    </xf>
    <xf numFmtId="0" fontId="5" fillId="6" borderId="40" xfId="0" applyFont="1" applyFill="1" applyBorder="1">
      <alignment vertical="center"/>
    </xf>
    <xf numFmtId="38" fontId="5" fillId="6" borderId="41" xfId="1" applyNumberFormat="1" applyFont="1" applyFill="1" applyBorder="1" applyAlignment="1">
      <alignment horizontal="right" vertical="center" shrinkToFit="1"/>
    </xf>
    <xf numFmtId="38" fontId="7" fillId="8" borderId="42" xfId="1" applyNumberFormat="1" applyFont="1" applyFill="1" applyBorder="1" applyAlignment="1">
      <alignment horizontal="right" vertical="center" shrinkToFit="1"/>
    </xf>
    <xf numFmtId="38" fontId="5" fillId="6" borderId="43" xfId="1" applyNumberFormat="1" applyFont="1" applyFill="1" applyBorder="1" applyAlignment="1">
      <alignment horizontal="right" vertical="center" shrinkToFit="1"/>
    </xf>
    <xf numFmtId="38" fontId="5" fillId="6" borderId="44" xfId="1" applyNumberFormat="1" applyFont="1" applyFill="1" applyBorder="1" applyAlignment="1">
      <alignment horizontal="right" vertical="center" shrinkToFit="1"/>
    </xf>
    <xf numFmtId="38" fontId="8" fillId="0" borderId="45" xfId="0" applyNumberFormat="1" applyFont="1" applyBorder="1" applyAlignment="1">
      <alignment horizontal="center" vertical="center" wrapText="1"/>
    </xf>
    <xf numFmtId="38" fontId="5" fillId="6" borderId="41" xfId="0" applyNumberFormat="1" applyFont="1" applyFill="1" applyBorder="1" applyAlignment="1">
      <alignment horizontal="right" vertical="center"/>
    </xf>
    <xf numFmtId="38" fontId="7" fillId="8" borderId="46" xfId="0" applyNumberFormat="1" applyFont="1" applyFill="1" applyBorder="1" applyAlignment="1">
      <alignment horizontal="right" vertical="center"/>
    </xf>
    <xf numFmtId="38" fontId="5" fillId="6" borderId="43" xfId="0" applyNumberFormat="1" applyFont="1" applyFill="1" applyBorder="1" applyAlignment="1">
      <alignment horizontal="right" vertical="center"/>
    </xf>
    <xf numFmtId="176" fontId="5" fillId="6" borderId="47" xfId="0" applyNumberFormat="1" applyFont="1" applyFill="1" applyBorder="1" applyAlignment="1">
      <alignment horizontal="center" vertical="center"/>
    </xf>
    <xf numFmtId="177" fontId="5" fillId="6" borderId="41" xfId="0" applyNumberFormat="1" applyFont="1" applyFill="1" applyBorder="1" applyAlignment="1">
      <alignment horizontal="right" vertical="center"/>
    </xf>
    <xf numFmtId="177" fontId="5" fillId="6" borderId="40" xfId="0" applyNumberFormat="1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left" vertical="center" wrapText="1"/>
    </xf>
    <xf numFmtId="176" fontId="5" fillId="0" borderId="30" xfId="0" applyNumberFormat="1" applyFont="1" applyBorder="1" applyAlignment="1">
      <alignment horizontal="left" vertical="center"/>
    </xf>
    <xf numFmtId="0" fontId="5" fillId="0" borderId="50" xfId="0" applyFont="1" applyBorder="1">
      <alignment vertical="center"/>
    </xf>
    <xf numFmtId="38" fontId="5" fillId="0" borderId="51" xfId="1" applyNumberFormat="1" applyFont="1" applyBorder="1" applyAlignment="1">
      <alignment horizontal="right" vertical="center" shrinkToFit="1"/>
    </xf>
    <xf numFmtId="38" fontId="7" fillId="8" borderId="52" xfId="1" applyNumberFormat="1" applyFont="1" applyFill="1" applyBorder="1" applyAlignment="1">
      <alignment horizontal="right" vertical="center" shrinkToFit="1"/>
    </xf>
    <xf numFmtId="38" fontId="5" fillId="0" borderId="53" xfId="1" applyNumberFormat="1" applyFont="1" applyBorder="1" applyAlignment="1">
      <alignment horizontal="right" vertical="center" shrinkToFit="1"/>
    </xf>
    <xf numFmtId="38" fontId="5" fillId="0" borderId="54" xfId="1" applyNumberFormat="1" applyFont="1" applyBorder="1" applyAlignment="1">
      <alignment horizontal="right" vertical="center" shrinkToFit="1"/>
    </xf>
    <xf numFmtId="38" fontId="9" fillId="0" borderId="55" xfId="0" applyNumberFormat="1" applyFont="1" applyBorder="1" applyAlignment="1">
      <alignment horizontal="center" vertical="center" wrapText="1"/>
    </xf>
    <xf numFmtId="38" fontId="5" fillId="0" borderId="51" xfId="0" applyNumberFormat="1" applyFont="1" applyBorder="1" applyAlignment="1">
      <alignment horizontal="right" vertical="center"/>
    </xf>
    <xf numFmtId="38" fontId="7" fillId="8" borderId="56" xfId="0" applyNumberFormat="1" applyFont="1" applyFill="1" applyBorder="1" applyAlignment="1">
      <alignment horizontal="right" vertical="center"/>
    </xf>
    <xf numFmtId="38" fontId="5" fillId="0" borderId="53" xfId="0" applyNumberFormat="1" applyFont="1" applyBorder="1" applyAlignment="1">
      <alignment horizontal="right" vertical="center"/>
    </xf>
    <xf numFmtId="176" fontId="5" fillId="0" borderId="57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left" vertical="center"/>
    </xf>
    <xf numFmtId="177" fontId="5" fillId="0" borderId="51" xfId="0" applyNumberFormat="1" applyFont="1" applyBorder="1" applyAlignment="1">
      <alignment horizontal="right" vertical="center"/>
    </xf>
    <xf numFmtId="177" fontId="5" fillId="0" borderId="50" xfId="0" applyNumberFormat="1" applyFont="1" applyBorder="1" applyAlignment="1">
      <alignment horizontal="right" vertical="center"/>
    </xf>
    <xf numFmtId="38" fontId="5" fillId="9" borderId="14" xfId="1" applyNumberFormat="1" applyFont="1" applyFill="1" applyBorder="1" applyAlignment="1">
      <alignment horizontal="right" vertical="center" shrinkToFit="1"/>
    </xf>
    <xf numFmtId="38" fontId="7" fillId="9" borderId="15" xfId="1" applyNumberFormat="1" applyFont="1" applyFill="1" applyBorder="1" applyAlignment="1">
      <alignment horizontal="right" vertical="center" shrinkToFit="1"/>
    </xf>
    <xf numFmtId="38" fontId="5" fillId="9" borderId="16" xfId="1" applyNumberFormat="1" applyFont="1" applyFill="1" applyBorder="1" applyAlignment="1">
      <alignment horizontal="right" vertical="center" shrinkToFit="1"/>
    </xf>
    <xf numFmtId="38" fontId="5" fillId="9" borderId="17" xfId="1" applyNumberFormat="1" applyFont="1" applyFill="1" applyBorder="1" applyAlignment="1">
      <alignment horizontal="right" vertical="center" shrinkToFit="1"/>
    </xf>
    <xf numFmtId="38" fontId="5" fillId="9" borderId="24" xfId="0" applyNumberFormat="1" applyFont="1" applyFill="1" applyBorder="1" applyAlignment="1">
      <alignment horizontal="right" vertical="center"/>
    </xf>
    <xf numFmtId="38" fontId="7" fillId="9" borderId="25" xfId="0" applyNumberFormat="1" applyFont="1" applyFill="1" applyBorder="1" applyAlignment="1">
      <alignment horizontal="right" vertical="center"/>
    </xf>
    <xf numFmtId="38" fontId="5" fillId="9" borderId="26" xfId="1" applyNumberFormat="1" applyFont="1" applyFill="1" applyBorder="1" applyAlignment="1">
      <alignment horizontal="right" vertical="center" shrinkToFit="1"/>
    </xf>
    <xf numFmtId="38" fontId="5" fillId="9" borderId="27" xfId="0" applyNumberFormat="1" applyFont="1" applyFill="1" applyBorder="1" applyAlignment="1">
      <alignment horizontal="right" vertical="center"/>
    </xf>
    <xf numFmtId="38" fontId="8" fillId="0" borderId="28" xfId="0" applyNumberFormat="1" applyFont="1" applyBorder="1" applyAlignment="1">
      <alignment horizontal="center" vertical="center" wrapText="1"/>
    </xf>
    <xf numFmtId="38" fontId="5" fillId="5" borderId="24" xfId="0" applyNumberFormat="1" applyFont="1" applyFill="1" applyBorder="1" applyAlignment="1">
      <alignment horizontal="right" vertical="center"/>
    </xf>
    <xf numFmtId="38" fontId="5" fillId="5" borderId="26" xfId="0" applyNumberFormat="1" applyFont="1" applyFill="1" applyBorder="1" applyAlignment="1">
      <alignment horizontal="right" vertical="center"/>
    </xf>
    <xf numFmtId="38" fontId="5" fillId="0" borderId="27" xfId="0" applyNumberFormat="1" applyFont="1" applyBorder="1" applyAlignment="1">
      <alignment horizontal="right" vertical="center"/>
    </xf>
    <xf numFmtId="176" fontId="5" fillId="5" borderId="30" xfId="0" applyNumberFormat="1" applyFont="1" applyFill="1" applyBorder="1" applyAlignment="1">
      <alignment horizontal="center" vertical="center"/>
    </xf>
    <xf numFmtId="176" fontId="5" fillId="5" borderId="30" xfId="0" applyNumberFormat="1" applyFont="1" applyFill="1" applyBorder="1" applyAlignment="1">
      <alignment horizontal="left" vertical="center"/>
    </xf>
    <xf numFmtId="38" fontId="5" fillId="9" borderId="32" xfId="0" applyNumberFormat="1" applyFont="1" applyFill="1" applyBorder="1" applyAlignment="1">
      <alignment horizontal="right" vertical="center"/>
    </xf>
    <xf numFmtId="38" fontId="7" fillId="9" borderId="33" xfId="0" applyNumberFormat="1" applyFont="1" applyFill="1" applyBorder="1" applyAlignment="1">
      <alignment horizontal="right" vertical="center"/>
    </xf>
    <xf numFmtId="38" fontId="5" fillId="9" borderId="34" xfId="1" applyNumberFormat="1" applyFont="1" applyFill="1" applyBorder="1" applyAlignment="1">
      <alignment horizontal="right" vertical="center" shrinkToFit="1"/>
    </xf>
    <xf numFmtId="38" fontId="5" fillId="9" borderId="35" xfId="0" applyNumberFormat="1" applyFont="1" applyFill="1" applyBorder="1" applyAlignment="1">
      <alignment horizontal="right" vertical="center"/>
    </xf>
    <xf numFmtId="38" fontId="8" fillId="0" borderId="36" xfId="0" applyNumberFormat="1" applyFont="1" applyBorder="1" applyAlignment="1">
      <alignment horizontal="center" vertical="center"/>
    </xf>
    <xf numFmtId="38" fontId="5" fillId="5" borderId="32" xfId="0" applyNumberFormat="1" applyFont="1" applyFill="1" applyBorder="1">
      <alignment vertical="center"/>
    </xf>
    <xf numFmtId="38" fontId="7" fillId="8" borderId="37" xfId="0" applyNumberFormat="1" applyFont="1" applyFill="1" applyBorder="1">
      <alignment vertical="center"/>
    </xf>
    <xf numFmtId="38" fontId="5" fillId="5" borderId="34" xfId="0" applyNumberFormat="1" applyFont="1" applyFill="1" applyBorder="1" applyAlignment="1">
      <alignment horizontal="right" vertical="center"/>
    </xf>
    <xf numFmtId="38" fontId="5" fillId="0" borderId="35" xfId="0" applyNumberFormat="1" applyFont="1" applyBorder="1" applyAlignment="1">
      <alignment horizontal="right" vertical="center"/>
    </xf>
    <xf numFmtId="38" fontId="9" fillId="0" borderId="36" xfId="0" applyNumberFormat="1" applyFont="1" applyBorder="1" applyAlignment="1">
      <alignment horizontal="center" vertical="center"/>
    </xf>
    <xf numFmtId="176" fontId="5" fillId="5" borderId="38" xfId="0" applyNumberFormat="1" applyFont="1" applyFill="1" applyBorder="1" applyAlignment="1">
      <alignment horizontal="center" vertical="center"/>
    </xf>
    <xf numFmtId="176" fontId="5" fillId="5" borderId="38" xfId="0" applyNumberFormat="1" applyFont="1" applyFill="1" applyBorder="1" applyAlignment="1">
      <alignment horizontal="left" vertical="center"/>
    </xf>
    <xf numFmtId="38" fontId="5" fillId="9" borderId="41" xfId="1" applyNumberFormat="1" applyFont="1" applyFill="1" applyBorder="1" applyAlignment="1">
      <alignment horizontal="right" vertical="center" shrinkToFit="1"/>
    </xf>
    <xf numFmtId="38" fontId="7" fillId="9" borderId="42" xfId="1" applyNumberFormat="1" applyFont="1" applyFill="1" applyBorder="1" applyAlignment="1">
      <alignment horizontal="right" vertical="center" shrinkToFit="1"/>
    </xf>
    <xf numFmtId="38" fontId="5" fillId="9" borderId="43" xfId="1" applyNumberFormat="1" applyFont="1" applyFill="1" applyBorder="1" applyAlignment="1">
      <alignment horizontal="right" vertical="center" shrinkToFit="1"/>
    </xf>
    <xf numFmtId="38" fontId="5" fillId="9" borderId="44" xfId="1" applyNumberFormat="1" applyFont="1" applyFill="1" applyBorder="1" applyAlignment="1">
      <alignment horizontal="right" vertical="center" shrinkToFit="1"/>
    </xf>
    <xf numFmtId="176" fontId="5" fillId="6" borderId="47" xfId="0" applyNumberFormat="1" applyFont="1" applyFill="1" applyBorder="1" applyAlignment="1">
      <alignment horizontal="left" vertical="center"/>
    </xf>
    <xf numFmtId="38" fontId="5" fillId="9" borderId="51" xfId="0" applyNumberFormat="1" applyFont="1" applyFill="1" applyBorder="1" applyAlignment="1">
      <alignment horizontal="right" vertical="center"/>
    </xf>
    <xf numFmtId="38" fontId="7" fillId="9" borderId="52" xfId="0" applyNumberFormat="1" applyFont="1" applyFill="1" applyBorder="1" applyAlignment="1">
      <alignment horizontal="right" vertical="center"/>
    </xf>
    <xf numFmtId="38" fontId="5" fillId="9" borderId="53" xfId="1" applyNumberFormat="1" applyFont="1" applyFill="1" applyBorder="1" applyAlignment="1">
      <alignment horizontal="right" vertical="center" shrinkToFit="1"/>
    </xf>
    <xf numFmtId="38" fontId="5" fillId="9" borderId="54" xfId="0" applyNumberFormat="1" applyFont="1" applyFill="1" applyBorder="1" applyAlignment="1">
      <alignment horizontal="right" vertical="center"/>
    </xf>
    <xf numFmtId="38" fontId="8" fillId="0" borderId="55" xfId="0" applyNumberFormat="1" applyFont="1" applyBorder="1" applyAlignment="1">
      <alignment horizontal="center" vertical="center"/>
    </xf>
    <xf numFmtId="38" fontId="5" fillId="5" borderId="51" xfId="0" applyNumberFormat="1" applyFont="1" applyFill="1" applyBorder="1">
      <alignment vertical="center"/>
    </xf>
    <xf numFmtId="38" fontId="7" fillId="8" borderId="56" xfId="0" applyNumberFormat="1" applyFont="1" applyFill="1" applyBorder="1">
      <alignment vertical="center"/>
    </xf>
    <xf numFmtId="38" fontId="5" fillId="5" borderId="53" xfId="0" applyNumberFormat="1" applyFont="1" applyFill="1" applyBorder="1" applyAlignment="1">
      <alignment horizontal="right" vertical="center"/>
    </xf>
    <xf numFmtId="38" fontId="5" fillId="0" borderId="54" xfId="0" applyNumberFormat="1" applyFont="1" applyBorder="1" applyAlignment="1">
      <alignment horizontal="right" vertical="center"/>
    </xf>
    <xf numFmtId="176" fontId="5" fillId="5" borderId="57" xfId="0" applyNumberFormat="1" applyFont="1" applyFill="1" applyBorder="1" applyAlignment="1">
      <alignment horizontal="center" vertical="center"/>
    </xf>
    <xf numFmtId="176" fontId="5" fillId="5" borderId="57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41" fontId="18" fillId="0" borderId="0" xfId="1" applyFont="1">
      <alignment vertical="center"/>
    </xf>
    <xf numFmtId="41" fontId="18" fillId="0" borderId="0" xfId="1" applyFont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1" fontId="21" fillId="10" borderId="58" xfId="1" applyFont="1" applyFill="1" applyBorder="1" applyAlignment="1">
      <alignment horizontal="center" vertical="center" wrapText="1"/>
    </xf>
    <xf numFmtId="41" fontId="21" fillId="10" borderId="59" xfId="1" applyFont="1" applyFill="1" applyBorder="1" applyAlignment="1">
      <alignment horizontal="center" vertical="center" wrapText="1"/>
    </xf>
    <xf numFmtId="41" fontId="21" fillId="10" borderId="60" xfId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/>
    </xf>
    <xf numFmtId="49" fontId="5" fillId="5" borderId="63" xfId="0" applyNumberFormat="1" applyFont="1" applyFill="1" applyBorder="1">
      <alignment vertical="center"/>
    </xf>
    <xf numFmtId="0" fontId="5" fillId="5" borderId="13" xfId="0" applyNumberFormat="1" applyFont="1" applyFill="1" applyBorder="1" applyAlignment="1">
      <alignment horizontal="center" vertical="center"/>
    </xf>
    <xf numFmtId="41" fontId="5" fillId="5" borderId="64" xfId="1" applyFont="1" applyFill="1" applyBorder="1" applyAlignment="1">
      <alignment horizontal="center" vertical="center"/>
    </xf>
    <xf numFmtId="0" fontId="18" fillId="5" borderId="66" xfId="0" applyFont="1" applyFill="1" applyBorder="1" applyAlignment="1">
      <alignment horizontal="center" vertical="center"/>
    </xf>
    <xf numFmtId="49" fontId="5" fillId="5" borderId="65" xfId="0" applyNumberFormat="1" applyFont="1" applyFill="1" applyBorder="1" applyAlignment="1">
      <alignment horizontal="center" vertical="center"/>
    </xf>
    <xf numFmtId="3" fontId="18" fillId="5" borderId="67" xfId="1" applyNumberFormat="1" applyFont="1" applyFill="1" applyBorder="1">
      <alignment vertical="center"/>
    </xf>
    <xf numFmtId="179" fontId="5" fillId="5" borderId="64" xfId="0" applyNumberFormat="1" applyFont="1" applyFill="1" applyBorder="1" applyAlignment="1">
      <alignment horizontal="center" vertical="center"/>
    </xf>
    <xf numFmtId="0" fontId="5" fillId="5" borderId="66" xfId="0" applyNumberFormat="1" applyFont="1" applyFill="1" applyBorder="1" applyAlignment="1">
      <alignment horizontal="center" vertical="center"/>
    </xf>
    <xf numFmtId="3" fontId="5" fillId="5" borderId="67" xfId="1" applyNumberFormat="1" applyFont="1" applyFill="1" applyBorder="1">
      <alignment vertical="center"/>
    </xf>
    <xf numFmtId="0" fontId="5" fillId="5" borderId="0" xfId="0" applyFont="1" applyFill="1">
      <alignment vertical="center"/>
    </xf>
    <xf numFmtId="49" fontId="5" fillId="5" borderId="24" xfId="0" applyNumberFormat="1" applyFont="1" applyFill="1" applyBorder="1" applyAlignment="1">
      <alignment horizontal="center" vertical="center"/>
    </xf>
    <xf numFmtId="49" fontId="5" fillId="5" borderId="68" xfId="0" applyNumberFormat="1" applyFont="1" applyFill="1" applyBorder="1">
      <alignment vertical="center"/>
    </xf>
    <xf numFmtId="0" fontId="5" fillId="5" borderId="23" xfId="0" applyNumberFormat="1" applyFont="1" applyFill="1" applyBorder="1" applyAlignment="1">
      <alignment horizontal="center" vertical="center"/>
    </xf>
    <xf numFmtId="41" fontId="5" fillId="5" borderId="24" xfId="1" applyFont="1" applyFill="1" applyBorder="1" applyAlignment="1">
      <alignment horizontal="center" vertical="center"/>
    </xf>
    <xf numFmtId="49" fontId="8" fillId="5" borderId="68" xfId="0" applyNumberFormat="1" applyFont="1" applyFill="1" applyBorder="1" applyAlignment="1">
      <alignment horizontal="center" vertical="center"/>
    </xf>
    <xf numFmtId="49" fontId="8" fillId="5" borderId="27" xfId="0" applyNumberFormat="1" applyFont="1" applyFill="1" applyBorder="1" applyAlignment="1">
      <alignment horizontal="center" vertical="center"/>
    </xf>
    <xf numFmtId="3" fontId="5" fillId="5" borderId="30" xfId="1" applyNumberFormat="1" applyFont="1" applyFill="1" applyBorder="1">
      <alignment vertical="center"/>
    </xf>
    <xf numFmtId="179" fontId="5" fillId="5" borderId="24" xfId="0" applyNumberFormat="1" applyFont="1" applyFill="1" applyBorder="1" applyAlignment="1">
      <alignment horizontal="center" vertical="center"/>
    </xf>
    <xf numFmtId="0" fontId="18" fillId="5" borderId="68" xfId="0" applyFont="1" applyFill="1" applyBorder="1" applyAlignment="1">
      <alignment horizontal="center" vertical="center"/>
    </xf>
    <xf numFmtId="49" fontId="5" fillId="5" borderId="27" xfId="0" applyNumberFormat="1" applyFont="1" applyFill="1" applyBorder="1" applyAlignment="1">
      <alignment horizontal="center" vertical="center"/>
    </xf>
    <xf numFmtId="3" fontId="18" fillId="5" borderId="30" xfId="1" applyNumberFormat="1" applyFont="1" applyFill="1" applyBorder="1">
      <alignment vertical="center"/>
    </xf>
    <xf numFmtId="0" fontId="5" fillId="5" borderId="68" xfId="0" applyNumberFormat="1" applyFont="1" applyFill="1" applyBorder="1" applyAlignment="1">
      <alignment horizontal="center" vertical="center"/>
    </xf>
    <xf numFmtId="0" fontId="22" fillId="5" borderId="68" xfId="0" applyFont="1" applyFill="1" applyBorder="1" applyAlignment="1">
      <alignment horizontal="left" vertical="center" shrinkToFit="1" readingOrder="1"/>
    </xf>
    <xf numFmtId="0" fontId="5" fillId="5" borderId="68" xfId="0" applyFont="1" applyFill="1" applyBorder="1" applyAlignment="1">
      <alignment horizontal="left" vertical="center"/>
    </xf>
    <xf numFmtId="3" fontId="5" fillId="5" borderId="30" xfId="1" applyNumberFormat="1" applyFont="1" applyFill="1" applyBorder="1" applyAlignment="1">
      <alignment horizontal="right" vertical="center"/>
    </xf>
    <xf numFmtId="49" fontId="5" fillId="5" borderId="64" xfId="0" applyNumberFormat="1" applyFont="1" applyFill="1" applyBorder="1" applyAlignment="1">
      <alignment horizontal="center" vertical="center"/>
    </xf>
    <xf numFmtId="49" fontId="5" fillId="5" borderId="66" xfId="0" applyNumberFormat="1" applyFont="1" applyFill="1" applyBorder="1">
      <alignment vertical="center"/>
    </xf>
    <xf numFmtId="0" fontId="5" fillId="5" borderId="69" xfId="0" applyNumberFormat="1" applyFont="1" applyFill="1" applyBorder="1" applyAlignment="1">
      <alignment horizontal="center" vertical="center"/>
    </xf>
    <xf numFmtId="49" fontId="8" fillId="5" borderId="66" xfId="0" applyNumberFormat="1" applyFont="1" applyFill="1" applyBorder="1" applyAlignment="1">
      <alignment horizontal="center" vertical="center"/>
    </xf>
    <xf numFmtId="49" fontId="8" fillId="5" borderId="65" xfId="0" applyNumberFormat="1" applyFont="1" applyFill="1" applyBorder="1" applyAlignment="1">
      <alignment horizontal="center" vertical="center"/>
    </xf>
    <xf numFmtId="3" fontId="5" fillId="5" borderId="67" xfId="1" applyNumberFormat="1" applyFont="1" applyFill="1" applyBorder="1" applyAlignment="1">
      <alignment horizontal="right" vertical="center"/>
    </xf>
    <xf numFmtId="49" fontId="5" fillId="5" borderId="62" xfId="0" applyNumberFormat="1" applyFont="1" applyFill="1" applyBorder="1">
      <alignment vertical="center"/>
    </xf>
    <xf numFmtId="0" fontId="5" fillId="5" borderId="50" xfId="0" applyNumberFormat="1" applyFont="1" applyFill="1" applyBorder="1" applyAlignment="1">
      <alignment horizontal="center" vertical="center"/>
    </xf>
    <xf numFmtId="179" fontId="5" fillId="5" borderId="51" xfId="0" applyNumberFormat="1" applyFont="1" applyFill="1" applyBorder="1" applyAlignment="1">
      <alignment horizontal="center" vertical="center"/>
    </xf>
    <xf numFmtId="49" fontId="8" fillId="5" borderId="62" xfId="0" applyNumberFormat="1" applyFont="1" applyFill="1" applyBorder="1" applyAlignment="1">
      <alignment horizontal="center" vertical="center"/>
    </xf>
    <xf numFmtId="49" fontId="8" fillId="5" borderId="54" xfId="0" applyNumberFormat="1" applyFont="1" applyFill="1" applyBorder="1" applyAlignment="1">
      <alignment horizontal="center" vertical="center"/>
    </xf>
    <xf numFmtId="3" fontId="5" fillId="5" borderId="57" xfId="1" applyNumberFormat="1" applyFont="1" applyFill="1" applyBorder="1">
      <alignment vertical="center"/>
    </xf>
    <xf numFmtId="3" fontId="5" fillId="5" borderId="57" xfId="1" applyNumberFormat="1" applyFont="1" applyFill="1" applyBorder="1" applyAlignment="1">
      <alignment horizontal="right" vertical="center"/>
    </xf>
    <xf numFmtId="41" fontId="5" fillId="0" borderId="0" xfId="1" applyFont="1">
      <alignment vertical="center"/>
    </xf>
    <xf numFmtId="41" fontId="5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1" fontId="21" fillId="10" borderId="70" xfId="1" applyFont="1" applyFill="1" applyBorder="1" applyAlignment="1">
      <alignment horizontal="center" vertical="center" wrapText="1"/>
    </xf>
    <xf numFmtId="0" fontId="7" fillId="8" borderId="58" xfId="0" applyFont="1" applyFill="1" applyBorder="1" applyAlignment="1">
      <alignment horizontal="center" vertical="center" wrapText="1"/>
    </xf>
    <xf numFmtId="0" fontId="7" fillId="8" borderId="59" xfId="0" applyFont="1" applyFill="1" applyBorder="1" applyAlignment="1">
      <alignment horizontal="center" vertical="center" wrapText="1"/>
    </xf>
    <xf numFmtId="3" fontId="21" fillId="10" borderId="70" xfId="1" applyNumberFormat="1" applyFont="1" applyFill="1" applyBorder="1" applyAlignment="1">
      <alignment horizontal="center" vertical="center" wrapText="1"/>
    </xf>
    <xf numFmtId="0" fontId="5" fillId="5" borderId="64" xfId="0" applyNumberFormat="1" applyFont="1" applyFill="1" applyBorder="1" applyAlignment="1">
      <alignment horizontal="center" vertical="center"/>
    </xf>
    <xf numFmtId="49" fontId="5" fillId="5" borderId="66" xfId="0" applyNumberFormat="1" applyFont="1" applyFill="1" applyBorder="1" applyAlignment="1">
      <alignment horizontal="center" vertical="center"/>
    </xf>
    <xf numFmtId="3" fontId="18" fillId="5" borderId="69" xfId="1" applyNumberFormat="1" applyFont="1" applyFill="1" applyBorder="1">
      <alignment vertical="center"/>
    </xf>
    <xf numFmtId="3" fontId="5" fillId="5" borderId="69" xfId="1" applyNumberFormat="1" applyFont="1" applyFill="1" applyBorder="1">
      <alignment vertical="center"/>
    </xf>
    <xf numFmtId="0" fontId="5" fillId="5" borderId="24" xfId="0" applyNumberFormat="1" applyFont="1" applyFill="1" applyBorder="1" applyAlignment="1">
      <alignment horizontal="center" vertical="center"/>
    </xf>
    <xf numFmtId="3" fontId="5" fillId="5" borderId="23" xfId="1" applyNumberFormat="1" applyFont="1" applyFill="1" applyBorder="1">
      <alignment vertical="center"/>
    </xf>
    <xf numFmtId="49" fontId="5" fillId="5" borderId="68" xfId="0" applyNumberFormat="1" applyFont="1" applyFill="1" applyBorder="1" applyAlignment="1">
      <alignment horizontal="center" vertical="center"/>
    </xf>
    <xf numFmtId="3" fontId="18" fillId="5" borderId="23" xfId="1" applyNumberFormat="1" applyFont="1" applyFill="1" applyBorder="1">
      <alignment vertical="center"/>
    </xf>
    <xf numFmtId="0" fontId="5" fillId="5" borderId="68" xfId="0" applyFont="1" applyFill="1" applyBorder="1" applyAlignment="1">
      <alignment horizontal="left" vertical="center" shrinkToFit="1" readingOrder="1"/>
    </xf>
    <xf numFmtId="49" fontId="5" fillId="5" borderId="23" xfId="0" applyNumberFormat="1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left" vertical="center"/>
    </xf>
    <xf numFmtId="0" fontId="9" fillId="5" borderId="23" xfId="0" applyNumberFormat="1" applyFont="1" applyFill="1" applyBorder="1" applyAlignment="1">
      <alignment horizontal="center" vertical="center"/>
    </xf>
    <xf numFmtId="0" fontId="9" fillId="5" borderId="24" xfId="0" applyNumberFormat="1" applyFont="1" applyFill="1" applyBorder="1" applyAlignment="1">
      <alignment horizontal="center" vertical="center"/>
    </xf>
    <xf numFmtId="0" fontId="9" fillId="5" borderId="68" xfId="0" applyNumberFormat="1" applyFont="1" applyFill="1" applyBorder="1" applyAlignment="1">
      <alignment horizontal="center" vertical="center"/>
    </xf>
    <xf numFmtId="49" fontId="9" fillId="5" borderId="68" xfId="0" applyNumberFormat="1" applyFont="1" applyFill="1" applyBorder="1" applyAlignment="1">
      <alignment horizontal="center" vertical="center"/>
    </xf>
    <xf numFmtId="3" fontId="9" fillId="5" borderId="23" xfId="1" applyNumberFormat="1" applyFont="1" applyFill="1" applyBorder="1">
      <alignment vertical="center"/>
    </xf>
    <xf numFmtId="0" fontId="5" fillId="5" borderId="68" xfId="16" applyFont="1" applyFill="1" applyBorder="1" applyAlignment="1">
      <alignment horizontal="left" vertical="center" shrinkToFit="1"/>
    </xf>
    <xf numFmtId="49" fontId="5" fillId="5" borderId="51" xfId="0" applyNumberFormat="1" applyFont="1" applyFill="1" applyBorder="1" applyAlignment="1">
      <alignment horizontal="center" vertical="center"/>
    </xf>
    <xf numFmtId="0" fontId="5" fillId="5" borderId="51" xfId="0" applyNumberFormat="1" applyFont="1" applyFill="1" applyBorder="1" applyAlignment="1">
      <alignment horizontal="center" vertical="center"/>
    </xf>
    <xf numFmtId="3" fontId="5" fillId="5" borderId="50" xfId="1" applyNumberFormat="1" applyFont="1" applyFill="1" applyBorder="1">
      <alignment vertical="center"/>
    </xf>
    <xf numFmtId="0" fontId="5" fillId="5" borderId="14" xfId="0" applyNumberFormat="1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49" fontId="5" fillId="5" borderId="63" xfId="0" applyNumberFormat="1" applyFont="1" applyFill="1" applyBorder="1" applyAlignment="1">
      <alignment horizontal="center" vertical="center"/>
    </xf>
    <xf numFmtId="3" fontId="18" fillId="5" borderId="13" xfId="1" applyNumberFormat="1" applyFont="1" applyFill="1" applyBorder="1">
      <alignment vertical="center"/>
    </xf>
    <xf numFmtId="0" fontId="5" fillId="5" borderId="63" xfId="0" applyNumberFormat="1" applyFont="1" applyFill="1" applyBorder="1" applyAlignment="1">
      <alignment horizontal="center" vertical="center"/>
    </xf>
    <xf numFmtId="3" fontId="5" fillId="5" borderId="13" xfId="1" applyNumberFormat="1" applyFont="1" applyFill="1" applyBorder="1">
      <alignment vertical="center"/>
    </xf>
    <xf numFmtId="0" fontId="18" fillId="5" borderId="62" xfId="0" applyFont="1" applyFill="1" applyBorder="1" applyAlignment="1">
      <alignment horizontal="center" vertical="center"/>
    </xf>
    <xf numFmtId="49" fontId="5" fillId="5" borderId="62" xfId="0" applyNumberFormat="1" applyFont="1" applyFill="1" applyBorder="1" applyAlignment="1">
      <alignment horizontal="center" vertical="center"/>
    </xf>
    <xf numFmtId="3" fontId="18" fillId="5" borderId="50" xfId="1" applyNumberFormat="1" applyFont="1" applyFill="1" applyBorder="1">
      <alignment vertical="center"/>
    </xf>
    <xf numFmtId="0" fontId="23" fillId="8" borderId="48" xfId="0" applyFont="1" applyFill="1" applyBorder="1" applyAlignment="1">
      <alignment horizontal="center" vertical="center" wrapText="1"/>
    </xf>
    <xf numFmtId="0" fontId="23" fillId="8" borderId="49" xfId="0" applyFont="1" applyFill="1" applyBorder="1" applyAlignment="1">
      <alignment horizontal="center" vertical="center" wrapText="1"/>
    </xf>
    <xf numFmtId="0" fontId="23" fillId="8" borderId="61" xfId="0" applyFont="1" applyFill="1" applyBorder="1" applyAlignment="1">
      <alignment horizontal="center" vertical="center" wrapText="1"/>
    </xf>
    <xf numFmtId="0" fontId="23" fillId="11" borderId="48" xfId="0" applyFont="1" applyFill="1" applyBorder="1" applyAlignment="1">
      <alignment horizontal="center" vertical="center" wrapText="1"/>
    </xf>
    <xf numFmtId="0" fontId="23" fillId="11" borderId="49" xfId="0" applyFont="1" applyFill="1" applyBorder="1" applyAlignment="1">
      <alignment horizontal="center" vertical="center" wrapText="1"/>
    </xf>
    <xf numFmtId="0" fontId="23" fillId="11" borderId="61" xfId="0" applyFont="1" applyFill="1" applyBorder="1" applyAlignment="1">
      <alignment horizontal="center" vertical="center" wrapText="1"/>
    </xf>
    <xf numFmtId="3" fontId="23" fillId="11" borderId="71" xfId="1" applyNumberFormat="1" applyFont="1" applyFill="1" applyBorder="1" applyAlignment="1">
      <alignment horizontal="center" vertical="center" wrapText="1"/>
    </xf>
    <xf numFmtId="3" fontId="23" fillId="8" borderId="71" xfId="1" applyNumberFormat="1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left" vertical="center" wrapText="1"/>
    </xf>
    <xf numFmtId="49" fontId="5" fillId="5" borderId="64" xfId="0" applyNumberFormat="1" applyFont="1" applyFill="1" applyBorder="1" applyAlignment="1">
      <alignment horizontal="center" vertical="center"/>
    </xf>
    <xf numFmtId="38" fontId="8" fillId="9" borderId="18" xfId="0" applyNumberFormat="1" applyFont="1" applyFill="1" applyBorder="1" applyAlignment="1">
      <alignment horizontal="center" vertical="center" wrapText="1"/>
    </xf>
    <xf numFmtId="38" fontId="5" fillId="9" borderId="24" xfId="1" applyNumberFormat="1" applyFont="1" applyFill="1" applyBorder="1" applyAlignment="1">
      <alignment horizontal="right" vertical="center" shrinkToFit="1"/>
    </xf>
    <xf numFmtId="38" fontId="7" fillId="9" borderId="25" xfId="1" applyNumberFormat="1" applyFont="1" applyFill="1" applyBorder="1" applyAlignment="1">
      <alignment horizontal="right" vertical="center" shrinkToFit="1"/>
    </xf>
    <xf numFmtId="38" fontId="5" fillId="9" borderId="27" xfId="1" applyNumberFormat="1" applyFont="1" applyFill="1" applyBorder="1" applyAlignment="1">
      <alignment horizontal="right" vertical="center" shrinkToFit="1"/>
    </xf>
    <xf numFmtId="38" fontId="9" fillId="9" borderId="28" xfId="0" applyNumberFormat="1" applyFont="1" applyFill="1" applyBorder="1" applyAlignment="1">
      <alignment horizontal="center" vertical="center" wrapText="1"/>
    </xf>
    <xf numFmtId="177" fontId="9" fillId="0" borderId="23" xfId="0" applyNumberFormat="1" applyFont="1" applyBorder="1" applyAlignment="1">
      <alignment horizontal="right" vertical="center"/>
    </xf>
    <xf numFmtId="38" fontId="5" fillId="9" borderId="32" xfId="1" applyNumberFormat="1" applyFont="1" applyFill="1" applyBorder="1" applyAlignment="1">
      <alignment horizontal="right" vertical="center" shrinkToFit="1"/>
    </xf>
    <xf numFmtId="38" fontId="7" fillId="9" borderId="33" xfId="1" applyNumberFormat="1" applyFont="1" applyFill="1" applyBorder="1" applyAlignment="1">
      <alignment horizontal="right" vertical="center" shrinkToFit="1"/>
    </xf>
    <xf numFmtId="38" fontId="5" fillId="9" borderId="35" xfId="1" applyNumberFormat="1" applyFont="1" applyFill="1" applyBorder="1" applyAlignment="1">
      <alignment horizontal="right" vertical="center" shrinkToFit="1"/>
    </xf>
    <xf numFmtId="38" fontId="9" fillId="9" borderId="36" xfId="0" applyNumberFormat="1" applyFont="1" applyFill="1" applyBorder="1" applyAlignment="1">
      <alignment horizontal="center" vertical="center" wrapText="1"/>
    </xf>
    <xf numFmtId="176" fontId="5" fillId="0" borderId="38" xfId="0" applyNumberFormat="1" applyFont="1" applyBorder="1" applyAlignment="1">
      <alignment horizontal="left" vertical="center"/>
    </xf>
    <xf numFmtId="177" fontId="9" fillId="0" borderId="31" xfId="0" applyNumberFormat="1" applyFont="1" applyBorder="1" applyAlignment="1">
      <alignment horizontal="right" vertical="center"/>
    </xf>
    <xf numFmtId="177" fontId="9" fillId="0" borderId="50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center" vertical="center" wrapText="1"/>
    </xf>
    <xf numFmtId="176" fontId="9" fillId="0" borderId="28" xfId="0" applyNumberFormat="1" applyFont="1" applyBorder="1" applyAlignment="1">
      <alignment horizontal="center" vertical="center" wrapText="1"/>
    </xf>
    <xf numFmtId="38" fontId="5" fillId="5" borderId="32" xfId="0" applyNumberFormat="1" applyFont="1" applyFill="1" applyBorder="1" applyAlignment="1">
      <alignment horizontal="right" vertical="center"/>
    </xf>
    <xf numFmtId="176" fontId="9" fillId="0" borderId="36" xfId="0" applyNumberFormat="1" applyFont="1" applyBorder="1" applyAlignment="1">
      <alignment horizontal="center" vertical="center" wrapText="1"/>
    </xf>
    <xf numFmtId="38" fontId="9" fillId="0" borderId="45" xfId="0" applyNumberFormat="1" applyFont="1" applyBorder="1" applyAlignment="1">
      <alignment horizontal="center" vertical="center" wrapText="1"/>
    </xf>
    <xf numFmtId="176" fontId="8" fillId="0" borderId="45" xfId="0" applyNumberFormat="1" applyFont="1" applyBorder="1" applyAlignment="1">
      <alignment horizontal="center" vertical="center" wrapText="1"/>
    </xf>
    <xf numFmtId="38" fontId="7" fillId="8" borderId="25" xfId="0" applyNumberFormat="1" applyFont="1" applyFill="1" applyBorder="1" applyAlignment="1">
      <alignment horizontal="right" vertical="center"/>
    </xf>
    <xf numFmtId="38" fontId="7" fillId="8" borderId="52" xfId="0" applyNumberFormat="1" applyFont="1" applyFill="1" applyBorder="1" applyAlignment="1">
      <alignment horizontal="right" vertical="center"/>
    </xf>
    <xf numFmtId="176" fontId="9" fillId="0" borderId="55" xfId="0" applyNumberFormat="1" applyFont="1" applyBorder="1" applyAlignment="1">
      <alignment horizontal="center" vertical="center" wrapText="1"/>
    </xf>
    <xf numFmtId="41" fontId="23" fillId="8" borderId="51" xfId="1" applyFont="1" applyFill="1" applyBorder="1" applyAlignment="1">
      <alignment horizontal="center" vertical="center" wrapText="1"/>
    </xf>
    <xf numFmtId="41" fontId="23" fillId="11" borderId="50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5" borderId="63" xfId="0" applyNumberFormat="1" applyFont="1" applyFill="1" applyBorder="1">
      <alignment vertical="center"/>
    </xf>
    <xf numFmtId="41" fontId="5" fillId="5" borderId="72" xfId="1" applyFont="1" applyFill="1" applyBorder="1" applyAlignment="1">
      <alignment horizontal="right" vertical="center"/>
    </xf>
    <xf numFmtId="41" fontId="5" fillId="5" borderId="63" xfId="1" applyFont="1" applyFill="1" applyBorder="1" applyAlignment="1">
      <alignment horizontal="right" vertical="center"/>
    </xf>
    <xf numFmtId="0" fontId="5" fillId="5" borderId="68" xfId="0" applyNumberFormat="1" applyFont="1" applyFill="1" applyBorder="1">
      <alignment vertical="center"/>
    </xf>
    <xf numFmtId="41" fontId="5" fillId="5" borderId="73" xfId="1" applyFont="1" applyFill="1" applyBorder="1" applyAlignment="1">
      <alignment horizontal="right" vertical="center"/>
    </xf>
    <xf numFmtId="41" fontId="5" fillId="5" borderId="68" xfId="1" applyFont="1" applyFill="1" applyBorder="1" applyAlignment="1">
      <alignment horizontal="right" vertical="center"/>
    </xf>
    <xf numFmtId="0" fontId="5" fillId="5" borderId="66" xfId="0" applyFont="1" applyFill="1" applyBorder="1" applyAlignment="1">
      <alignment horizontal="left" vertical="center"/>
    </xf>
    <xf numFmtId="41" fontId="5" fillId="5" borderId="74" xfId="1" applyFont="1" applyFill="1" applyBorder="1" applyAlignment="1">
      <alignment horizontal="right" vertical="center"/>
    </xf>
    <xf numFmtId="41" fontId="5" fillId="5" borderId="66" xfId="1" applyFont="1" applyFill="1" applyBorder="1" applyAlignment="1">
      <alignment horizontal="right" vertical="center"/>
    </xf>
    <xf numFmtId="41" fontId="5" fillId="5" borderId="75" xfId="1" applyFont="1" applyFill="1" applyBorder="1" applyAlignment="1">
      <alignment horizontal="right" vertical="center"/>
    </xf>
    <xf numFmtId="41" fontId="5" fillId="5" borderId="62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5" borderId="30" xfId="0" applyFont="1" applyFill="1" applyBorder="1" applyAlignment="1">
      <alignment horizontal="left" vertical="center" wrapText="1"/>
    </xf>
    <xf numFmtId="0" fontId="5" fillId="5" borderId="57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5" fillId="5" borderId="32" xfId="0" applyNumberFormat="1" applyFont="1" applyFill="1" applyBorder="1" applyAlignment="1">
      <alignment horizontal="center" vertical="center"/>
    </xf>
    <xf numFmtId="49" fontId="5" fillId="5" borderId="21" xfId="0" applyNumberFormat="1" applyFont="1" applyFill="1" applyBorder="1" applyAlignment="1">
      <alignment horizontal="center" vertical="center"/>
    </xf>
    <xf numFmtId="49" fontId="5" fillId="5" borderId="64" xfId="0" applyNumberFormat="1" applyFont="1" applyFill="1" applyBorder="1" applyAlignment="1">
      <alignment horizontal="center" vertical="center"/>
    </xf>
    <xf numFmtId="49" fontId="5" fillId="5" borderId="48" xfId="0" applyNumberFormat="1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41" fontId="21" fillId="10" borderId="4" xfId="1" applyFont="1" applyFill="1" applyBorder="1" applyAlignment="1">
      <alignment horizontal="center" vertical="center"/>
    </xf>
    <xf numFmtId="41" fontId="21" fillId="10" borderId="5" xfId="1" applyFont="1" applyFill="1" applyBorder="1" applyAlignment="1">
      <alignment horizontal="center" vertical="center"/>
    </xf>
    <xf numFmtId="41" fontId="21" fillId="10" borderId="6" xfId="1" applyFont="1" applyFill="1" applyBorder="1" applyAlignment="1">
      <alignment horizontal="center" vertical="center"/>
    </xf>
    <xf numFmtId="41" fontId="23" fillId="11" borderId="1" xfId="1" applyFont="1" applyFill="1" applyBorder="1" applyAlignment="1">
      <alignment horizontal="center" vertical="center" wrapText="1"/>
    </xf>
    <xf numFmtId="41" fontId="23" fillId="11" borderId="2" xfId="1" applyFont="1" applyFill="1" applyBorder="1" applyAlignment="1">
      <alignment horizontal="center" vertical="center" wrapText="1"/>
    </xf>
    <xf numFmtId="41" fontId="23" fillId="8" borderId="1" xfId="1" applyFont="1" applyFill="1" applyBorder="1" applyAlignment="1">
      <alignment horizontal="center" vertical="center" wrapText="1"/>
    </xf>
    <xf numFmtId="41" fontId="23" fillId="8" borderId="2" xfId="1" applyFont="1" applyFill="1" applyBorder="1" applyAlignment="1">
      <alignment horizontal="center" vertical="center" wrapText="1"/>
    </xf>
    <xf numFmtId="41" fontId="23" fillId="8" borderId="3" xfId="1" applyFont="1" applyFill="1" applyBorder="1" applyAlignment="1">
      <alignment horizontal="center" vertical="center" wrapText="1"/>
    </xf>
    <xf numFmtId="41" fontId="21" fillId="10" borderId="4" xfId="1" applyFont="1" applyFill="1" applyBorder="1" applyAlignment="1">
      <alignment horizontal="center" vertical="center" wrapText="1"/>
    </xf>
    <xf numFmtId="41" fontId="21" fillId="10" borderId="5" xfId="1" applyFont="1" applyFill="1" applyBorder="1" applyAlignment="1">
      <alignment horizontal="center" vertical="center" wrapText="1"/>
    </xf>
    <xf numFmtId="41" fontId="21" fillId="10" borderId="6" xfId="1" applyFont="1" applyFill="1" applyBorder="1" applyAlignment="1">
      <alignment horizontal="center" vertical="center" wrapText="1"/>
    </xf>
    <xf numFmtId="41" fontId="21" fillId="10" borderId="72" xfId="1" applyFont="1" applyFill="1" applyBorder="1" applyAlignment="1">
      <alignment horizontal="center" vertical="center"/>
    </xf>
    <xf numFmtId="41" fontId="21" fillId="10" borderId="13" xfId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</cellXfs>
  <cellStyles count="20">
    <cellStyle name="Accent2 2" xfId="2"/>
    <cellStyle name="Normal 2" xfId="3"/>
    <cellStyle name="Normal 2 2" xfId="4"/>
    <cellStyle name="Normal 2 3" xfId="5"/>
    <cellStyle name="Normal 3" xfId="6"/>
    <cellStyle name="Normal 3 2" xfId="7"/>
    <cellStyle name="Percent 2" xfId="8"/>
    <cellStyle name="강조색2 2" xfId="9"/>
    <cellStyle name="쉼표 [0]" xfId="1" builtinId="6"/>
    <cellStyle name="쉼표 [0] 2" xfId="10"/>
    <cellStyle name="스타일 1" xfId="11"/>
    <cellStyle name="표준" xfId="0" builtinId="0"/>
    <cellStyle name="표준 2" xfId="12"/>
    <cellStyle name="표준 2 2" xfId="13"/>
    <cellStyle name="표준 2 2 2" xfId="14"/>
    <cellStyle name="표준 2 3" xfId="15"/>
    <cellStyle name="표준 3" xfId="16"/>
    <cellStyle name="표준 4" xfId="17"/>
    <cellStyle name="표준 5" xfId="18"/>
    <cellStyle name="표준 6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Comm Prt &amp; Mon'!A1"/><Relationship Id="rId1" Type="http://schemas.openxmlformats.org/officeDocument/2006/relationships/hyperlink" Target="#'Comm PC(NB)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52376;&#47532;&#45236;&#50669;&#48324; &#53580;&#51060;&#48660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</xdr:col>
      <xdr:colOff>9525</xdr:colOff>
      <xdr:row>3</xdr:row>
      <xdr:rowOff>123826</xdr:rowOff>
    </xdr:to>
    <xdr:sp macro="" textlink="">
      <xdr:nvSpPr>
        <xdr:cNvPr id="2" name="모서리가 둥근 직사각형 1">
          <a:hlinkClick xmlns:r="http://schemas.openxmlformats.org/officeDocument/2006/relationships" r:id="rId1"/>
        </xdr:cNvPr>
        <xdr:cNvSpPr/>
      </xdr:nvSpPr>
      <xdr:spPr>
        <a:xfrm>
          <a:off x="38100" y="57150"/>
          <a:ext cx="962025" cy="676276"/>
        </a:xfrm>
        <a:prstGeom prst="roundRect">
          <a:avLst>
            <a:gd name="adj" fmla="val 1068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n-US" altLang="ko-KR" sz="900"/>
            <a:t>PC</a:t>
          </a:r>
          <a:r>
            <a:rPr lang="en-US" altLang="ko-KR" sz="900" baseline="0"/>
            <a:t> &amp; NB</a:t>
          </a:r>
          <a:endParaRPr lang="en-US" altLang="ko-KR" sz="900"/>
        </a:p>
        <a:p>
          <a:pPr algn="ctr"/>
          <a:r>
            <a:rPr lang="ko-KR" altLang="en-US" sz="900"/>
            <a:t>고객청구비용</a:t>
          </a:r>
          <a:endParaRPr lang="en-US" altLang="ko-KR" sz="900"/>
        </a:p>
        <a:p>
          <a:pPr algn="ctr"/>
          <a:r>
            <a:rPr lang="ko-KR" altLang="en-US" sz="900"/>
            <a:t>테이블 보기</a:t>
          </a:r>
        </a:p>
      </xdr:txBody>
    </xdr:sp>
    <xdr:clientData/>
  </xdr:twoCellAnchor>
  <xdr:twoCellAnchor>
    <xdr:from>
      <xdr:col>1</xdr:col>
      <xdr:colOff>209550</xdr:colOff>
      <xdr:row>0</xdr:row>
      <xdr:rowOff>66675</xdr:rowOff>
    </xdr:from>
    <xdr:to>
      <xdr:col>2</xdr:col>
      <xdr:colOff>619125</xdr:colOff>
      <xdr:row>3</xdr:row>
      <xdr:rowOff>133351</xdr:rowOff>
    </xdr:to>
    <xdr:sp macro="" textlink="">
      <xdr:nvSpPr>
        <xdr:cNvPr id="3" name="모서리가 둥근 직사각형 2">
          <a:hlinkClick xmlns:r="http://schemas.openxmlformats.org/officeDocument/2006/relationships" r:id="rId2"/>
        </xdr:cNvPr>
        <xdr:cNvSpPr/>
      </xdr:nvSpPr>
      <xdr:spPr>
        <a:xfrm>
          <a:off x="1200150" y="66675"/>
          <a:ext cx="962025" cy="676276"/>
        </a:xfrm>
        <a:prstGeom prst="roundRect">
          <a:avLst>
            <a:gd name="adj" fmla="val 1068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n-US" altLang="ko-KR" sz="900"/>
            <a:t>Printer &amp; Mon</a:t>
          </a:r>
        </a:p>
        <a:p>
          <a:pPr algn="ctr"/>
          <a:r>
            <a:rPr lang="ko-KR" altLang="en-US" sz="900"/>
            <a:t>고객청구비용</a:t>
          </a:r>
          <a:endParaRPr lang="en-US" altLang="ko-KR" sz="900"/>
        </a:p>
        <a:p>
          <a:pPr algn="ctr"/>
          <a:r>
            <a:rPr lang="ko-KR" altLang="en-US" sz="900"/>
            <a:t>테이블 보기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1</xdr:col>
      <xdr:colOff>0</xdr:colOff>
      <xdr:row>3</xdr:row>
      <xdr:rowOff>152401</xdr:rowOff>
    </xdr:to>
    <xdr:sp macro="" textlink="">
      <xdr:nvSpPr>
        <xdr:cNvPr id="2" name="모서리가 둥근 직사각형 1">
          <a:hlinkClick xmlns:r="http://schemas.openxmlformats.org/officeDocument/2006/relationships" r:id="rId1"/>
        </xdr:cNvPr>
        <xdr:cNvSpPr/>
      </xdr:nvSpPr>
      <xdr:spPr>
        <a:xfrm>
          <a:off x="28575" y="85725"/>
          <a:ext cx="962025" cy="676276"/>
        </a:xfrm>
        <a:prstGeom prst="roundRect">
          <a:avLst>
            <a:gd name="adj" fmla="val 1068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ko-KR" altLang="en-US" sz="900"/>
            <a:t>처리내역별</a:t>
          </a:r>
          <a:endParaRPr lang="en-US" altLang="ko-KR" sz="900"/>
        </a:p>
        <a:p>
          <a:pPr algn="ctr"/>
          <a:r>
            <a:rPr lang="ko-KR" altLang="en-US" sz="900"/>
            <a:t>고객청구비용</a:t>
          </a:r>
          <a:endParaRPr lang="en-US" altLang="ko-KR" sz="900"/>
        </a:p>
        <a:p>
          <a:pPr algn="ctr"/>
          <a:r>
            <a:rPr lang="ko-KR" altLang="en-US" sz="900"/>
            <a:t>테이블 보기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27"/>
  <sheetViews>
    <sheetView showGridLines="0" topLeftCell="A4" workbookViewId="0">
      <selection activeCell="C30" sqref="C30"/>
    </sheetView>
  </sheetViews>
  <sheetFormatPr defaultRowHeight="13.5" x14ac:dyDescent="0.3"/>
  <cols>
    <col min="1" max="1" width="13" style="3" bestFit="1" customWidth="1"/>
    <col min="2" max="2" width="7.25" style="2" bestFit="1" customWidth="1"/>
    <col min="3" max="3" width="16.25" style="2" bestFit="1" customWidth="1"/>
    <col min="4" max="7" width="9.125" style="2" customWidth="1"/>
    <col min="8" max="8" width="9.125" style="4" customWidth="1"/>
    <col min="9" max="12" width="9.125" style="2" customWidth="1"/>
    <col min="13" max="13" width="9.125" style="4" customWidth="1"/>
    <col min="14" max="15" width="15" style="4" customWidth="1"/>
    <col min="16" max="16" width="8.375" style="4" customWidth="1"/>
    <col min="17" max="17" width="9.25" style="2" customWidth="1"/>
    <col min="18" max="18" width="68.875" style="2" customWidth="1"/>
    <col min="19" max="16384" width="9" style="2"/>
  </cols>
  <sheetData>
    <row r="2" spans="1:18" ht="20.25" x14ac:dyDescent="0.3">
      <c r="A2" s="271" t="s">
        <v>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1"/>
      <c r="Q2" s="1"/>
      <c r="R2" s="1"/>
    </row>
    <row r="3" spans="1:18" ht="14.25" thickBot="1" x14ac:dyDescent="0.35"/>
    <row r="4" spans="1:18" ht="17.25" thickBot="1" x14ac:dyDescent="0.3">
      <c r="D4" s="272" t="s">
        <v>1</v>
      </c>
      <c r="E4" s="273"/>
      <c r="F4" s="273"/>
      <c r="G4" s="273"/>
      <c r="H4" s="274"/>
      <c r="I4" s="275" t="s">
        <v>2</v>
      </c>
      <c r="J4" s="276"/>
      <c r="K4" s="276"/>
      <c r="L4" s="276"/>
      <c r="M4" s="276"/>
      <c r="N4" s="276"/>
      <c r="O4" s="277"/>
      <c r="P4" s="5"/>
      <c r="Q4" s="6" t="s">
        <v>3</v>
      </c>
    </row>
    <row r="5" spans="1:18" ht="27.75" thickBot="1" x14ac:dyDescent="0.35">
      <c r="A5" s="7" t="s">
        <v>4</v>
      </c>
      <c r="B5" s="8" t="s">
        <v>5</v>
      </c>
      <c r="C5" s="9" t="s">
        <v>6</v>
      </c>
      <c r="D5" s="10" t="s">
        <v>7</v>
      </c>
      <c r="E5" s="11" t="s">
        <v>8</v>
      </c>
      <c r="F5" s="12" t="s">
        <v>9</v>
      </c>
      <c r="G5" s="13" t="s">
        <v>10</v>
      </c>
      <c r="H5" s="14" t="s">
        <v>11</v>
      </c>
      <c r="I5" s="15" t="s">
        <v>12</v>
      </c>
      <c r="J5" s="16" t="s">
        <v>13</v>
      </c>
      <c r="K5" s="17" t="s">
        <v>14</v>
      </c>
      <c r="L5" s="18" t="s">
        <v>15</v>
      </c>
      <c r="M5" s="19" t="s">
        <v>11</v>
      </c>
      <c r="N5" s="20" t="s">
        <v>16</v>
      </c>
      <c r="O5" s="20" t="s">
        <v>17</v>
      </c>
      <c r="P5" s="21" t="s">
        <v>18</v>
      </c>
      <c r="Q5" s="22" t="s">
        <v>19</v>
      </c>
      <c r="R5" s="23" t="s">
        <v>20</v>
      </c>
    </row>
    <row r="6" spans="1:18" x14ac:dyDescent="0.3">
      <c r="A6" s="262" t="s">
        <v>21</v>
      </c>
      <c r="B6" s="265" t="s">
        <v>22</v>
      </c>
      <c r="C6" s="24" t="s">
        <v>23</v>
      </c>
      <c r="D6" s="25">
        <f>E6/1.1</f>
        <v>8181.8181818181811</v>
      </c>
      <c r="E6" s="26">
        <v>9000</v>
      </c>
      <c r="F6" s="27">
        <v>0</v>
      </c>
      <c r="G6" s="28">
        <v>0</v>
      </c>
      <c r="H6" s="29" t="s">
        <v>24</v>
      </c>
      <c r="I6" s="30">
        <v>0</v>
      </c>
      <c r="J6" s="31">
        <v>0</v>
      </c>
      <c r="K6" s="32">
        <v>0</v>
      </c>
      <c r="L6" s="28">
        <v>0</v>
      </c>
      <c r="M6" s="29" t="s">
        <v>24</v>
      </c>
      <c r="N6" s="33" t="s">
        <v>25</v>
      </c>
      <c r="O6" s="34" t="s">
        <v>26</v>
      </c>
      <c r="P6" s="35">
        <f t="shared" ref="P6:P27" si="0">J6-E6</f>
        <v>-9000</v>
      </c>
      <c r="Q6" s="36">
        <f t="shared" ref="Q6:Q27" si="1">L6-G6</f>
        <v>0</v>
      </c>
      <c r="R6" s="37"/>
    </row>
    <row r="7" spans="1:18" x14ac:dyDescent="0.3">
      <c r="A7" s="263"/>
      <c r="B7" s="266"/>
      <c r="C7" s="38" t="s">
        <v>27</v>
      </c>
      <c r="D7" s="39">
        <v>15000</v>
      </c>
      <c r="E7" s="40">
        <v>16500</v>
      </c>
      <c r="F7" s="41">
        <v>12000</v>
      </c>
      <c r="G7" s="42">
        <f>F7*1.1</f>
        <v>13200.000000000002</v>
      </c>
      <c r="H7" s="43" t="s">
        <v>28</v>
      </c>
      <c r="I7" s="44">
        <v>15000</v>
      </c>
      <c r="J7" s="45">
        <v>16500</v>
      </c>
      <c r="K7" s="46">
        <v>12000</v>
      </c>
      <c r="L7" s="42">
        <f>K7*1.1</f>
        <v>13200.000000000002</v>
      </c>
      <c r="M7" s="43" t="s">
        <v>28</v>
      </c>
      <c r="N7" s="47" t="s">
        <v>29</v>
      </c>
      <c r="O7" s="47"/>
      <c r="P7" s="48">
        <f t="shared" si="0"/>
        <v>0</v>
      </c>
      <c r="Q7" s="49">
        <f t="shared" si="1"/>
        <v>0</v>
      </c>
      <c r="R7" s="267" t="s">
        <v>30</v>
      </c>
    </row>
    <row r="8" spans="1:18" x14ac:dyDescent="0.3">
      <c r="A8" s="263"/>
      <c r="B8" s="266"/>
      <c r="C8" s="38" t="s">
        <v>31</v>
      </c>
      <c r="D8" s="39">
        <v>27000</v>
      </c>
      <c r="E8" s="40">
        <v>29700.000000000004</v>
      </c>
      <c r="F8" s="41">
        <v>20000</v>
      </c>
      <c r="G8" s="42">
        <f t="shared" ref="G8:G27" si="2">F8*1.1</f>
        <v>22000</v>
      </c>
      <c r="H8" s="43" t="s">
        <v>28</v>
      </c>
      <c r="I8" s="44">
        <v>24000</v>
      </c>
      <c r="J8" s="45">
        <v>26400.000000000004</v>
      </c>
      <c r="K8" s="46">
        <v>20000</v>
      </c>
      <c r="L8" s="42">
        <f t="shared" ref="L8:L27" si="3">K8*1.1</f>
        <v>22000</v>
      </c>
      <c r="M8" s="43" t="s">
        <v>28</v>
      </c>
      <c r="N8" s="47" t="s">
        <v>29</v>
      </c>
      <c r="O8" s="47"/>
      <c r="P8" s="48">
        <f t="shared" si="0"/>
        <v>-3300</v>
      </c>
      <c r="Q8" s="49">
        <f t="shared" si="1"/>
        <v>0</v>
      </c>
      <c r="R8" s="267"/>
    </row>
    <row r="9" spans="1:18" x14ac:dyDescent="0.3">
      <c r="A9" s="263"/>
      <c r="B9" s="266"/>
      <c r="C9" s="38" t="s">
        <v>32</v>
      </c>
      <c r="D9" s="39">
        <v>36000</v>
      </c>
      <c r="E9" s="40">
        <v>39600</v>
      </c>
      <c r="F9" s="41">
        <v>27000</v>
      </c>
      <c r="G9" s="42">
        <f t="shared" si="2"/>
        <v>29700.000000000004</v>
      </c>
      <c r="H9" s="43" t="s">
        <v>28</v>
      </c>
      <c r="I9" s="44">
        <v>33000</v>
      </c>
      <c r="J9" s="45">
        <v>36300</v>
      </c>
      <c r="K9" s="46">
        <v>27000</v>
      </c>
      <c r="L9" s="42">
        <f t="shared" si="3"/>
        <v>29700.000000000004</v>
      </c>
      <c r="M9" s="43" t="s">
        <v>28</v>
      </c>
      <c r="N9" s="47" t="s">
        <v>29</v>
      </c>
      <c r="O9" s="47"/>
      <c r="P9" s="48">
        <f t="shared" si="0"/>
        <v>-3300</v>
      </c>
      <c r="Q9" s="49">
        <f t="shared" si="1"/>
        <v>0</v>
      </c>
      <c r="R9" s="267"/>
    </row>
    <row r="10" spans="1:18" ht="14.25" thickBot="1" x14ac:dyDescent="0.35">
      <c r="A10" s="263"/>
      <c r="B10" s="266"/>
      <c r="C10" s="50" t="s">
        <v>33</v>
      </c>
      <c r="D10" s="51">
        <v>51000</v>
      </c>
      <c r="E10" s="52">
        <v>56100.000000000007</v>
      </c>
      <c r="F10" s="53">
        <v>42000</v>
      </c>
      <c r="G10" s="54">
        <f t="shared" si="2"/>
        <v>46200.000000000007</v>
      </c>
      <c r="H10" s="55" t="s">
        <v>28</v>
      </c>
      <c r="I10" s="56">
        <v>48000</v>
      </c>
      <c r="J10" s="57">
        <v>52800.000000000007</v>
      </c>
      <c r="K10" s="58">
        <v>42000</v>
      </c>
      <c r="L10" s="54">
        <f t="shared" si="3"/>
        <v>46200.000000000007</v>
      </c>
      <c r="M10" s="55" t="s">
        <v>28</v>
      </c>
      <c r="N10" s="59" t="s">
        <v>29</v>
      </c>
      <c r="O10" s="59"/>
      <c r="P10" s="60">
        <f t="shared" si="0"/>
        <v>-3300</v>
      </c>
      <c r="Q10" s="61">
        <f t="shared" si="1"/>
        <v>0</v>
      </c>
      <c r="R10" s="267"/>
    </row>
    <row r="11" spans="1:18" ht="14.25" thickTop="1" x14ac:dyDescent="0.3">
      <c r="A11" s="263"/>
      <c r="B11" s="269" t="s">
        <v>34</v>
      </c>
      <c r="C11" s="62" t="s">
        <v>35</v>
      </c>
      <c r="D11" s="63">
        <f>E11/1.1</f>
        <v>8181.8181818181811</v>
      </c>
      <c r="E11" s="64">
        <v>9000</v>
      </c>
      <c r="F11" s="65">
        <v>0</v>
      </c>
      <c r="G11" s="66">
        <v>0</v>
      </c>
      <c r="H11" s="67" t="s">
        <v>24</v>
      </c>
      <c r="I11" s="68">
        <f>J11/1.1</f>
        <v>9090.9090909090901</v>
      </c>
      <c r="J11" s="69">
        <v>10000</v>
      </c>
      <c r="K11" s="70">
        <v>0</v>
      </c>
      <c r="L11" s="66">
        <v>0</v>
      </c>
      <c r="M11" s="67" t="s">
        <v>24</v>
      </c>
      <c r="N11" s="71" t="s">
        <v>36</v>
      </c>
      <c r="O11" s="71"/>
      <c r="P11" s="72">
        <f t="shared" si="0"/>
        <v>1000</v>
      </c>
      <c r="Q11" s="73">
        <f t="shared" si="1"/>
        <v>0</v>
      </c>
      <c r="R11" s="74"/>
    </row>
    <row r="12" spans="1:18" x14ac:dyDescent="0.3">
      <c r="A12" s="263"/>
      <c r="B12" s="266"/>
      <c r="C12" s="38" t="s">
        <v>37</v>
      </c>
      <c r="D12" s="39">
        <v>20000</v>
      </c>
      <c r="E12" s="40">
        <v>22000</v>
      </c>
      <c r="F12" s="41">
        <v>16000</v>
      </c>
      <c r="G12" s="42">
        <f t="shared" si="2"/>
        <v>17600</v>
      </c>
      <c r="H12" s="43" t="s">
        <v>28</v>
      </c>
      <c r="I12" s="44">
        <v>24000</v>
      </c>
      <c r="J12" s="45">
        <v>26400.000000000004</v>
      </c>
      <c r="K12" s="46">
        <v>20000</v>
      </c>
      <c r="L12" s="42">
        <f t="shared" si="3"/>
        <v>22000</v>
      </c>
      <c r="M12" s="43" t="s">
        <v>28</v>
      </c>
      <c r="N12" s="47" t="s">
        <v>38</v>
      </c>
      <c r="O12" s="75"/>
      <c r="P12" s="48">
        <f t="shared" si="0"/>
        <v>4400.0000000000036</v>
      </c>
      <c r="Q12" s="49">
        <f t="shared" si="1"/>
        <v>4400</v>
      </c>
      <c r="R12" s="267" t="s">
        <v>39</v>
      </c>
    </row>
    <row r="13" spans="1:18" x14ac:dyDescent="0.3">
      <c r="A13" s="263"/>
      <c r="B13" s="266"/>
      <c r="C13" s="38" t="s">
        <v>31</v>
      </c>
      <c r="D13" s="39">
        <v>36000</v>
      </c>
      <c r="E13" s="40">
        <v>39600</v>
      </c>
      <c r="F13" s="41">
        <v>27000</v>
      </c>
      <c r="G13" s="42">
        <f t="shared" si="2"/>
        <v>29700.000000000004</v>
      </c>
      <c r="H13" s="43" t="s">
        <v>28</v>
      </c>
      <c r="I13" s="44">
        <v>32000</v>
      </c>
      <c r="J13" s="45">
        <v>35200</v>
      </c>
      <c r="K13" s="46">
        <v>27000</v>
      </c>
      <c r="L13" s="42">
        <f t="shared" si="3"/>
        <v>29700.000000000004</v>
      </c>
      <c r="M13" s="43" t="s">
        <v>28</v>
      </c>
      <c r="N13" s="47" t="s">
        <v>38</v>
      </c>
      <c r="O13" s="75"/>
      <c r="P13" s="48">
        <f t="shared" si="0"/>
        <v>-4400</v>
      </c>
      <c r="Q13" s="49">
        <f t="shared" si="1"/>
        <v>0</v>
      </c>
      <c r="R13" s="267"/>
    </row>
    <row r="14" spans="1:18" x14ac:dyDescent="0.3">
      <c r="A14" s="263"/>
      <c r="B14" s="266"/>
      <c r="C14" s="38" t="s">
        <v>32</v>
      </c>
      <c r="D14" s="39">
        <v>48000</v>
      </c>
      <c r="E14" s="40">
        <v>52800.000000000007</v>
      </c>
      <c r="F14" s="41">
        <v>37000</v>
      </c>
      <c r="G14" s="42">
        <f t="shared" si="2"/>
        <v>40700</v>
      </c>
      <c r="H14" s="43" t="s">
        <v>28</v>
      </c>
      <c r="I14" s="44">
        <v>44000</v>
      </c>
      <c r="J14" s="45">
        <v>48400.000000000007</v>
      </c>
      <c r="K14" s="46">
        <v>37000</v>
      </c>
      <c r="L14" s="42">
        <f t="shared" si="3"/>
        <v>40700</v>
      </c>
      <c r="M14" s="43" t="s">
        <v>28</v>
      </c>
      <c r="N14" s="47" t="s">
        <v>38</v>
      </c>
      <c r="O14" s="75" t="s">
        <v>40</v>
      </c>
      <c r="P14" s="48">
        <f t="shared" si="0"/>
        <v>-4400</v>
      </c>
      <c r="Q14" s="49">
        <f t="shared" si="1"/>
        <v>0</v>
      </c>
      <c r="R14" s="267"/>
    </row>
    <row r="15" spans="1:18" ht="14.25" thickBot="1" x14ac:dyDescent="0.35">
      <c r="A15" s="264"/>
      <c r="B15" s="270"/>
      <c r="C15" s="76" t="s">
        <v>33</v>
      </c>
      <c r="D15" s="77">
        <v>60000</v>
      </c>
      <c r="E15" s="78">
        <v>66000</v>
      </c>
      <c r="F15" s="79">
        <v>49000</v>
      </c>
      <c r="G15" s="80">
        <f t="shared" si="2"/>
        <v>53900.000000000007</v>
      </c>
      <c r="H15" s="81" t="s">
        <v>28</v>
      </c>
      <c r="I15" s="82">
        <v>56000</v>
      </c>
      <c r="J15" s="83">
        <v>61600.000000000007</v>
      </c>
      <c r="K15" s="84">
        <v>49000</v>
      </c>
      <c r="L15" s="80">
        <f t="shared" si="3"/>
        <v>53900.000000000007</v>
      </c>
      <c r="M15" s="81" t="s">
        <v>28</v>
      </c>
      <c r="N15" s="85" t="s">
        <v>38</v>
      </c>
      <c r="O15" s="86"/>
      <c r="P15" s="87">
        <f t="shared" si="0"/>
        <v>-4399.9999999999927</v>
      </c>
      <c r="Q15" s="88">
        <f t="shared" si="1"/>
        <v>0</v>
      </c>
      <c r="R15" s="268"/>
    </row>
    <row r="16" spans="1:18" x14ac:dyDescent="0.3">
      <c r="A16" s="262" t="s">
        <v>41</v>
      </c>
      <c r="B16" s="265" t="s">
        <v>22</v>
      </c>
      <c r="C16" s="24" t="s">
        <v>23</v>
      </c>
      <c r="D16" s="89">
        <f>E16/1.1</f>
        <v>8181.8181818181811</v>
      </c>
      <c r="E16" s="90">
        <v>9000</v>
      </c>
      <c r="F16" s="91">
        <v>0</v>
      </c>
      <c r="G16" s="92">
        <v>0</v>
      </c>
      <c r="H16" s="29" t="s">
        <v>24</v>
      </c>
      <c r="I16" s="30">
        <v>0</v>
      </c>
      <c r="J16" s="31">
        <v>0</v>
      </c>
      <c r="K16" s="32">
        <v>0</v>
      </c>
      <c r="L16" s="28">
        <v>0</v>
      </c>
      <c r="M16" s="29" t="s">
        <v>24</v>
      </c>
      <c r="N16" s="33" t="s">
        <v>25</v>
      </c>
      <c r="O16" s="34" t="s">
        <v>26</v>
      </c>
      <c r="P16" s="35">
        <f t="shared" si="0"/>
        <v>-9000</v>
      </c>
      <c r="Q16" s="36">
        <f t="shared" si="1"/>
        <v>0</v>
      </c>
      <c r="R16" s="37"/>
    </row>
    <row r="17" spans="1:18" x14ac:dyDescent="0.3">
      <c r="A17" s="263"/>
      <c r="B17" s="266"/>
      <c r="C17" s="38" t="s">
        <v>27</v>
      </c>
      <c r="D17" s="93">
        <v>27000</v>
      </c>
      <c r="E17" s="94">
        <v>29700.000000000004</v>
      </c>
      <c r="F17" s="95">
        <v>27000</v>
      </c>
      <c r="G17" s="96">
        <f t="shared" si="2"/>
        <v>29700.000000000004</v>
      </c>
      <c r="H17" s="97" t="s">
        <v>42</v>
      </c>
      <c r="I17" s="98">
        <v>15000</v>
      </c>
      <c r="J17" s="45">
        <v>16500</v>
      </c>
      <c r="K17" s="99">
        <v>12000</v>
      </c>
      <c r="L17" s="100">
        <f t="shared" si="3"/>
        <v>13200.000000000002</v>
      </c>
      <c r="M17" s="43" t="s">
        <v>28</v>
      </c>
      <c r="N17" s="47" t="s">
        <v>38</v>
      </c>
      <c r="O17" s="75"/>
      <c r="P17" s="48">
        <f t="shared" si="0"/>
        <v>-13200.000000000004</v>
      </c>
      <c r="Q17" s="49">
        <f t="shared" si="1"/>
        <v>-16500</v>
      </c>
      <c r="R17" s="267" t="s">
        <v>43</v>
      </c>
    </row>
    <row r="18" spans="1:18" x14ac:dyDescent="0.3">
      <c r="A18" s="263"/>
      <c r="B18" s="266"/>
      <c r="C18" s="38" t="s">
        <v>31</v>
      </c>
      <c r="D18" s="93">
        <v>27000</v>
      </c>
      <c r="E18" s="94">
        <v>29700.000000000004</v>
      </c>
      <c r="F18" s="95">
        <v>27000</v>
      </c>
      <c r="G18" s="96">
        <f t="shared" si="2"/>
        <v>29700.000000000004</v>
      </c>
      <c r="H18" s="97" t="s">
        <v>42</v>
      </c>
      <c r="I18" s="98">
        <v>24000</v>
      </c>
      <c r="J18" s="45">
        <v>26400.000000000004</v>
      </c>
      <c r="K18" s="99">
        <v>20000</v>
      </c>
      <c r="L18" s="100">
        <f t="shared" si="3"/>
        <v>22000</v>
      </c>
      <c r="M18" s="43" t="s">
        <v>28</v>
      </c>
      <c r="N18" s="101" t="s">
        <v>38</v>
      </c>
      <c r="O18" s="102"/>
      <c r="P18" s="48">
        <f t="shared" si="0"/>
        <v>-3300</v>
      </c>
      <c r="Q18" s="49">
        <f t="shared" si="1"/>
        <v>-7700.0000000000036</v>
      </c>
      <c r="R18" s="267"/>
    </row>
    <row r="19" spans="1:18" x14ac:dyDescent="0.3">
      <c r="A19" s="263"/>
      <c r="B19" s="266"/>
      <c r="C19" s="38" t="s">
        <v>32</v>
      </c>
      <c r="D19" s="93">
        <v>30000</v>
      </c>
      <c r="E19" s="94">
        <v>33000</v>
      </c>
      <c r="F19" s="95">
        <v>30000</v>
      </c>
      <c r="G19" s="96">
        <f t="shared" si="2"/>
        <v>33000</v>
      </c>
      <c r="H19" s="97" t="s">
        <v>42</v>
      </c>
      <c r="I19" s="98">
        <v>33000</v>
      </c>
      <c r="J19" s="45">
        <v>36300</v>
      </c>
      <c r="K19" s="99">
        <v>27000</v>
      </c>
      <c r="L19" s="100">
        <f t="shared" si="3"/>
        <v>29700.000000000004</v>
      </c>
      <c r="M19" s="43" t="s">
        <v>28</v>
      </c>
      <c r="N19" s="101" t="s">
        <v>38</v>
      </c>
      <c r="O19" s="102"/>
      <c r="P19" s="48">
        <f t="shared" si="0"/>
        <v>3300</v>
      </c>
      <c r="Q19" s="49">
        <f t="shared" si="1"/>
        <v>-3299.9999999999964</v>
      </c>
      <c r="R19" s="267"/>
    </row>
    <row r="20" spans="1:18" x14ac:dyDescent="0.3">
      <c r="A20" s="263"/>
      <c r="B20" s="266"/>
      <c r="C20" s="38" t="s">
        <v>33</v>
      </c>
      <c r="D20" s="93">
        <v>30000</v>
      </c>
      <c r="E20" s="94">
        <v>33000</v>
      </c>
      <c r="F20" s="95">
        <v>30000</v>
      </c>
      <c r="G20" s="96">
        <f t="shared" si="2"/>
        <v>33000</v>
      </c>
      <c r="H20" s="97" t="s">
        <v>42</v>
      </c>
      <c r="I20" s="98">
        <v>48000</v>
      </c>
      <c r="J20" s="45">
        <v>52800.000000000007</v>
      </c>
      <c r="K20" s="99">
        <v>42000</v>
      </c>
      <c r="L20" s="100">
        <f t="shared" si="3"/>
        <v>46200.000000000007</v>
      </c>
      <c r="M20" s="43" t="s">
        <v>28</v>
      </c>
      <c r="N20" s="101" t="s">
        <v>38</v>
      </c>
      <c r="O20" s="102"/>
      <c r="P20" s="48">
        <f t="shared" si="0"/>
        <v>19800.000000000007</v>
      </c>
      <c r="Q20" s="49">
        <f t="shared" si="1"/>
        <v>13200.000000000007</v>
      </c>
      <c r="R20" s="267"/>
    </row>
    <row r="21" spans="1:18" ht="14.25" thickBot="1" x14ac:dyDescent="0.35">
      <c r="A21" s="263"/>
      <c r="B21" s="266"/>
      <c r="C21" s="50" t="s">
        <v>44</v>
      </c>
      <c r="D21" s="103">
        <v>70000</v>
      </c>
      <c r="E21" s="104">
        <v>77000</v>
      </c>
      <c r="F21" s="105">
        <v>70000</v>
      </c>
      <c r="G21" s="106">
        <f t="shared" si="2"/>
        <v>77000</v>
      </c>
      <c r="H21" s="107" t="s">
        <v>42</v>
      </c>
      <c r="I21" s="108">
        <v>70000</v>
      </c>
      <c r="J21" s="109">
        <v>77000</v>
      </c>
      <c r="K21" s="110">
        <v>62000</v>
      </c>
      <c r="L21" s="111">
        <f t="shared" si="3"/>
        <v>68200</v>
      </c>
      <c r="M21" s="112" t="s">
        <v>28</v>
      </c>
      <c r="N21" s="113" t="s">
        <v>38</v>
      </c>
      <c r="O21" s="114"/>
      <c r="P21" s="60">
        <f t="shared" si="0"/>
        <v>0</v>
      </c>
      <c r="Q21" s="61">
        <f t="shared" si="1"/>
        <v>-8800</v>
      </c>
      <c r="R21" s="267"/>
    </row>
    <row r="22" spans="1:18" ht="14.25" thickTop="1" x14ac:dyDescent="0.3">
      <c r="A22" s="263"/>
      <c r="B22" s="269" t="s">
        <v>34</v>
      </c>
      <c r="C22" s="62" t="s">
        <v>35</v>
      </c>
      <c r="D22" s="115">
        <f>E22/1.1</f>
        <v>8181.8181818181811</v>
      </c>
      <c r="E22" s="116">
        <v>9000</v>
      </c>
      <c r="F22" s="117">
        <v>0</v>
      </c>
      <c r="G22" s="118">
        <v>0</v>
      </c>
      <c r="H22" s="67" t="s">
        <v>24</v>
      </c>
      <c r="I22" s="68">
        <f>J22/1.1</f>
        <v>9090.9090909090901</v>
      </c>
      <c r="J22" s="69">
        <v>10000</v>
      </c>
      <c r="K22" s="70">
        <v>0</v>
      </c>
      <c r="L22" s="66">
        <v>0</v>
      </c>
      <c r="M22" s="67" t="s">
        <v>24</v>
      </c>
      <c r="N22" s="71" t="s">
        <v>36</v>
      </c>
      <c r="O22" s="119"/>
      <c r="P22" s="72">
        <f t="shared" si="0"/>
        <v>1000</v>
      </c>
      <c r="Q22" s="73">
        <f t="shared" si="1"/>
        <v>0</v>
      </c>
      <c r="R22" s="267"/>
    </row>
    <row r="23" spans="1:18" x14ac:dyDescent="0.3">
      <c r="A23" s="263"/>
      <c r="B23" s="266"/>
      <c r="C23" s="38" t="s">
        <v>27</v>
      </c>
      <c r="D23" s="93">
        <v>36000</v>
      </c>
      <c r="E23" s="94">
        <v>39600</v>
      </c>
      <c r="F23" s="95">
        <v>36000</v>
      </c>
      <c r="G23" s="96">
        <f t="shared" si="2"/>
        <v>39600</v>
      </c>
      <c r="H23" s="97" t="s">
        <v>42</v>
      </c>
      <c r="I23" s="98">
        <v>24000</v>
      </c>
      <c r="J23" s="45">
        <v>26400.000000000004</v>
      </c>
      <c r="K23" s="99">
        <v>20000</v>
      </c>
      <c r="L23" s="100">
        <f t="shared" si="3"/>
        <v>22000</v>
      </c>
      <c r="M23" s="43" t="s">
        <v>28</v>
      </c>
      <c r="N23" s="47" t="s">
        <v>38</v>
      </c>
      <c r="O23" s="75"/>
      <c r="P23" s="48">
        <f t="shared" si="0"/>
        <v>-13199.999999999996</v>
      </c>
      <c r="Q23" s="49">
        <f t="shared" si="1"/>
        <v>-17600</v>
      </c>
      <c r="R23" s="267"/>
    </row>
    <row r="24" spans="1:18" x14ac:dyDescent="0.3">
      <c r="A24" s="263"/>
      <c r="B24" s="266"/>
      <c r="C24" s="38" t="s">
        <v>31</v>
      </c>
      <c r="D24" s="93">
        <v>36000</v>
      </c>
      <c r="E24" s="94">
        <v>39600</v>
      </c>
      <c r="F24" s="95">
        <v>36000</v>
      </c>
      <c r="G24" s="96">
        <f t="shared" si="2"/>
        <v>39600</v>
      </c>
      <c r="H24" s="97" t="s">
        <v>42</v>
      </c>
      <c r="I24" s="98">
        <v>32000</v>
      </c>
      <c r="J24" s="45">
        <v>35200</v>
      </c>
      <c r="K24" s="99">
        <v>27000</v>
      </c>
      <c r="L24" s="100">
        <f t="shared" si="3"/>
        <v>29700.000000000004</v>
      </c>
      <c r="M24" s="43" t="s">
        <v>28</v>
      </c>
      <c r="N24" s="101" t="s">
        <v>38</v>
      </c>
      <c r="O24" s="102"/>
      <c r="P24" s="48">
        <f t="shared" si="0"/>
        <v>-4400</v>
      </c>
      <c r="Q24" s="49">
        <f t="shared" si="1"/>
        <v>-9899.9999999999964</v>
      </c>
      <c r="R24" s="267"/>
    </row>
    <row r="25" spans="1:18" x14ac:dyDescent="0.3">
      <c r="A25" s="263"/>
      <c r="B25" s="266"/>
      <c r="C25" s="38" t="s">
        <v>32</v>
      </c>
      <c r="D25" s="93">
        <v>40000</v>
      </c>
      <c r="E25" s="94">
        <v>44000</v>
      </c>
      <c r="F25" s="95">
        <v>40000</v>
      </c>
      <c r="G25" s="96">
        <f t="shared" si="2"/>
        <v>44000</v>
      </c>
      <c r="H25" s="97" t="s">
        <v>42</v>
      </c>
      <c r="I25" s="98">
        <v>44000</v>
      </c>
      <c r="J25" s="45">
        <v>48400.000000000007</v>
      </c>
      <c r="K25" s="99">
        <v>37000</v>
      </c>
      <c r="L25" s="100">
        <f t="shared" si="3"/>
        <v>40700</v>
      </c>
      <c r="M25" s="43" t="s">
        <v>28</v>
      </c>
      <c r="N25" s="101" t="s">
        <v>38</v>
      </c>
      <c r="O25" s="102" t="s">
        <v>40</v>
      </c>
      <c r="P25" s="48">
        <f t="shared" si="0"/>
        <v>4400.0000000000073</v>
      </c>
      <c r="Q25" s="49">
        <f t="shared" si="1"/>
        <v>-3300</v>
      </c>
      <c r="R25" s="267"/>
    </row>
    <row r="26" spans="1:18" x14ac:dyDescent="0.3">
      <c r="A26" s="263"/>
      <c r="B26" s="266"/>
      <c r="C26" s="38" t="s">
        <v>33</v>
      </c>
      <c r="D26" s="93">
        <v>40000</v>
      </c>
      <c r="E26" s="94">
        <v>44000</v>
      </c>
      <c r="F26" s="95">
        <v>40000</v>
      </c>
      <c r="G26" s="96">
        <f t="shared" si="2"/>
        <v>44000</v>
      </c>
      <c r="H26" s="97" t="s">
        <v>42</v>
      </c>
      <c r="I26" s="98">
        <v>56000</v>
      </c>
      <c r="J26" s="45">
        <v>61600.000000000007</v>
      </c>
      <c r="K26" s="99">
        <v>49000</v>
      </c>
      <c r="L26" s="100">
        <f t="shared" si="3"/>
        <v>53900.000000000007</v>
      </c>
      <c r="M26" s="43" t="s">
        <v>28</v>
      </c>
      <c r="N26" s="101" t="s">
        <v>38</v>
      </c>
      <c r="O26" s="102"/>
      <c r="P26" s="48">
        <f t="shared" si="0"/>
        <v>17600.000000000007</v>
      </c>
      <c r="Q26" s="49">
        <f t="shared" si="1"/>
        <v>9900.0000000000073</v>
      </c>
      <c r="R26" s="267"/>
    </row>
    <row r="27" spans="1:18" ht="14.25" thickBot="1" x14ac:dyDescent="0.35">
      <c r="A27" s="264"/>
      <c r="B27" s="270"/>
      <c r="C27" s="76" t="s">
        <v>44</v>
      </c>
      <c r="D27" s="120">
        <v>70000</v>
      </c>
      <c r="E27" s="121">
        <v>77000</v>
      </c>
      <c r="F27" s="122">
        <v>70000</v>
      </c>
      <c r="G27" s="123">
        <f t="shared" si="2"/>
        <v>77000</v>
      </c>
      <c r="H27" s="124" t="s">
        <v>42</v>
      </c>
      <c r="I27" s="125">
        <v>70000</v>
      </c>
      <c r="J27" s="126">
        <v>77000</v>
      </c>
      <c r="K27" s="127">
        <v>62000</v>
      </c>
      <c r="L27" s="128">
        <f t="shared" si="3"/>
        <v>68200</v>
      </c>
      <c r="M27" s="81" t="s">
        <v>28</v>
      </c>
      <c r="N27" s="129" t="s">
        <v>38</v>
      </c>
      <c r="O27" s="130"/>
      <c r="P27" s="87">
        <f t="shared" si="0"/>
        <v>0</v>
      </c>
      <c r="Q27" s="88">
        <f t="shared" si="1"/>
        <v>-8800</v>
      </c>
      <c r="R27" s="268"/>
    </row>
  </sheetData>
  <mergeCells count="12">
    <mergeCell ref="A16:A27"/>
    <mergeCell ref="B16:B21"/>
    <mergeCell ref="R17:R27"/>
    <mergeCell ref="B22:B27"/>
    <mergeCell ref="A2:O2"/>
    <mergeCell ref="D4:H4"/>
    <mergeCell ref="I4:O4"/>
    <mergeCell ref="A6:A15"/>
    <mergeCell ref="B6:B10"/>
    <mergeCell ref="R7:R10"/>
    <mergeCell ref="B11:B15"/>
    <mergeCell ref="R12:R15"/>
  </mergeCells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62"/>
  <sheetViews>
    <sheetView showGridLines="0" workbookViewId="0">
      <pane xSplit="2" ySplit="10" topLeftCell="C47" activePane="bottomRight" state="frozen"/>
      <selection pane="topRight" activeCell="C1" sqref="C1"/>
      <selection pane="bottomLeft" activeCell="A11" sqref="A11"/>
      <selection pane="bottomRight" activeCell="C25" sqref="C25"/>
    </sheetView>
  </sheetViews>
  <sheetFormatPr defaultRowHeight="13.5" x14ac:dyDescent="0.3"/>
  <cols>
    <col min="1" max="1" width="1.75" style="2" customWidth="1"/>
    <col min="2" max="2" width="12.125" style="4" bestFit="1" customWidth="1"/>
    <col min="3" max="3" width="64.125" style="2" bestFit="1" customWidth="1"/>
    <col min="4" max="4" width="9" style="4"/>
    <col min="5" max="5" width="7.25" style="181" customWidth="1"/>
    <col min="6" max="7" width="7.25" style="4" customWidth="1"/>
    <col min="8" max="8" width="10.875" style="180" customWidth="1"/>
    <col min="9" max="11" width="7.25" style="4" customWidth="1"/>
    <col min="12" max="12" width="10.875" style="180" customWidth="1"/>
    <col min="13" max="16384" width="9" style="2"/>
  </cols>
  <sheetData>
    <row r="1" spans="2:12" s="132" customFormat="1" ht="6" customHeight="1" thickBot="1" x14ac:dyDescent="0.35">
      <c r="B1" s="131"/>
      <c r="D1" s="131"/>
      <c r="E1" s="134"/>
      <c r="F1" s="134"/>
      <c r="G1" s="135"/>
      <c r="H1" s="133"/>
      <c r="I1" s="134"/>
      <c r="J1" s="134"/>
      <c r="K1" s="131"/>
    </row>
    <row r="2" spans="2:12" s="132" customFormat="1" ht="23.25" customHeight="1" thickBot="1" x14ac:dyDescent="0.35">
      <c r="B2" s="282" t="s">
        <v>45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2:12" s="132" customFormat="1" ht="6" customHeight="1" x14ac:dyDescent="0.3">
      <c r="B3" s="136"/>
      <c r="D3" s="131"/>
      <c r="E3" s="134"/>
      <c r="F3" s="134"/>
      <c r="G3" s="135"/>
      <c r="H3" s="133"/>
      <c r="I3" s="134"/>
      <c r="J3" s="134"/>
      <c r="K3" s="131"/>
    </row>
    <row r="4" spans="2:12" s="132" customFormat="1" ht="12.75" customHeight="1" x14ac:dyDescent="0.3">
      <c r="B4" s="137" t="s">
        <v>46</v>
      </c>
      <c r="D4" s="131"/>
      <c r="E4" s="134"/>
      <c r="F4" s="134"/>
      <c r="G4" s="135"/>
      <c r="H4" s="133"/>
      <c r="I4" s="134"/>
      <c r="J4" s="134"/>
      <c r="K4" s="131"/>
    </row>
    <row r="5" spans="2:12" s="132" customFormat="1" ht="12.75" customHeight="1" x14ac:dyDescent="0.3">
      <c r="B5" s="137" t="s">
        <v>47</v>
      </c>
      <c r="D5" s="131"/>
      <c r="E5" s="134"/>
      <c r="F5" s="134"/>
      <c r="G5" s="135"/>
      <c r="H5" s="133"/>
      <c r="I5" s="134"/>
      <c r="J5" s="134"/>
      <c r="K5" s="131"/>
    </row>
    <row r="6" spans="2:12" s="132" customFormat="1" ht="12.75" customHeight="1" x14ac:dyDescent="0.3">
      <c r="B6" s="137" t="s">
        <v>48</v>
      </c>
      <c r="D6" s="131"/>
      <c r="E6" s="134"/>
      <c r="F6" s="134"/>
      <c r="G6" s="135"/>
      <c r="H6" s="133"/>
      <c r="I6" s="134"/>
      <c r="J6" s="134"/>
      <c r="K6" s="131"/>
    </row>
    <row r="7" spans="2:12" s="132" customFormat="1" ht="12.75" customHeight="1" thickBot="1" x14ac:dyDescent="0.35">
      <c r="B7" s="137" t="s">
        <v>49</v>
      </c>
      <c r="D7" s="131"/>
      <c r="E7" s="134"/>
      <c r="F7" s="134"/>
      <c r="G7" s="135"/>
      <c r="H7" s="133"/>
      <c r="I7" s="134"/>
      <c r="J7" s="134"/>
      <c r="K7" s="131"/>
    </row>
    <row r="8" spans="2:12" ht="17.25" customHeight="1" thickBot="1" x14ac:dyDescent="0.35">
      <c r="E8" s="284" t="s">
        <v>50</v>
      </c>
      <c r="F8" s="285"/>
      <c r="G8" s="285"/>
      <c r="H8" s="285"/>
      <c r="I8" s="285"/>
      <c r="J8" s="285"/>
      <c r="K8" s="285"/>
      <c r="L8" s="286"/>
    </row>
    <row r="9" spans="2:12" ht="17.25" customHeight="1" thickBot="1" x14ac:dyDescent="0.35">
      <c r="E9" s="287" t="s">
        <v>51</v>
      </c>
      <c r="F9" s="288"/>
      <c r="G9" s="288"/>
      <c r="H9" s="288"/>
      <c r="I9" s="289" t="s">
        <v>52</v>
      </c>
      <c r="J9" s="290"/>
      <c r="K9" s="290"/>
      <c r="L9" s="291"/>
    </row>
    <row r="10" spans="2:12" s="3" customFormat="1" ht="27.75" customHeight="1" thickBot="1" x14ac:dyDescent="0.35">
      <c r="B10" s="138" t="s">
        <v>53</v>
      </c>
      <c r="C10" s="139" t="s">
        <v>54</v>
      </c>
      <c r="D10" s="140" t="s">
        <v>55</v>
      </c>
      <c r="E10" s="219" t="s">
        <v>56</v>
      </c>
      <c r="F10" s="220" t="s">
        <v>57</v>
      </c>
      <c r="G10" s="221" t="s">
        <v>58</v>
      </c>
      <c r="H10" s="222" t="s">
        <v>59</v>
      </c>
      <c r="I10" s="216" t="s">
        <v>56</v>
      </c>
      <c r="J10" s="217" t="s">
        <v>60</v>
      </c>
      <c r="K10" s="218" t="s">
        <v>61</v>
      </c>
      <c r="L10" s="223" t="s">
        <v>59</v>
      </c>
    </row>
    <row r="11" spans="2:12" s="151" customFormat="1" x14ac:dyDescent="0.3">
      <c r="B11" s="141" t="s">
        <v>62</v>
      </c>
      <c r="C11" s="142" t="s">
        <v>63</v>
      </c>
      <c r="D11" s="143" t="s">
        <v>27</v>
      </c>
      <c r="E11" s="144" t="s">
        <v>64</v>
      </c>
      <c r="F11" s="145" t="s">
        <v>65</v>
      </c>
      <c r="G11" s="146" t="s">
        <v>66</v>
      </c>
      <c r="H11" s="147">
        <v>16500</v>
      </c>
      <c r="I11" s="148" t="s">
        <v>67</v>
      </c>
      <c r="J11" s="149" t="s">
        <v>68</v>
      </c>
      <c r="K11" s="146" t="s">
        <v>69</v>
      </c>
      <c r="L11" s="150">
        <v>26400</v>
      </c>
    </row>
    <row r="12" spans="2:12" s="151" customFormat="1" x14ac:dyDescent="0.3">
      <c r="B12" s="152" t="s">
        <v>70</v>
      </c>
      <c r="C12" s="153" t="s">
        <v>71</v>
      </c>
      <c r="D12" s="154" t="s">
        <v>72</v>
      </c>
      <c r="E12" s="155" t="s">
        <v>73</v>
      </c>
      <c r="F12" s="156" t="s">
        <v>74</v>
      </c>
      <c r="G12" s="157" t="s">
        <v>75</v>
      </c>
      <c r="H12" s="158" t="s">
        <v>73</v>
      </c>
      <c r="I12" s="159" t="s">
        <v>76</v>
      </c>
      <c r="J12" s="156" t="s">
        <v>74</v>
      </c>
      <c r="K12" s="157" t="s">
        <v>75</v>
      </c>
      <c r="L12" s="158">
        <v>10000</v>
      </c>
    </row>
    <row r="13" spans="2:12" s="151" customFormat="1" x14ac:dyDescent="0.3">
      <c r="B13" s="278" t="s">
        <v>77</v>
      </c>
      <c r="C13" s="153" t="s">
        <v>78</v>
      </c>
      <c r="D13" s="154" t="s">
        <v>27</v>
      </c>
      <c r="E13" s="144" t="s">
        <v>79</v>
      </c>
      <c r="F13" s="160" t="s">
        <v>65</v>
      </c>
      <c r="G13" s="161" t="s">
        <v>66</v>
      </c>
      <c r="H13" s="162">
        <v>16500</v>
      </c>
      <c r="I13" s="159" t="s">
        <v>80</v>
      </c>
      <c r="J13" s="163" t="s">
        <v>68</v>
      </c>
      <c r="K13" s="161" t="s">
        <v>69</v>
      </c>
      <c r="L13" s="158">
        <v>26400</v>
      </c>
    </row>
    <row r="14" spans="2:12" s="151" customFormat="1" x14ac:dyDescent="0.3">
      <c r="B14" s="279"/>
      <c r="C14" s="153" t="s">
        <v>81</v>
      </c>
      <c r="D14" s="154" t="s">
        <v>27</v>
      </c>
      <c r="E14" s="144" t="s">
        <v>79</v>
      </c>
      <c r="F14" s="160" t="s">
        <v>65</v>
      </c>
      <c r="G14" s="161" t="s">
        <v>66</v>
      </c>
      <c r="H14" s="162">
        <v>16500</v>
      </c>
      <c r="I14" s="159" t="s">
        <v>80</v>
      </c>
      <c r="J14" s="163" t="s">
        <v>68</v>
      </c>
      <c r="K14" s="161" t="s">
        <v>69</v>
      </c>
      <c r="L14" s="158">
        <v>26400</v>
      </c>
    </row>
    <row r="15" spans="2:12" s="151" customFormat="1" x14ac:dyDescent="0.3">
      <c r="B15" s="279"/>
      <c r="C15" s="153" t="s">
        <v>82</v>
      </c>
      <c r="D15" s="154" t="s">
        <v>27</v>
      </c>
      <c r="E15" s="144" t="s">
        <v>79</v>
      </c>
      <c r="F15" s="160" t="s">
        <v>65</v>
      </c>
      <c r="G15" s="161" t="s">
        <v>66</v>
      </c>
      <c r="H15" s="162">
        <v>16500</v>
      </c>
      <c r="I15" s="159" t="s">
        <v>80</v>
      </c>
      <c r="J15" s="163" t="s">
        <v>68</v>
      </c>
      <c r="K15" s="161" t="s">
        <v>69</v>
      </c>
      <c r="L15" s="158">
        <v>26400</v>
      </c>
    </row>
    <row r="16" spans="2:12" s="151" customFormat="1" x14ac:dyDescent="0.3">
      <c r="B16" s="279"/>
      <c r="C16" s="153" t="s">
        <v>83</v>
      </c>
      <c r="D16" s="154" t="s">
        <v>27</v>
      </c>
      <c r="E16" s="144" t="s">
        <v>64</v>
      </c>
      <c r="F16" s="160" t="s">
        <v>84</v>
      </c>
      <c r="G16" s="161" t="s">
        <v>85</v>
      </c>
      <c r="H16" s="162">
        <v>16500</v>
      </c>
      <c r="I16" s="159" t="s">
        <v>80</v>
      </c>
      <c r="J16" s="163" t="s">
        <v>68</v>
      </c>
      <c r="K16" s="161" t="s">
        <v>86</v>
      </c>
      <c r="L16" s="158">
        <v>26400</v>
      </c>
    </row>
    <row r="17" spans="2:12" s="151" customFormat="1" x14ac:dyDescent="0.3">
      <c r="B17" s="279"/>
      <c r="C17" s="164" t="s">
        <v>87</v>
      </c>
      <c r="D17" s="154" t="s">
        <v>88</v>
      </c>
      <c r="E17" s="144" t="s">
        <v>64</v>
      </c>
      <c r="F17" s="160" t="s">
        <v>89</v>
      </c>
      <c r="G17" s="161" t="s">
        <v>90</v>
      </c>
      <c r="H17" s="162">
        <v>52800.000000000007</v>
      </c>
      <c r="I17" s="159" t="s">
        <v>80</v>
      </c>
      <c r="J17" s="163" t="s">
        <v>91</v>
      </c>
      <c r="K17" s="161" t="s">
        <v>92</v>
      </c>
      <c r="L17" s="158">
        <v>61600</v>
      </c>
    </row>
    <row r="18" spans="2:12" s="151" customFormat="1" x14ac:dyDescent="0.3">
      <c r="B18" s="279"/>
      <c r="C18" s="153" t="s">
        <v>93</v>
      </c>
      <c r="D18" s="154" t="s">
        <v>32</v>
      </c>
      <c r="E18" s="144" t="s">
        <v>64</v>
      </c>
      <c r="F18" s="160" t="s">
        <v>94</v>
      </c>
      <c r="G18" s="161" t="s">
        <v>95</v>
      </c>
      <c r="H18" s="162">
        <v>36300</v>
      </c>
      <c r="I18" s="159" t="s">
        <v>80</v>
      </c>
      <c r="J18" s="163" t="s">
        <v>96</v>
      </c>
      <c r="K18" s="161" t="s">
        <v>95</v>
      </c>
      <c r="L18" s="158">
        <v>48400</v>
      </c>
    </row>
    <row r="19" spans="2:12" s="151" customFormat="1" x14ac:dyDescent="0.3">
      <c r="B19" s="279"/>
      <c r="C19" s="153" t="s">
        <v>97</v>
      </c>
      <c r="D19" s="154" t="s">
        <v>31</v>
      </c>
      <c r="E19" s="144" t="s">
        <v>79</v>
      </c>
      <c r="F19" s="160" t="s">
        <v>98</v>
      </c>
      <c r="G19" s="161" t="s">
        <v>99</v>
      </c>
      <c r="H19" s="162">
        <v>26400.000000000004</v>
      </c>
      <c r="I19" s="159" t="s">
        <v>80</v>
      </c>
      <c r="J19" s="163" t="s">
        <v>100</v>
      </c>
      <c r="K19" s="161" t="s">
        <v>99</v>
      </c>
      <c r="L19" s="158">
        <v>35200</v>
      </c>
    </row>
    <row r="20" spans="2:12" s="151" customFormat="1" x14ac:dyDescent="0.3">
      <c r="B20" s="279"/>
      <c r="C20" s="164" t="s">
        <v>101</v>
      </c>
      <c r="D20" s="154" t="s">
        <v>32</v>
      </c>
      <c r="E20" s="144" t="s">
        <v>79</v>
      </c>
      <c r="F20" s="160" t="s">
        <v>102</v>
      </c>
      <c r="G20" s="161" t="s">
        <v>103</v>
      </c>
      <c r="H20" s="162">
        <v>36300</v>
      </c>
      <c r="I20" s="159" t="s">
        <v>80</v>
      </c>
      <c r="J20" s="163" t="s">
        <v>96</v>
      </c>
      <c r="K20" s="161" t="s">
        <v>103</v>
      </c>
      <c r="L20" s="158">
        <v>48400</v>
      </c>
    </row>
    <row r="21" spans="2:12" s="151" customFormat="1" x14ac:dyDescent="0.3">
      <c r="B21" s="279"/>
      <c r="C21" s="164" t="s">
        <v>104</v>
      </c>
      <c r="D21" s="154" t="s">
        <v>88</v>
      </c>
      <c r="E21" s="144" t="s">
        <v>79</v>
      </c>
      <c r="F21" s="160" t="s">
        <v>105</v>
      </c>
      <c r="G21" s="161" t="s">
        <v>106</v>
      </c>
      <c r="H21" s="162">
        <v>52800.000000000007</v>
      </c>
      <c r="I21" s="159" t="s">
        <v>107</v>
      </c>
      <c r="J21" s="163" t="s">
        <v>91</v>
      </c>
      <c r="K21" s="161" t="s">
        <v>108</v>
      </c>
      <c r="L21" s="158">
        <v>61600</v>
      </c>
    </row>
    <row r="22" spans="2:12" s="151" customFormat="1" x14ac:dyDescent="0.3">
      <c r="B22" s="279"/>
      <c r="C22" s="153" t="s">
        <v>109</v>
      </c>
      <c r="D22" s="154" t="s">
        <v>27</v>
      </c>
      <c r="E22" s="144" t="s">
        <v>110</v>
      </c>
      <c r="F22" s="160" t="s">
        <v>111</v>
      </c>
      <c r="G22" s="161" t="s">
        <v>112</v>
      </c>
      <c r="H22" s="162">
        <v>16500</v>
      </c>
      <c r="I22" s="159" t="s">
        <v>80</v>
      </c>
      <c r="J22" s="163" t="s">
        <v>68</v>
      </c>
      <c r="K22" s="161" t="s">
        <v>113</v>
      </c>
      <c r="L22" s="158">
        <v>26400</v>
      </c>
    </row>
    <row r="23" spans="2:12" s="151" customFormat="1" x14ac:dyDescent="0.3">
      <c r="B23" s="279"/>
      <c r="C23" s="153" t="s">
        <v>114</v>
      </c>
      <c r="D23" s="154" t="s">
        <v>27</v>
      </c>
      <c r="E23" s="144" t="s">
        <v>110</v>
      </c>
      <c r="F23" s="160" t="s">
        <v>111</v>
      </c>
      <c r="G23" s="161" t="s">
        <v>112</v>
      </c>
      <c r="H23" s="162">
        <v>16500</v>
      </c>
      <c r="I23" s="159" t="s">
        <v>80</v>
      </c>
      <c r="J23" s="163" t="s">
        <v>68</v>
      </c>
      <c r="K23" s="161" t="s">
        <v>113</v>
      </c>
      <c r="L23" s="158">
        <v>26400</v>
      </c>
    </row>
    <row r="24" spans="2:12" s="151" customFormat="1" x14ac:dyDescent="0.3">
      <c r="B24" s="279"/>
      <c r="C24" s="153" t="s">
        <v>115</v>
      </c>
      <c r="D24" s="154" t="s">
        <v>27</v>
      </c>
      <c r="E24" s="144" t="s">
        <v>110</v>
      </c>
      <c r="F24" s="160" t="s">
        <v>111</v>
      </c>
      <c r="G24" s="161" t="s">
        <v>112</v>
      </c>
      <c r="H24" s="162">
        <v>16500</v>
      </c>
      <c r="I24" s="159" t="s">
        <v>80</v>
      </c>
      <c r="J24" s="163" t="s">
        <v>68</v>
      </c>
      <c r="K24" s="161" t="s">
        <v>113</v>
      </c>
      <c r="L24" s="158">
        <v>26400</v>
      </c>
    </row>
    <row r="25" spans="2:12" s="151" customFormat="1" x14ac:dyDescent="0.3">
      <c r="B25" s="279"/>
      <c r="C25" s="153" t="s">
        <v>116</v>
      </c>
      <c r="D25" s="154" t="s">
        <v>27</v>
      </c>
      <c r="E25" s="144" t="s">
        <v>110</v>
      </c>
      <c r="F25" s="160" t="s">
        <v>111</v>
      </c>
      <c r="G25" s="161" t="s">
        <v>112</v>
      </c>
      <c r="H25" s="162">
        <v>16500</v>
      </c>
      <c r="I25" s="159" t="s">
        <v>80</v>
      </c>
      <c r="J25" s="163" t="s">
        <v>68</v>
      </c>
      <c r="K25" s="161" t="s">
        <v>113</v>
      </c>
      <c r="L25" s="158">
        <v>26400</v>
      </c>
    </row>
    <row r="26" spans="2:12" s="151" customFormat="1" x14ac:dyDescent="0.3">
      <c r="B26" s="280"/>
      <c r="C26" s="153" t="s">
        <v>117</v>
      </c>
      <c r="D26" s="154" t="s">
        <v>27</v>
      </c>
      <c r="E26" s="144" t="s">
        <v>110</v>
      </c>
      <c r="F26" s="160" t="s">
        <v>111</v>
      </c>
      <c r="G26" s="161" t="s">
        <v>112</v>
      </c>
      <c r="H26" s="162">
        <v>16500</v>
      </c>
      <c r="I26" s="159" t="s">
        <v>80</v>
      </c>
      <c r="J26" s="163" t="s">
        <v>68</v>
      </c>
      <c r="K26" s="161" t="s">
        <v>113</v>
      </c>
      <c r="L26" s="158">
        <v>26400</v>
      </c>
    </row>
    <row r="27" spans="2:12" s="151" customFormat="1" x14ac:dyDescent="0.3">
      <c r="B27" s="278" t="s">
        <v>118</v>
      </c>
      <c r="C27" s="153" t="s">
        <v>119</v>
      </c>
      <c r="D27" s="154" t="s">
        <v>27</v>
      </c>
      <c r="E27" s="144" t="s">
        <v>110</v>
      </c>
      <c r="F27" s="160" t="s">
        <v>111</v>
      </c>
      <c r="G27" s="161" t="s">
        <v>112</v>
      </c>
      <c r="H27" s="162">
        <v>16500</v>
      </c>
      <c r="I27" s="159" t="s">
        <v>67</v>
      </c>
      <c r="J27" s="163" t="s">
        <v>68</v>
      </c>
      <c r="K27" s="161" t="s">
        <v>113</v>
      </c>
      <c r="L27" s="158">
        <v>26400</v>
      </c>
    </row>
    <row r="28" spans="2:12" s="151" customFormat="1" x14ac:dyDescent="0.3">
      <c r="B28" s="279"/>
      <c r="C28" s="153" t="s">
        <v>120</v>
      </c>
      <c r="D28" s="154" t="s">
        <v>27</v>
      </c>
      <c r="E28" s="144" t="s">
        <v>110</v>
      </c>
      <c r="F28" s="160" t="s">
        <v>111</v>
      </c>
      <c r="G28" s="161" t="s">
        <v>112</v>
      </c>
      <c r="H28" s="162">
        <v>16500</v>
      </c>
      <c r="I28" s="159" t="s">
        <v>67</v>
      </c>
      <c r="J28" s="163" t="s">
        <v>68</v>
      </c>
      <c r="K28" s="161" t="s">
        <v>113</v>
      </c>
      <c r="L28" s="158">
        <v>26400</v>
      </c>
    </row>
    <row r="29" spans="2:12" s="151" customFormat="1" x14ac:dyDescent="0.3">
      <c r="B29" s="279"/>
      <c r="C29" s="153" t="s">
        <v>121</v>
      </c>
      <c r="D29" s="154" t="s">
        <v>27</v>
      </c>
      <c r="E29" s="144" t="s">
        <v>110</v>
      </c>
      <c r="F29" s="160" t="s">
        <v>111</v>
      </c>
      <c r="G29" s="161" t="s">
        <v>112</v>
      </c>
      <c r="H29" s="162">
        <v>16500</v>
      </c>
      <c r="I29" s="159" t="s">
        <v>67</v>
      </c>
      <c r="J29" s="163" t="s">
        <v>68</v>
      </c>
      <c r="K29" s="161" t="s">
        <v>113</v>
      </c>
      <c r="L29" s="158">
        <v>26400</v>
      </c>
    </row>
    <row r="30" spans="2:12" s="151" customFormat="1" x14ac:dyDescent="0.3">
      <c r="B30" s="279"/>
      <c r="C30" s="153" t="s">
        <v>122</v>
      </c>
      <c r="D30" s="154" t="s">
        <v>27</v>
      </c>
      <c r="E30" s="144" t="s">
        <v>110</v>
      </c>
      <c r="F30" s="160" t="s">
        <v>111</v>
      </c>
      <c r="G30" s="161" t="s">
        <v>112</v>
      </c>
      <c r="H30" s="162">
        <v>16500</v>
      </c>
      <c r="I30" s="159" t="s">
        <v>67</v>
      </c>
      <c r="J30" s="163" t="s">
        <v>68</v>
      </c>
      <c r="K30" s="161" t="s">
        <v>113</v>
      </c>
      <c r="L30" s="158">
        <v>26400</v>
      </c>
    </row>
    <row r="31" spans="2:12" s="151" customFormat="1" x14ac:dyDescent="0.3">
      <c r="B31" s="279"/>
      <c r="C31" s="164" t="s">
        <v>123</v>
      </c>
      <c r="D31" s="154" t="s">
        <v>31</v>
      </c>
      <c r="E31" s="144" t="s">
        <v>110</v>
      </c>
      <c r="F31" s="160" t="s">
        <v>124</v>
      </c>
      <c r="G31" s="161" t="s">
        <v>125</v>
      </c>
      <c r="H31" s="162">
        <v>26400.000000000004</v>
      </c>
      <c r="I31" s="159" t="s">
        <v>67</v>
      </c>
      <c r="J31" s="163" t="s">
        <v>100</v>
      </c>
      <c r="K31" s="161" t="s">
        <v>125</v>
      </c>
      <c r="L31" s="158">
        <v>35200</v>
      </c>
    </row>
    <row r="32" spans="2:12" s="151" customFormat="1" x14ac:dyDescent="0.3">
      <c r="B32" s="279"/>
      <c r="C32" s="153" t="s">
        <v>126</v>
      </c>
      <c r="D32" s="154" t="s">
        <v>27</v>
      </c>
      <c r="E32" s="144" t="s">
        <v>110</v>
      </c>
      <c r="F32" s="160" t="s">
        <v>111</v>
      </c>
      <c r="G32" s="161" t="s">
        <v>112</v>
      </c>
      <c r="H32" s="162">
        <v>16500</v>
      </c>
      <c r="I32" s="159" t="s">
        <v>67</v>
      </c>
      <c r="J32" s="163" t="s">
        <v>68</v>
      </c>
      <c r="K32" s="161" t="s">
        <v>113</v>
      </c>
      <c r="L32" s="158">
        <v>26400</v>
      </c>
    </row>
    <row r="33" spans="2:12" s="151" customFormat="1" x14ac:dyDescent="0.3">
      <c r="B33" s="279"/>
      <c r="C33" s="165" t="s">
        <v>127</v>
      </c>
      <c r="D33" s="154" t="s">
        <v>27</v>
      </c>
      <c r="E33" s="144" t="s">
        <v>110</v>
      </c>
      <c r="F33" s="160" t="s">
        <v>111</v>
      </c>
      <c r="G33" s="161" t="s">
        <v>112</v>
      </c>
      <c r="H33" s="162">
        <v>16500</v>
      </c>
      <c r="I33" s="159" t="s">
        <v>67</v>
      </c>
      <c r="J33" s="163" t="s">
        <v>68</v>
      </c>
      <c r="K33" s="161" t="s">
        <v>113</v>
      </c>
      <c r="L33" s="158">
        <v>26400</v>
      </c>
    </row>
    <row r="34" spans="2:12" s="151" customFormat="1" x14ac:dyDescent="0.3">
      <c r="B34" s="279"/>
      <c r="C34" s="165" t="s">
        <v>128</v>
      </c>
      <c r="D34" s="154" t="s">
        <v>31</v>
      </c>
      <c r="E34" s="144" t="s">
        <v>110</v>
      </c>
      <c r="F34" s="160" t="s">
        <v>124</v>
      </c>
      <c r="G34" s="161" t="s">
        <v>125</v>
      </c>
      <c r="H34" s="162">
        <v>26400.000000000004</v>
      </c>
      <c r="I34" s="159" t="s">
        <v>67</v>
      </c>
      <c r="J34" s="163" t="s">
        <v>100</v>
      </c>
      <c r="K34" s="161" t="s">
        <v>125</v>
      </c>
      <c r="L34" s="158">
        <v>35200</v>
      </c>
    </row>
    <row r="35" spans="2:12" s="151" customFormat="1" x14ac:dyDescent="0.3">
      <c r="B35" s="280"/>
      <c r="C35" s="165" t="s">
        <v>129</v>
      </c>
      <c r="D35" s="154" t="s">
        <v>32</v>
      </c>
      <c r="E35" s="144" t="s">
        <v>110</v>
      </c>
      <c r="F35" s="160" t="s">
        <v>130</v>
      </c>
      <c r="G35" s="161" t="s">
        <v>131</v>
      </c>
      <c r="H35" s="162">
        <v>36300</v>
      </c>
      <c r="I35" s="159" t="s">
        <v>67</v>
      </c>
      <c r="J35" s="163" t="s">
        <v>96</v>
      </c>
      <c r="K35" s="161" t="s">
        <v>131</v>
      </c>
      <c r="L35" s="158">
        <v>48400</v>
      </c>
    </row>
    <row r="36" spans="2:12" s="151" customFormat="1" x14ac:dyDescent="0.3">
      <c r="B36" s="278" t="s">
        <v>132</v>
      </c>
      <c r="C36" s="164" t="s">
        <v>133</v>
      </c>
      <c r="D36" s="154" t="s">
        <v>88</v>
      </c>
      <c r="E36" s="144" t="s">
        <v>110</v>
      </c>
      <c r="F36" s="160" t="s">
        <v>134</v>
      </c>
      <c r="G36" s="161" t="s">
        <v>135</v>
      </c>
      <c r="H36" s="162">
        <v>52800.000000000007</v>
      </c>
      <c r="I36" s="159" t="s">
        <v>107</v>
      </c>
      <c r="J36" s="163" t="s">
        <v>91</v>
      </c>
      <c r="K36" s="161" t="s">
        <v>108</v>
      </c>
      <c r="L36" s="158">
        <v>61600</v>
      </c>
    </row>
    <row r="37" spans="2:12" s="151" customFormat="1" x14ac:dyDescent="0.3">
      <c r="B37" s="279"/>
      <c r="C37" s="153" t="s">
        <v>136</v>
      </c>
      <c r="D37" s="154" t="s">
        <v>31</v>
      </c>
      <c r="E37" s="144" t="s">
        <v>110</v>
      </c>
      <c r="F37" s="160" t="s">
        <v>124</v>
      </c>
      <c r="G37" s="161" t="s">
        <v>125</v>
      </c>
      <c r="H37" s="162">
        <v>26400.000000000004</v>
      </c>
      <c r="I37" s="159" t="s">
        <v>107</v>
      </c>
      <c r="J37" s="163" t="s">
        <v>100</v>
      </c>
      <c r="K37" s="161" t="s">
        <v>125</v>
      </c>
      <c r="L37" s="158">
        <v>35200</v>
      </c>
    </row>
    <row r="38" spans="2:12" s="151" customFormat="1" x14ac:dyDescent="0.3">
      <c r="B38" s="279"/>
      <c r="C38" s="164" t="s">
        <v>137</v>
      </c>
      <c r="D38" s="154" t="s">
        <v>27</v>
      </c>
      <c r="E38" s="144" t="s">
        <v>110</v>
      </c>
      <c r="F38" s="160" t="s">
        <v>111</v>
      </c>
      <c r="G38" s="161" t="s">
        <v>112</v>
      </c>
      <c r="H38" s="162">
        <v>16500</v>
      </c>
      <c r="I38" s="159" t="s">
        <v>107</v>
      </c>
      <c r="J38" s="163" t="s">
        <v>68</v>
      </c>
      <c r="K38" s="161" t="s">
        <v>113</v>
      </c>
      <c r="L38" s="158">
        <v>26400</v>
      </c>
    </row>
    <row r="39" spans="2:12" s="151" customFormat="1" x14ac:dyDescent="0.3">
      <c r="B39" s="279"/>
      <c r="C39" s="153" t="s">
        <v>138</v>
      </c>
      <c r="D39" s="154" t="s">
        <v>32</v>
      </c>
      <c r="E39" s="144" t="s">
        <v>110</v>
      </c>
      <c r="F39" s="160" t="s">
        <v>130</v>
      </c>
      <c r="G39" s="161" t="s">
        <v>131</v>
      </c>
      <c r="H39" s="162">
        <v>36300</v>
      </c>
      <c r="I39" s="159" t="s">
        <v>107</v>
      </c>
      <c r="J39" s="163" t="s">
        <v>96</v>
      </c>
      <c r="K39" s="161" t="s">
        <v>131</v>
      </c>
      <c r="L39" s="158">
        <v>48400</v>
      </c>
    </row>
    <row r="40" spans="2:12" s="151" customFormat="1" x14ac:dyDescent="0.3">
      <c r="B40" s="279"/>
      <c r="C40" s="153" t="s">
        <v>139</v>
      </c>
      <c r="D40" s="154" t="s">
        <v>31</v>
      </c>
      <c r="E40" s="144" t="s">
        <v>110</v>
      </c>
      <c r="F40" s="160" t="s">
        <v>124</v>
      </c>
      <c r="G40" s="161" t="s">
        <v>125</v>
      </c>
      <c r="H40" s="162">
        <v>26400.000000000004</v>
      </c>
      <c r="I40" s="159" t="s">
        <v>107</v>
      </c>
      <c r="J40" s="163" t="s">
        <v>100</v>
      </c>
      <c r="K40" s="161" t="s">
        <v>125</v>
      </c>
      <c r="L40" s="158">
        <v>35200</v>
      </c>
    </row>
    <row r="41" spans="2:12" s="151" customFormat="1" x14ac:dyDescent="0.3">
      <c r="B41" s="279"/>
      <c r="C41" s="153" t="s">
        <v>140</v>
      </c>
      <c r="D41" s="154" t="s">
        <v>31</v>
      </c>
      <c r="E41" s="144" t="s">
        <v>110</v>
      </c>
      <c r="F41" s="160" t="s">
        <v>124</v>
      </c>
      <c r="G41" s="161" t="s">
        <v>125</v>
      </c>
      <c r="H41" s="162">
        <v>26400.000000000004</v>
      </c>
      <c r="I41" s="159" t="s">
        <v>107</v>
      </c>
      <c r="J41" s="163" t="s">
        <v>100</v>
      </c>
      <c r="K41" s="161" t="s">
        <v>125</v>
      </c>
      <c r="L41" s="158">
        <v>35200</v>
      </c>
    </row>
    <row r="42" spans="2:12" s="151" customFormat="1" x14ac:dyDescent="0.3">
      <c r="B42" s="279"/>
      <c r="C42" s="153" t="s">
        <v>141</v>
      </c>
      <c r="D42" s="154" t="s">
        <v>31</v>
      </c>
      <c r="E42" s="144" t="s">
        <v>110</v>
      </c>
      <c r="F42" s="160" t="s">
        <v>124</v>
      </c>
      <c r="G42" s="161" t="s">
        <v>125</v>
      </c>
      <c r="H42" s="162">
        <v>26400.000000000004</v>
      </c>
      <c r="I42" s="159" t="s">
        <v>107</v>
      </c>
      <c r="J42" s="163" t="s">
        <v>100</v>
      </c>
      <c r="K42" s="161" t="s">
        <v>125</v>
      </c>
      <c r="L42" s="158">
        <v>35200</v>
      </c>
    </row>
    <row r="43" spans="2:12" s="151" customFormat="1" x14ac:dyDescent="0.3">
      <c r="B43" s="279"/>
      <c r="C43" s="153" t="s">
        <v>142</v>
      </c>
      <c r="D43" s="154" t="s">
        <v>27</v>
      </c>
      <c r="E43" s="144" t="s">
        <v>110</v>
      </c>
      <c r="F43" s="160" t="s">
        <v>111</v>
      </c>
      <c r="G43" s="161" t="s">
        <v>112</v>
      </c>
      <c r="H43" s="162">
        <v>16500</v>
      </c>
      <c r="I43" s="159" t="s">
        <v>107</v>
      </c>
      <c r="J43" s="163" t="s">
        <v>68</v>
      </c>
      <c r="K43" s="161" t="s">
        <v>113</v>
      </c>
      <c r="L43" s="158">
        <v>26400</v>
      </c>
    </row>
    <row r="44" spans="2:12" s="151" customFormat="1" x14ac:dyDescent="0.3">
      <c r="B44" s="279"/>
      <c r="C44" s="153" t="s">
        <v>143</v>
      </c>
      <c r="D44" s="154" t="s">
        <v>72</v>
      </c>
      <c r="E44" s="155" t="s">
        <v>144</v>
      </c>
      <c r="F44" s="156" t="s">
        <v>74</v>
      </c>
      <c r="G44" s="157" t="s">
        <v>145</v>
      </c>
      <c r="H44" s="158">
        <v>0</v>
      </c>
      <c r="I44" s="159" t="s">
        <v>146</v>
      </c>
      <c r="J44" s="156" t="s">
        <v>74</v>
      </c>
      <c r="K44" s="157" t="s">
        <v>145</v>
      </c>
      <c r="L44" s="158">
        <v>0</v>
      </c>
    </row>
    <row r="45" spans="2:12" s="151" customFormat="1" x14ac:dyDescent="0.3">
      <c r="B45" s="279"/>
      <c r="C45" s="153" t="s">
        <v>147</v>
      </c>
      <c r="D45" s="154" t="s">
        <v>32</v>
      </c>
      <c r="E45" s="144" t="s">
        <v>110</v>
      </c>
      <c r="F45" s="160" t="s">
        <v>130</v>
      </c>
      <c r="G45" s="161" t="s">
        <v>131</v>
      </c>
      <c r="H45" s="162">
        <v>36300</v>
      </c>
      <c r="I45" s="159" t="s">
        <v>107</v>
      </c>
      <c r="J45" s="163" t="s">
        <v>96</v>
      </c>
      <c r="K45" s="161" t="s">
        <v>131</v>
      </c>
      <c r="L45" s="158">
        <v>48400</v>
      </c>
    </row>
    <row r="46" spans="2:12" s="151" customFormat="1" x14ac:dyDescent="0.3">
      <c r="B46" s="279"/>
      <c r="C46" s="164" t="s">
        <v>148</v>
      </c>
      <c r="D46" s="154" t="s">
        <v>88</v>
      </c>
      <c r="E46" s="155" t="s">
        <v>110</v>
      </c>
      <c r="F46" s="160" t="s">
        <v>134</v>
      </c>
      <c r="G46" s="161" t="s">
        <v>135</v>
      </c>
      <c r="H46" s="162">
        <v>52800.000000000007</v>
      </c>
      <c r="I46" s="159" t="s">
        <v>107</v>
      </c>
      <c r="J46" s="163" t="s">
        <v>91</v>
      </c>
      <c r="K46" s="161" t="s">
        <v>108</v>
      </c>
      <c r="L46" s="158">
        <v>61600</v>
      </c>
    </row>
    <row r="47" spans="2:12" s="151" customFormat="1" x14ac:dyDescent="0.3">
      <c r="B47" s="279"/>
      <c r="C47" s="153" t="s">
        <v>149</v>
      </c>
      <c r="D47" s="154" t="s">
        <v>72</v>
      </c>
      <c r="E47" s="155" t="s">
        <v>144</v>
      </c>
      <c r="F47" s="156" t="s">
        <v>74</v>
      </c>
      <c r="G47" s="157" t="s">
        <v>145</v>
      </c>
      <c r="H47" s="158">
        <v>0</v>
      </c>
      <c r="I47" s="159" t="s">
        <v>146</v>
      </c>
      <c r="J47" s="156" t="s">
        <v>74</v>
      </c>
      <c r="K47" s="157" t="s">
        <v>145</v>
      </c>
      <c r="L47" s="158">
        <v>0</v>
      </c>
    </row>
    <row r="48" spans="2:12" s="151" customFormat="1" x14ac:dyDescent="0.3">
      <c r="B48" s="279"/>
      <c r="C48" s="153" t="s">
        <v>150</v>
      </c>
      <c r="D48" s="154" t="s">
        <v>32</v>
      </c>
      <c r="E48" s="144" t="s">
        <v>110</v>
      </c>
      <c r="F48" s="160" t="s">
        <v>130</v>
      </c>
      <c r="G48" s="161" t="s">
        <v>131</v>
      </c>
      <c r="H48" s="162">
        <v>36300</v>
      </c>
      <c r="I48" s="159" t="s">
        <v>107</v>
      </c>
      <c r="J48" s="163" t="s">
        <v>96</v>
      </c>
      <c r="K48" s="161" t="s">
        <v>131</v>
      </c>
      <c r="L48" s="158">
        <v>48400</v>
      </c>
    </row>
    <row r="49" spans="2:12" s="151" customFormat="1" x14ac:dyDescent="0.3">
      <c r="B49" s="279"/>
      <c r="C49" s="153" t="s">
        <v>151</v>
      </c>
      <c r="D49" s="154" t="s">
        <v>27</v>
      </c>
      <c r="E49" s="144" t="s">
        <v>110</v>
      </c>
      <c r="F49" s="160" t="s">
        <v>111</v>
      </c>
      <c r="G49" s="161" t="s">
        <v>112</v>
      </c>
      <c r="H49" s="162">
        <v>16500</v>
      </c>
      <c r="I49" s="159" t="s">
        <v>107</v>
      </c>
      <c r="J49" s="163" t="s">
        <v>68</v>
      </c>
      <c r="K49" s="161" t="s">
        <v>113</v>
      </c>
      <c r="L49" s="158">
        <v>26400</v>
      </c>
    </row>
    <row r="50" spans="2:12" s="151" customFormat="1" x14ac:dyDescent="0.3">
      <c r="B50" s="279"/>
      <c r="C50" s="153" t="s">
        <v>152</v>
      </c>
      <c r="D50" s="154" t="s">
        <v>31</v>
      </c>
      <c r="E50" s="144" t="s">
        <v>110</v>
      </c>
      <c r="F50" s="160" t="s">
        <v>124</v>
      </c>
      <c r="G50" s="161" t="s">
        <v>125</v>
      </c>
      <c r="H50" s="162">
        <v>26400.000000000004</v>
      </c>
      <c r="I50" s="159" t="s">
        <v>107</v>
      </c>
      <c r="J50" s="163" t="s">
        <v>100</v>
      </c>
      <c r="K50" s="161" t="s">
        <v>125</v>
      </c>
      <c r="L50" s="158">
        <v>35200</v>
      </c>
    </row>
    <row r="51" spans="2:12" s="151" customFormat="1" x14ac:dyDescent="0.3">
      <c r="B51" s="279"/>
      <c r="C51" s="153" t="s">
        <v>153</v>
      </c>
      <c r="D51" s="154" t="s">
        <v>32</v>
      </c>
      <c r="E51" s="144" t="s">
        <v>110</v>
      </c>
      <c r="F51" s="160" t="s">
        <v>130</v>
      </c>
      <c r="G51" s="161" t="s">
        <v>131</v>
      </c>
      <c r="H51" s="162">
        <v>36300</v>
      </c>
      <c r="I51" s="159" t="s">
        <v>107</v>
      </c>
      <c r="J51" s="163" t="s">
        <v>96</v>
      </c>
      <c r="K51" s="161" t="s">
        <v>131</v>
      </c>
      <c r="L51" s="158">
        <v>48400</v>
      </c>
    </row>
    <row r="52" spans="2:12" s="151" customFormat="1" x14ac:dyDescent="0.3">
      <c r="B52" s="279"/>
      <c r="C52" s="164" t="s">
        <v>154</v>
      </c>
      <c r="D52" s="154" t="s">
        <v>27</v>
      </c>
      <c r="E52" s="144" t="s">
        <v>110</v>
      </c>
      <c r="F52" s="160" t="s">
        <v>111</v>
      </c>
      <c r="G52" s="161" t="s">
        <v>112</v>
      </c>
      <c r="H52" s="162">
        <v>16500</v>
      </c>
      <c r="I52" s="159" t="s">
        <v>107</v>
      </c>
      <c r="J52" s="163" t="s">
        <v>68</v>
      </c>
      <c r="K52" s="161" t="s">
        <v>113</v>
      </c>
      <c r="L52" s="158">
        <v>26400</v>
      </c>
    </row>
    <row r="53" spans="2:12" s="151" customFormat="1" x14ac:dyDescent="0.3">
      <c r="B53" s="279"/>
      <c r="C53" s="153" t="s">
        <v>155</v>
      </c>
      <c r="D53" s="154" t="s">
        <v>32</v>
      </c>
      <c r="E53" s="144" t="s">
        <v>110</v>
      </c>
      <c r="F53" s="160" t="s">
        <v>130</v>
      </c>
      <c r="G53" s="161" t="s">
        <v>131</v>
      </c>
      <c r="H53" s="162">
        <v>36300</v>
      </c>
      <c r="I53" s="159" t="s">
        <v>107</v>
      </c>
      <c r="J53" s="163" t="s">
        <v>96</v>
      </c>
      <c r="K53" s="161" t="s">
        <v>131</v>
      </c>
      <c r="L53" s="158">
        <v>48400</v>
      </c>
    </row>
    <row r="54" spans="2:12" s="151" customFormat="1" x14ac:dyDescent="0.3">
      <c r="B54" s="279"/>
      <c r="C54" s="153" t="s">
        <v>156</v>
      </c>
      <c r="D54" s="154" t="s">
        <v>31</v>
      </c>
      <c r="E54" s="144" t="s">
        <v>110</v>
      </c>
      <c r="F54" s="160" t="s">
        <v>124</v>
      </c>
      <c r="G54" s="161" t="s">
        <v>125</v>
      </c>
      <c r="H54" s="162">
        <v>26400.000000000004</v>
      </c>
      <c r="I54" s="159" t="s">
        <v>107</v>
      </c>
      <c r="J54" s="163" t="s">
        <v>100</v>
      </c>
      <c r="K54" s="161" t="s">
        <v>125</v>
      </c>
      <c r="L54" s="158">
        <v>35200</v>
      </c>
    </row>
    <row r="55" spans="2:12" s="151" customFormat="1" x14ac:dyDescent="0.3">
      <c r="B55" s="279"/>
      <c r="C55" s="164" t="s">
        <v>157</v>
      </c>
      <c r="D55" s="154" t="s">
        <v>27</v>
      </c>
      <c r="E55" s="144" t="s">
        <v>110</v>
      </c>
      <c r="F55" s="160" t="s">
        <v>111</v>
      </c>
      <c r="G55" s="161" t="s">
        <v>112</v>
      </c>
      <c r="H55" s="162">
        <v>16500</v>
      </c>
      <c r="I55" s="159" t="s">
        <v>107</v>
      </c>
      <c r="J55" s="163" t="s">
        <v>68</v>
      </c>
      <c r="K55" s="161" t="s">
        <v>113</v>
      </c>
      <c r="L55" s="158">
        <v>26400</v>
      </c>
    </row>
    <row r="56" spans="2:12" s="151" customFormat="1" x14ac:dyDescent="0.3">
      <c r="B56" s="279"/>
      <c r="C56" s="164" t="s">
        <v>158</v>
      </c>
      <c r="D56" s="154" t="s">
        <v>31</v>
      </c>
      <c r="E56" s="144" t="s">
        <v>110</v>
      </c>
      <c r="F56" s="160" t="s">
        <v>124</v>
      </c>
      <c r="G56" s="161" t="s">
        <v>125</v>
      </c>
      <c r="H56" s="162">
        <v>26400.000000000004</v>
      </c>
      <c r="I56" s="159" t="s">
        <v>107</v>
      </c>
      <c r="J56" s="163" t="s">
        <v>100</v>
      </c>
      <c r="K56" s="161" t="s">
        <v>125</v>
      </c>
      <c r="L56" s="158">
        <v>35200</v>
      </c>
    </row>
    <row r="57" spans="2:12" s="151" customFormat="1" x14ac:dyDescent="0.3">
      <c r="B57" s="280"/>
      <c r="C57" s="164" t="s">
        <v>159</v>
      </c>
      <c r="D57" s="154" t="s">
        <v>32</v>
      </c>
      <c r="E57" s="144" t="s">
        <v>110</v>
      </c>
      <c r="F57" s="160" t="s">
        <v>130</v>
      </c>
      <c r="G57" s="161" t="s">
        <v>131</v>
      </c>
      <c r="H57" s="162">
        <v>36300</v>
      </c>
      <c r="I57" s="159" t="s">
        <v>107</v>
      </c>
      <c r="J57" s="163" t="s">
        <v>96</v>
      </c>
      <c r="K57" s="161" t="s">
        <v>131</v>
      </c>
      <c r="L57" s="158">
        <v>48400</v>
      </c>
    </row>
    <row r="58" spans="2:12" s="151" customFormat="1" x14ac:dyDescent="0.3">
      <c r="B58" s="152" t="s">
        <v>160</v>
      </c>
      <c r="C58" s="153" t="s">
        <v>161</v>
      </c>
      <c r="D58" s="154" t="s">
        <v>72</v>
      </c>
      <c r="E58" s="144" t="s">
        <v>144</v>
      </c>
      <c r="F58" s="156" t="s">
        <v>74</v>
      </c>
      <c r="G58" s="157" t="s">
        <v>145</v>
      </c>
      <c r="H58" s="158">
        <v>0</v>
      </c>
      <c r="I58" s="159" t="s">
        <v>144</v>
      </c>
      <c r="J58" s="156" t="s">
        <v>74</v>
      </c>
      <c r="K58" s="157" t="s">
        <v>145</v>
      </c>
      <c r="L58" s="166" t="s">
        <v>72</v>
      </c>
    </row>
    <row r="59" spans="2:12" s="151" customFormat="1" x14ac:dyDescent="0.3">
      <c r="B59" s="167" t="s">
        <v>162</v>
      </c>
      <c r="C59" s="168" t="s">
        <v>163</v>
      </c>
      <c r="D59" s="169" t="s">
        <v>72</v>
      </c>
      <c r="E59" s="144" t="s">
        <v>79</v>
      </c>
      <c r="F59" s="156" t="s">
        <v>74</v>
      </c>
      <c r="G59" s="157" t="s">
        <v>75</v>
      </c>
      <c r="H59" s="158">
        <v>0</v>
      </c>
      <c r="I59" s="148" t="s">
        <v>67</v>
      </c>
      <c r="J59" s="170" t="s">
        <v>74</v>
      </c>
      <c r="K59" s="171" t="s">
        <v>75</v>
      </c>
      <c r="L59" s="172">
        <v>0</v>
      </c>
    </row>
    <row r="60" spans="2:12" s="151" customFormat="1" x14ac:dyDescent="0.3">
      <c r="B60" s="152" t="s">
        <v>164</v>
      </c>
      <c r="C60" s="153" t="s">
        <v>165</v>
      </c>
      <c r="D60" s="154" t="s">
        <v>72</v>
      </c>
      <c r="E60" s="144" t="s">
        <v>79</v>
      </c>
      <c r="F60" s="156" t="s">
        <v>74</v>
      </c>
      <c r="G60" s="157" t="s">
        <v>75</v>
      </c>
      <c r="H60" s="158">
        <v>0</v>
      </c>
      <c r="I60" s="159" t="s">
        <v>67</v>
      </c>
      <c r="J60" s="156" t="s">
        <v>74</v>
      </c>
      <c r="K60" s="157" t="s">
        <v>75</v>
      </c>
      <c r="L60" s="166" t="s">
        <v>72</v>
      </c>
    </row>
    <row r="61" spans="2:12" s="151" customFormat="1" x14ac:dyDescent="0.3">
      <c r="B61" s="278" t="s">
        <v>166</v>
      </c>
      <c r="C61" s="153" t="s">
        <v>167</v>
      </c>
      <c r="D61" s="154" t="s">
        <v>72</v>
      </c>
      <c r="E61" s="144" t="s">
        <v>168</v>
      </c>
      <c r="F61" s="156" t="s">
        <v>74</v>
      </c>
      <c r="G61" s="157" t="s">
        <v>75</v>
      </c>
      <c r="H61" s="158">
        <v>0</v>
      </c>
      <c r="I61" s="159" t="s">
        <v>73</v>
      </c>
      <c r="J61" s="156" t="s">
        <v>74</v>
      </c>
      <c r="K61" s="157" t="s">
        <v>75</v>
      </c>
      <c r="L61" s="166">
        <v>0</v>
      </c>
    </row>
    <row r="62" spans="2:12" s="151" customFormat="1" ht="17.25" customHeight="1" thickBot="1" x14ac:dyDescent="0.35">
      <c r="B62" s="281"/>
      <c r="C62" s="173" t="s">
        <v>169</v>
      </c>
      <c r="D62" s="174" t="s">
        <v>72</v>
      </c>
      <c r="E62" s="175" t="s">
        <v>73</v>
      </c>
      <c r="F62" s="176" t="s">
        <v>74</v>
      </c>
      <c r="G62" s="177" t="s">
        <v>75</v>
      </c>
      <c r="H62" s="178">
        <v>0</v>
      </c>
      <c r="I62" s="175" t="s">
        <v>170</v>
      </c>
      <c r="J62" s="176" t="s">
        <v>74</v>
      </c>
      <c r="K62" s="177" t="s">
        <v>75</v>
      </c>
      <c r="L62" s="179">
        <v>0</v>
      </c>
    </row>
  </sheetData>
  <autoFilter ref="B10:L62"/>
  <mergeCells count="8">
    <mergeCell ref="B13:B26"/>
    <mergeCell ref="B27:B35"/>
    <mergeCell ref="B36:B57"/>
    <mergeCell ref="B61:B62"/>
    <mergeCell ref="B2:L2"/>
    <mergeCell ref="E8:L8"/>
    <mergeCell ref="E9:H9"/>
    <mergeCell ref="I9:L9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147"/>
  <sheetViews>
    <sheetView showGridLines="0" workbookViewId="0">
      <pane xSplit="2" ySplit="10" topLeftCell="C119" activePane="bottomRight" state="frozen"/>
      <selection pane="topRight" activeCell="C1" sqref="C1"/>
      <selection pane="bottomLeft" activeCell="A11" sqref="A11"/>
      <selection pane="bottomRight" activeCell="E153" sqref="E153"/>
    </sheetView>
  </sheetViews>
  <sheetFormatPr defaultRowHeight="13.5" x14ac:dyDescent="0.3"/>
  <cols>
    <col min="1" max="1" width="1.125" style="2" customWidth="1"/>
    <col min="2" max="2" width="11.625" style="4" bestFit="1" customWidth="1"/>
    <col min="3" max="3" width="64.125" style="2" bestFit="1" customWidth="1"/>
    <col min="4" max="4" width="9" style="4"/>
    <col min="5" max="7" width="9" style="2"/>
    <col min="8" max="8" width="9" style="180"/>
    <col min="9" max="11" width="9" style="2"/>
    <col min="12" max="12" width="9" style="180"/>
    <col min="13" max="16384" width="9" style="2"/>
  </cols>
  <sheetData>
    <row r="1" spans="2:12" s="132" customFormat="1" ht="6" customHeight="1" thickBot="1" x14ac:dyDescent="0.35">
      <c r="B1" s="131"/>
      <c r="D1" s="131"/>
      <c r="E1" s="133"/>
      <c r="F1" s="133"/>
      <c r="G1" s="134"/>
      <c r="H1" s="134"/>
      <c r="I1" s="135"/>
      <c r="J1" s="133"/>
      <c r="K1" s="133"/>
      <c r="L1" s="134"/>
    </row>
    <row r="2" spans="2:12" s="132" customFormat="1" ht="23.25" customHeight="1" thickBot="1" x14ac:dyDescent="0.35">
      <c r="B2" s="282" t="s">
        <v>171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2:12" s="132" customFormat="1" ht="6" customHeight="1" x14ac:dyDescent="0.3">
      <c r="B3" s="136"/>
      <c r="D3" s="131"/>
      <c r="E3" s="133"/>
      <c r="F3" s="133"/>
      <c r="G3" s="134"/>
      <c r="H3" s="134"/>
      <c r="I3" s="135"/>
      <c r="J3" s="133"/>
      <c r="K3" s="133"/>
      <c r="L3" s="134"/>
    </row>
    <row r="4" spans="2:12" s="132" customFormat="1" ht="12.75" customHeight="1" x14ac:dyDescent="0.3">
      <c r="B4" s="137" t="s">
        <v>172</v>
      </c>
      <c r="D4" s="131"/>
      <c r="E4" s="133"/>
      <c r="F4" s="133"/>
      <c r="G4" s="134"/>
      <c r="H4" s="134"/>
      <c r="I4" s="135"/>
      <c r="J4" s="133"/>
      <c r="K4" s="133"/>
      <c r="L4" s="134"/>
    </row>
    <row r="5" spans="2:12" s="132" customFormat="1" ht="12.75" customHeight="1" x14ac:dyDescent="0.3">
      <c r="B5" s="137" t="s">
        <v>173</v>
      </c>
      <c r="D5" s="131"/>
      <c r="E5" s="133"/>
      <c r="F5" s="133"/>
      <c r="G5" s="134"/>
      <c r="H5" s="134"/>
      <c r="I5" s="135"/>
      <c r="J5" s="133"/>
      <c r="K5" s="133"/>
      <c r="L5" s="134"/>
    </row>
    <row r="6" spans="2:12" s="132" customFormat="1" ht="12.75" customHeight="1" x14ac:dyDescent="0.3">
      <c r="B6" s="137" t="s">
        <v>174</v>
      </c>
      <c r="D6" s="131"/>
      <c r="E6" s="133"/>
      <c r="F6" s="133"/>
      <c r="G6" s="134"/>
      <c r="H6" s="134"/>
      <c r="I6" s="135"/>
      <c r="J6" s="133"/>
      <c r="K6" s="133"/>
      <c r="L6" s="134"/>
    </row>
    <row r="7" spans="2:12" s="132" customFormat="1" ht="12.75" customHeight="1" thickBot="1" x14ac:dyDescent="0.35">
      <c r="B7" s="137" t="s">
        <v>175</v>
      </c>
      <c r="D7" s="131"/>
      <c r="E7" s="133"/>
      <c r="F7" s="133"/>
      <c r="G7" s="134"/>
      <c r="H7" s="134"/>
      <c r="I7" s="135"/>
      <c r="J7" s="133"/>
      <c r="K7" s="133"/>
      <c r="L7" s="134"/>
    </row>
    <row r="8" spans="2:12" ht="17.25" customHeight="1" thickBot="1" x14ac:dyDescent="0.35">
      <c r="B8" s="182"/>
      <c r="E8" s="284" t="s">
        <v>176</v>
      </c>
      <c r="F8" s="285"/>
      <c r="G8" s="285"/>
      <c r="H8" s="285"/>
      <c r="I8" s="285"/>
      <c r="J8" s="285"/>
      <c r="K8" s="285"/>
      <c r="L8" s="286"/>
    </row>
    <row r="9" spans="2:12" ht="17.25" customHeight="1" thickBot="1" x14ac:dyDescent="0.35">
      <c r="B9" s="182"/>
      <c r="E9" s="287" t="s">
        <v>51</v>
      </c>
      <c r="F9" s="288"/>
      <c r="G9" s="288"/>
      <c r="H9" s="288"/>
      <c r="I9" s="289" t="s">
        <v>52</v>
      </c>
      <c r="J9" s="290"/>
      <c r="K9" s="290"/>
      <c r="L9" s="291"/>
    </row>
    <row r="10" spans="2:12" s="3" customFormat="1" ht="27.75" customHeight="1" thickBot="1" x14ac:dyDescent="0.35">
      <c r="B10" s="138" t="s">
        <v>178</v>
      </c>
      <c r="C10" s="139" t="s">
        <v>179</v>
      </c>
      <c r="D10" s="183" t="s">
        <v>180</v>
      </c>
      <c r="E10" s="219" t="s">
        <v>56</v>
      </c>
      <c r="F10" s="220" t="s">
        <v>57</v>
      </c>
      <c r="G10" s="221" t="s">
        <v>58</v>
      </c>
      <c r="H10" s="222" t="s">
        <v>59</v>
      </c>
      <c r="I10" s="216" t="s">
        <v>56</v>
      </c>
      <c r="J10" s="217" t="s">
        <v>60</v>
      </c>
      <c r="K10" s="218" t="s">
        <v>61</v>
      </c>
      <c r="L10" s="223" t="s">
        <v>59</v>
      </c>
    </row>
    <row r="11" spans="2:12" x14ac:dyDescent="0.3">
      <c r="B11" s="167" t="s">
        <v>62</v>
      </c>
      <c r="C11" s="168" t="s">
        <v>185</v>
      </c>
      <c r="D11" s="169" t="s">
        <v>27</v>
      </c>
      <c r="E11" s="187" t="s">
        <v>186</v>
      </c>
      <c r="F11" s="145" t="s">
        <v>187</v>
      </c>
      <c r="G11" s="188" t="s">
        <v>188</v>
      </c>
      <c r="H11" s="189">
        <v>16500</v>
      </c>
      <c r="I11" s="187" t="s">
        <v>67</v>
      </c>
      <c r="J11" s="149" t="s">
        <v>68</v>
      </c>
      <c r="K11" s="188" t="s">
        <v>189</v>
      </c>
      <c r="L11" s="190">
        <v>26400</v>
      </c>
    </row>
    <row r="12" spans="2:12" x14ac:dyDescent="0.3">
      <c r="B12" s="152" t="s">
        <v>70</v>
      </c>
      <c r="C12" s="153" t="s">
        <v>71</v>
      </c>
      <c r="D12" s="154" t="s">
        <v>72</v>
      </c>
      <c r="E12" s="191" t="s">
        <v>190</v>
      </c>
      <c r="F12" s="156" t="s">
        <v>74</v>
      </c>
      <c r="G12" s="156" t="s">
        <v>191</v>
      </c>
      <c r="H12" s="192">
        <v>0</v>
      </c>
      <c r="I12" s="191" t="s">
        <v>76</v>
      </c>
      <c r="J12" s="156" t="s">
        <v>74</v>
      </c>
      <c r="K12" s="156" t="s">
        <v>191</v>
      </c>
      <c r="L12" s="192">
        <v>10000</v>
      </c>
    </row>
    <row r="13" spans="2:12" x14ac:dyDescent="0.3">
      <c r="B13" s="278" t="s">
        <v>118</v>
      </c>
      <c r="C13" s="153" t="s">
        <v>192</v>
      </c>
      <c r="D13" s="154" t="s">
        <v>31</v>
      </c>
      <c r="E13" s="191" t="s">
        <v>186</v>
      </c>
      <c r="F13" s="160" t="s">
        <v>193</v>
      </c>
      <c r="G13" s="193" t="s">
        <v>194</v>
      </c>
      <c r="H13" s="194">
        <v>26400.000000000004</v>
      </c>
      <c r="I13" s="191" t="s">
        <v>67</v>
      </c>
      <c r="J13" s="163" t="s">
        <v>100</v>
      </c>
      <c r="K13" s="193" t="s">
        <v>194</v>
      </c>
      <c r="L13" s="192">
        <v>35200</v>
      </c>
    </row>
    <row r="14" spans="2:12" x14ac:dyDescent="0.3">
      <c r="B14" s="279"/>
      <c r="C14" s="153" t="s">
        <v>195</v>
      </c>
      <c r="D14" s="154" t="s">
        <v>31</v>
      </c>
      <c r="E14" s="191" t="s">
        <v>186</v>
      </c>
      <c r="F14" s="160" t="s">
        <v>193</v>
      </c>
      <c r="G14" s="193" t="s">
        <v>194</v>
      </c>
      <c r="H14" s="194">
        <v>26400.000000000004</v>
      </c>
      <c r="I14" s="191" t="s">
        <v>67</v>
      </c>
      <c r="J14" s="163" t="s">
        <v>100</v>
      </c>
      <c r="K14" s="193" t="s">
        <v>194</v>
      </c>
      <c r="L14" s="192">
        <v>35200</v>
      </c>
    </row>
    <row r="15" spans="2:12" x14ac:dyDescent="0.3">
      <c r="B15" s="279"/>
      <c r="C15" s="153" t="s">
        <v>196</v>
      </c>
      <c r="D15" s="154" t="s">
        <v>31</v>
      </c>
      <c r="E15" s="191" t="s">
        <v>186</v>
      </c>
      <c r="F15" s="160" t="s">
        <v>193</v>
      </c>
      <c r="G15" s="193" t="s">
        <v>194</v>
      </c>
      <c r="H15" s="194">
        <v>26400.000000000004</v>
      </c>
      <c r="I15" s="191" t="s">
        <v>67</v>
      </c>
      <c r="J15" s="163" t="s">
        <v>100</v>
      </c>
      <c r="K15" s="193" t="s">
        <v>194</v>
      </c>
      <c r="L15" s="192">
        <v>35200</v>
      </c>
    </row>
    <row r="16" spans="2:12" x14ac:dyDescent="0.3">
      <c r="B16" s="279"/>
      <c r="C16" s="153" t="s">
        <v>197</v>
      </c>
      <c r="D16" s="154" t="s">
        <v>31</v>
      </c>
      <c r="E16" s="191" t="s">
        <v>186</v>
      </c>
      <c r="F16" s="160" t="s">
        <v>193</v>
      </c>
      <c r="G16" s="193" t="s">
        <v>194</v>
      </c>
      <c r="H16" s="194">
        <v>26400.000000000004</v>
      </c>
      <c r="I16" s="191" t="s">
        <v>67</v>
      </c>
      <c r="J16" s="163" t="s">
        <v>100</v>
      </c>
      <c r="K16" s="193" t="s">
        <v>194</v>
      </c>
      <c r="L16" s="192">
        <v>35200</v>
      </c>
    </row>
    <row r="17" spans="2:12" x14ac:dyDescent="0.3">
      <c r="B17" s="279"/>
      <c r="C17" s="153" t="s">
        <v>198</v>
      </c>
      <c r="D17" s="154" t="s">
        <v>31</v>
      </c>
      <c r="E17" s="191" t="s">
        <v>186</v>
      </c>
      <c r="F17" s="160" t="s">
        <v>193</v>
      </c>
      <c r="G17" s="193" t="s">
        <v>194</v>
      </c>
      <c r="H17" s="194">
        <v>26400.000000000004</v>
      </c>
      <c r="I17" s="191" t="s">
        <v>67</v>
      </c>
      <c r="J17" s="163" t="s">
        <v>100</v>
      </c>
      <c r="K17" s="193" t="s">
        <v>194</v>
      </c>
      <c r="L17" s="192">
        <v>35200</v>
      </c>
    </row>
    <row r="18" spans="2:12" x14ac:dyDescent="0.3">
      <c r="B18" s="279"/>
      <c r="C18" s="153" t="s">
        <v>199</v>
      </c>
      <c r="D18" s="154" t="s">
        <v>31</v>
      </c>
      <c r="E18" s="191" t="s">
        <v>186</v>
      </c>
      <c r="F18" s="160" t="s">
        <v>193</v>
      </c>
      <c r="G18" s="193" t="s">
        <v>194</v>
      </c>
      <c r="H18" s="194">
        <v>26400.000000000004</v>
      </c>
      <c r="I18" s="191" t="s">
        <v>67</v>
      </c>
      <c r="J18" s="163" t="s">
        <v>100</v>
      </c>
      <c r="K18" s="193" t="s">
        <v>194</v>
      </c>
      <c r="L18" s="192">
        <v>35200</v>
      </c>
    </row>
    <row r="19" spans="2:12" x14ac:dyDescent="0.3">
      <c r="B19" s="279"/>
      <c r="C19" s="153" t="s">
        <v>200</v>
      </c>
      <c r="D19" s="154" t="s">
        <v>31</v>
      </c>
      <c r="E19" s="191" t="s">
        <v>186</v>
      </c>
      <c r="F19" s="160" t="s">
        <v>193</v>
      </c>
      <c r="G19" s="193" t="s">
        <v>194</v>
      </c>
      <c r="H19" s="194">
        <v>26400.000000000004</v>
      </c>
      <c r="I19" s="191" t="s">
        <v>67</v>
      </c>
      <c r="J19" s="163" t="s">
        <v>100</v>
      </c>
      <c r="K19" s="193" t="s">
        <v>194</v>
      </c>
      <c r="L19" s="192">
        <v>35200</v>
      </c>
    </row>
    <row r="20" spans="2:12" x14ac:dyDescent="0.3">
      <c r="B20" s="279"/>
      <c r="C20" s="195" t="s">
        <v>201</v>
      </c>
      <c r="D20" s="154" t="s">
        <v>202</v>
      </c>
      <c r="E20" s="191" t="s">
        <v>186</v>
      </c>
      <c r="F20" s="160" t="s">
        <v>203</v>
      </c>
      <c r="G20" s="193" t="s">
        <v>204</v>
      </c>
      <c r="H20" s="194">
        <v>36300</v>
      </c>
      <c r="I20" s="191" t="s">
        <v>67</v>
      </c>
      <c r="J20" s="163" t="s">
        <v>96</v>
      </c>
      <c r="K20" s="193" t="s">
        <v>204</v>
      </c>
      <c r="L20" s="192">
        <v>48400</v>
      </c>
    </row>
    <row r="21" spans="2:12" x14ac:dyDescent="0.3">
      <c r="B21" s="279"/>
      <c r="C21" s="153" t="s">
        <v>205</v>
      </c>
      <c r="D21" s="154" t="s">
        <v>31</v>
      </c>
      <c r="E21" s="191" t="s">
        <v>186</v>
      </c>
      <c r="F21" s="160" t="s">
        <v>193</v>
      </c>
      <c r="G21" s="193" t="s">
        <v>194</v>
      </c>
      <c r="H21" s="194">
        <v>26400.000000000004</v>
      </c>
      <c r="I21" s="191" t="s">
        <v>67</v>
      </c>
      <c r="J21" s="163" t="s">
        <v>100</v>
      </c>
      <c r="K21" s="193" t="s">
        <v>194</v>
      </c>
      <c r="L21" s="192">
        <v>35200</v>
      </c>
    </row>
    <row r="22" spans="2:12" x14ac:dyDescent="0.3">
      <c r="B22" s="279"/>
      <c r="C22" s="153" t="s">
        <v>206</v>
      </c>
      <c r="D22" s="154" t="s">
        <v>31</v>
      </c>
      <c r="E22" s="191" t="s">
        <v>186</v>
      </c>
      <c r="F22" s="160" t="s">
        <v>193</v>
      </c>
      <c r="G22" s="193" t="s">
        <v>194</v>
      </c>
      <c r="H22" s="194">
        <v>26400.000000000004</v>
      </c>
      <c r="I22" s="191" t="s">
        <v>67</v>
      </c>
      <c r="J22" s="163" t="s">
        <v>100</v>
      </c>
      <c r="K22" s="193" t="s">
        <v>194</v>
      </c>
      <c r="L22" s="192">
        <v>35200</v>
      </c>
    </row>
    <row r="23" spans="2:12" x14ac:dyDescent="0.3">
      <c r="B23" s="279"/>
      <c r="C23" s="153" t="s">
        <v>207</v>
      </c>
      <c r="D23" s="154" t="s">
        <v>31</v>
      </c>
      <c r="E23" s="191" t="s">
        <v>186</v>
      </c>
      <c r="F23" s="160" t="s">
        <v>193</v>
      </c>
      <c r="G23" s="193" t="s">
        <v>194</v>
      </c>
      <c r="H23" s="194">
        <v>26400.000000000004</v>
      </c>
      <c r="I23" s="191" t="s">
        <v>67</v>
      </c>
      <c r="J23" s="163" t="s">
        <v>100</v>
      </c>
      <c r="K23" s="193" t="s">
        <v>194</v>
      </c>
      <c r="L23" s="192">
        <v>35200</v>
      </c>
    </row>
    <row r="24" spans="2:12" x14ac:dyDescent="0.3">
      <c r="B24" s="279"/>
      <c r="C24" s="153" t="s">
        <v>208</v>
      </c>
      <c r="D24" s="154" t="s">
        <v>31</v>
      </c>
      <c r="E24" s="191" t="s">
        <v>186</v>
      </c>
      <c r="F24" s="160" t="s">
        <v>193</v>
      </c>
      <c r="G24" s="193" t="s">
        <v>194</v>
      </c>
      <c r="H24" s="194">
        <v>26400.000000000004</v>
      </c>
      <c r="I24" s="191" t="s">
        <v>67</v>
      </c>
      <c r="J24" s="163" t="s">
        <v>100</v>
      </c>
      <c r="K24" s="193" t="s">
        <v>194</v>
      </c>
      <c r="L24" s="192">
        <v>35200</v>
      </c>
    </row>
    <row r="25" spans="2:12" x14ac:dyDescent="0.3">
      <c r="B25" s="279"/>
      <c r="C25" s="153" t="s">
        <v>209</v>
      </c>
      <c r="D25" s="154" t="s">
        <v>31</v>
      </c>
      <c r="E25" s="191" t="s">
        <v>186</v>
      </c>
      <c r="F25" s="160" t="s">
        <v>193</v>
      </c>
      <c r="G25" s="193" t="s">
        <v>194</v>
      </c>
      <c r="H25" s="194">
        <v>26400.000000000004</v>
      </c>
      <c r="I25" s="191" t="s">
        <v>67</v>
      </c>
      <c r="J25" s="163" t="s">
        <v>100</v>
      </c>
      <c r="K25" s="193" t="s">
        <v>194</v>
      </c>
      <c r="L25" s="192">
        <v>35200</v>
      </c>
    </row>
    <row r="26" spans="2:12" x14ac:dyDescent="0.3">
      <c r="B26" s="279"/>
      <c r="C26" s="153" t="s">
        <v>210</v>
      </c>
      <c r="D26" s="154" t="s">
        <v>31</v>
      </c>
      <c r="E26" s="191" t="s">
        <v>186</v>
      </c>
      <c r="F26" s="160" t="s">
        <v>193</v>
      </c>
      <c r="G26" s="193" t="s">
        <v>194</v>
      </c>
      <c r="H26" s="194">
        <v>26400.000000000004</v>
      </c>
      <c r="I26" s="191" t="s">
        <v>67</v>
      </c>
      <c r="J26" s="163" t="s">
        <v>100</v>
      </c>
      <c r="K26" s="193" t="s">
        <v>194</v>
      </c>
      <c r="L26" s="192">
        <v>35200</v>
      </c>
    </row>
    <row r="27" spans="2:12" x14ac:dyDescent="0.3">
      <c r="B27" s="279"/>
      <c r="C27" s="153" t="s">
        <v>211</v>
      </c>
      <c r="D27" s="154" t="s">
        <v>31</v>
      </c>
      <c r="E27" s="191" t="s">
        <v>186</v>
      </c>
      <c r="F27" s="160" t="s">
        <v>193</v>
      </c>
      <c r="G27" s="193" t="s">
        <v>194</v>
      </c>
      <c r="H27" s="194">
        <v>26400.000000000004</v>
      </c>
      <c r="I27" s="191" t="s">
        <v>67</v>
      </c>
      <c r="J27" s="163" t="s">
        <v>100</v>
      </c>
      <c r="K27" s="193" t="s">
        <v>194</v>
      </c>
      <c r="L27" s="192">
        <v>35200</v>
      </c>
    </row>
    <row r="28" spans="2:12" x14ac:dyDescent="0.3">
      <c r="B28" s="279"/>
      <c r="C28" s="153" t="s">
        <v>212</v>
      </c>
      <c r="D28" s="154" t="s">
        <v>31</v>
      </c>
      <c r="E28" s="191" t="s">
        <v>186</v>
      </c>
      <c r="F28" s="160" t="s">
        <v>193</v>
      </c>
      <c r="G28" s="193" t="s">
        <v>194</v>
      </c>
      <c r="H28" s="194">
        <v>26400.000000000004</v>
      </c>
      <c r="I28" s="191" t="s">
        <v>67</v>
      </c>
      <c r="J28" s="163" t="s">
        <v>100</v>
      </c>
      <c r="K28" s="193" t="s">
        <v>194</v>
      </c>
      <c r="L28" s="192">
        <v>35200</v>
      </c>
    </row>
    <row r="29" spans="2:12" x14ac:dyDescent="0.3">
      <c r="B29" s="279"/>
      <c r="C29" s="153" t="s">
        <v>213</v>
      </c>
      <c r="D29" s="154" t="s">
        <v>31</v>
      </c>
      <c r="E29" s="191" t="s">
        <v>186</v>
      </c>
      <c r="F29" s="160" t="s">
        <v>193</v>
      </c>
      <c r="G29" s="193" t="s">
        <v>194</v>
      </c>
      <c r="H29" s="194">
        <v>26400.000000000004</v>
      </c>
      <c r="I29" s="191" t="s">
        <v>67</v>
      </c>
      <c r="J29" s="163" t="s">
        <v>100</v>
      </c>
      <c r="K29" s="193" t="s">
        <v>194</v>
      </c>
      <c r="L29" s="192">
        <v>35200</v>
      </c>
    </row>
    <row r="30" spans="2:12" x14ac:dyDescent="0.3">
      <c r="B30" s="279"/>
      <c r="C30" s="153" t="s">
        <v>214</v>
      </c>
      <c r="D30" s="154" t="s">
        <v>31</v>
      </c>
      <c r="E30" s="191" t="s">
        <v>186</v>
      </c>
      <c r="F30" s="160" t="s">
        <v>193</v>
      </c>
      <c r="G30" s="193" t="s">
        <v>194</v>
      </c>
      <c r="H30" s="194">
        <v>26400.000000000004</v>
      </c>
      <c r="I30" s="191" t="s">
        <v>67</v>
      </c>
      <c r="J30" s="163" t="s">
        <v>100</v>
      </c>
      <c r="K30" s="193" t="s">
        <v>194</v>
      </c>
      <c r="L30" s="192">
        <v>35200</v>
      </c>
    </row>
    <row r="31" spans="2:12" x14ac:dyDescent="0.3">
      <c r="B31" s="279"/>
      <c r="C31" s="165" t="s">
        <v>215</v>
      </c>
      <c r="D31" s="154" t="s">
        <v>27</v>
      </c>
      <c r="E31" s="191" t="s">
        <v>186</v>
      </c>
      <c r="F31" s="160" t="s">
        <v>187</v>
      </c>
      <c r="G31" s="193" t="s">
        <v>188</v>
      </c>
      <c r="H31" s="194">
        <v>16500</v>
      </c>
      <c r="I31" s="191" t="s">
        <v>67</v>
      </c>
      <c r="J31" s="163" t="s">
        <v>68</v>
      </c>
      <c r="K31" s="193" t="s">
        <v>189</v>
      </c>
      <c r="L31" s="192">
        <v>26400</v>
      </c>
    </row>
    <row r="32" spans="2:12" x14ac:dyDescent="0.3">
      <c r="B32" s="279"/>
      <c r="C32" s="165" t="s">
        <v>216</v>
      </c>
      <c r="D32" s="154" t="s">
        <v>31</v>
      </c>
      <c r="E32" s="191" t="s">
        <v>186</v>
      </c>
      <c r="F32" s="160" t="s">
        <v>193</v>
      </c>
      <c r="G32" s="193" t="s">
        <v>194</v>
      </c>
      <c r="H32" s="194">
        <v>26400.000000000004</v>
      </c>
      <c r="I32" s="191" t="s">
        <v>67</v>
      </c>
      <c r="J32" s="163" t="s">
        <v>100</v>
      </c>
      <c r="K32" s="193" t="s">
        <v>194</v>
      </c>
      <c r="L32" s="192">
        <v>35200</v>
      </c>
    </row>
    <row r="33" spans="2:12" x14ac:dyDescent="0.3">
      <c r="B33" s="280"/>
      <c r="C33" s="165" t="s">
        <v>217</v>
      </c>
      <c r="D33" s="154" t="s">
        <v>32</v>
      </c>
      <c r="E33" s="191" t="s">
        <v>186</v>
      </c>
      <c r="F33" s="160" t="s">
        <v>203</v>
      </c>
      <c r="G33" s="193" t="s">
        <v>204</v>
      </c>
      <c r="H33" s="194">
        <v>36300</v>
      </c>
      <c r="I33" s="191" t="s">
        <v>67</v>
      </c>
      <c r="J33" s="163" t="s">
        <v>96</v>
      </c>
      <c r="K33" s="193" t="s">
        <v>204</v>
      </c>
      <c r="L33" s="192">
        <v>48400</v>
      </c>
    </row>
    <row r="34" spans="2:12" x14ac:dyDescent="0.3">
      <c r="B34" s="278" t="s">
        <v>132</v>
      </c>
      <c r="C34" s="165" t="s">
        <v>218</v>
      </c>
      <c r="D34" s="154" t="s">
        <v>88</v>
      </c>
      <c r="E34" s="191" t="s">
        <v>186</v>
      </c>
      <c r="F34" s="160" t="s">
        <v>219</v>
      </c>
      <c r="G34" s="193" t="s">
        <v>220</v>
      </c>
      <c r="H34" s="194">
        <v>52800.000000000007</v>
      </c>
      <c r="I34" s="191" t="s">
        <v>107</v>
      </c>
      <c r="J34" s="163" t="s">
        <v>91</v>
      </c>
      <c r="K34" s="193" t="s">
        <v>221</v>
      </c>
      <c r="L34" s="192">
        <v>61600</v>
      </c>
    </row>
    <row r="35" spans="2:12" x14ac:dyDescent="0.3">
      <c r="B35" s="279"/>
      <c r="C35" s="153" t="s">
        <v>222</v>
      </c>
      <c r="D35" s="154" t="s">
        <v>32</v>
      </c>
      <c r="E35" s="191" t="s">
        <v>186</v>
      </c>
      <c r="F35" s="160" t="s">
        <v>203</v>
      </c>
      <c r="G35" s="193" t="s">
        <v>204</v>
      </c>
      <c r="H35" s="194">
        <v>36300</v>
      </c>
      <c r="I35" s="191" t="s">
        <v>107</v>
      </c>
      <c r="J35" s="163" t="s">
        <v>96</v>
      </c>
      <c r="K35" s="193" t="s">
        <v>204</v>
      </c>
      <c r="L35" s="192">
        <v>48400</v>
      </c>
    </row>
    <row r="36" spans="2:12" x14ac:dyDescent="0.3">
      <c r="B36" s="279"/>
      <c r="C36" s="153" t="s">
        <v>223</v>
      </c>
      <c r="D36" s="154" t="s">
        <v>32</v>
      </c>
      <c r="E36" s="191" t="s">
        <v>186</v>
      </c>
      <c r="F36" s="160" t="s">
        <v>203</v>
      </c>
      <c r="G36" s="193" t="s">
        <v>204</v>
      </c>
      <c r="H36" s="194">
        <v>36300</v>
      </c>
      <c r="I36" s="191" t="s">
        <v>107</v>
      </c>
      <c r="J36" s="163" t="s">
        <v>96</v>
      </c>
      <c r="K36" s="193" t="s">
        <v>204</v>
      </c>
      <c r="L36" s="192">
        <v>48400</v>
      </c>
    </row>
    <row r="37" spans="2:12" x14ac:dyDescent="0.3">
      <c r="B37" s="279"/>
      <c r="C37" s="153" t="s">
        <v>224</v>
      </c>
      <c r="D37" s="154" t="s">
        <v>32</v>
      </c>
      <c r="E37" s="191" t="s">
        <v>186</v>
      </c>
      <c r="F37" s="160" t="s">
        <v>203</v>
      </c>
      <c r="G37" s="193" t="s">
        <v>204</v>
      </c>
      <c r="H37" s="194">
        <v>36300</v>
      </c>
      <c r="I37" s="191" t="s">
        <v>107</v>
      </c>
      <c r="J37" s="163" t="s">
        <v>96</v>
      </c>
      <c r="K37" s="193" t="s">
        <v>204</v>
      </c>
      <c r="L37" s="192">
        <v>48400</v>
      </c>
    </row>
    <row r="38" spans="2:12" x14ac:dyDescent="0.3">
      <c r="B38" s="279"/>
      <c r="C38" s="153" t="s">
        <v>225</v>
      </c>
      <c r="D38" s="154" t="s">
        <v>32</v>
      </c>
      <c r="E38" s="191" t="s">
        <v>186</v>
      </c>
      <c r="F38" s="160" t="s">
        <v>203</v>
      </c>
      <c r="G38" s="193" t="s">
        <v>204</v>
      </c>
      <c r="H38" s="194">
        <v>36300</v>
      </c>
      <c r="I38" s="191" t="s">
        <v>107</v>
      </c>
      <c r="J38" s="163" t="s">
        <v>96</v>
      </c>
      <c r="K38" s="193" t="s">
        <v>204</v>
      </c>
      <c r="L38" s="192">
        <v>48400</v>
      </c>
    </row>
    <row r="39" spans="2:12" x14ac:dyDescent="0.3">
      <c r="B39" s="279"/>
      <c r="C39" s="153" t="s">
        <v>226</v>
      </c>
      <c r="D39" s="154" t="s">
        <v>32</v>
      </c>
      <c r="E39" s="191" t="s">
        <v>186</v>
      </c>
      <c r="F39" s="160" t="s">
        <v>203</v>
      </c>
      <c r="G39" s="193" t="s">
        <v>204</v>
      </c>
      <c r="H39" s="194">
        <v>36300</v>
      </c>
      <c r="I39" s="191" t="s">
        <v>107</v>
      </c>
      <c r="J39" s="163" t="s">
        <v>96</v>
      </c>
      <c r="K39" s="193" t="s">
        <v>204</v>
      </c>
      <c r="L39" s="192">
        <v>48400</v>
      </c>
    </row>
    <row r="40" spans="2:12" x14ac:dyDescent="0.3">
      <c r="B40" s="279"/>
      <c r="C40" s="153" t="s">
        <v>227</v>
      </c>
      <c r="D40" s="154" t="s">
        <v>32</v>
      </c>
      <c r="E40" s="191" t="s">
        <v>186</v>
      </c>
      <c r="F40" s="160" t="s">
        <v>203</v>
      </c>
      <c r="G40" s="193" t="s">
        <v>204</v>
      </c>
      <c r="H40" s="194">
        <v>36300</v>
      </c>
      <c r="I40" s="191" t="s">
        <v>107</v>
      </c>
      <c r="J40" s="163" t="s">
        <v>96</v>
      </c>
      <c r="K40" s="193" t="s">
        <v>204</v>
      </c>
      <c r="L40" s="192">
        <v>48400</v>
      </c>
    </row>
    <row r="41" spans="2:12" x14ac:dyDescent="0.3">
      <c r="B41" s="279"/>
      <c r="C41" s="153" t="s">
        <v>228</v>
      </c>
      <c r="D41" s="154" t="s">
        <v>32</v>
      </c>
      <c r="E41" s="191" t="s">
        <v>186</v>
      </c>
      <c r="F41" s="160" t="s">
        <v>203</v>
      </c>
      <c r="G41" s="193" t="s">
        <v>204</v>
      </c>
      <c r="H41" s="194">
        <v>36300</v>
      </c>
      <c r="I41" s="191" t="s">
        <v>107</v>
      </c>
      <c r="J41" s="163" t="s">
        <v>96</v>
      </c>
      <c r="K41" s="193" t="s">
        <v>204</v>
      </c>
      <c r="L41" s="192">
        <v>48400</v>
      </c>
    </row>
    <row r="42" spans="2:12" x14ac:dyDescent="0.3">
      <c r="B42" s="279"/>
      <c r="C42" s="153" t="s">
        <v>229</v>
      </c>
      <c r="D42" s="154" t="s">
        <v>32</v>
      </c>
      <c r="E42" s="191" t="s">
        <v>186</v>
      </c>
      <c r="F42" s="160" t="s">
        <v>203</v>
      </c>
      <c r="G42" s="193" t="s">
        <v>204</v>
      </c>
      <c r="H42" s="194">
        <v>36300</v>
      </c>
      <c r="I42" s="191" t="s">
        <v>107</v>
      </c>
      <c r="J42" s="163" t="s">
        <v>96</v>
      </c>
      <c r="K42" s="193" t="s">
        <v>204</v>
      </c>
      <c r="L42" s="192">
        <v>48400</v>
      </c>
    </row>
    <row r="43" spans="2:12" x14ac:dyDescent="0.3">
      <c r="B43" s="279"/>
      <c r="C43" s="153" t="s">
        <v>230</v>
      </c>
      <c r="D43" s="154" t="s">
        <v>32</v>
      </c>
      <c r="E43" s="191" t="s">
        <v>186</v>
      </c>
      <c r="F43" s="160" t="s">
        <v>203</v>
      </c>
      <c r="G43" s="193" t="s">
        <v>204</v>
      </c>
      <c r="H43" s="194">
        <v>36300</v>
      </c>
      <c r="I43" s="191" t="s">
        <v>107</v>
      </c>
      <c r="J43" s="163" t="s">
        <v>96</v>
      </c>
      <c r="K43" s="193" t="s">
        <v>204</v>
      </c>
      <c r="L43" s="192">
        <v>48400</v>
      </c>
    </row>
    <row r="44" spans="2:12" x14ac:dyDescent="0.3">
      <c r="B44" s="279"/>
      <c r="C44" s="153" t="s">
        <v>231</v>
      </c>
      <c r="D44" s="154" t="s">
        <v>32</v>
      </c>
      <c r="E44" s="191" t="s">
        <v>186</v>
      </c>
      <c r="F44" s="160" t="s">
        <v>203</v>
      </c>
      <c r="G44" s="193" t="s">
        <v>204</v>
      </c>
      <c r="H44" s="194">
        <v>36300</v>
      </c>
      <c r="I44" s="191" t="s">
        <v>107</v>
      </c>
      <c r="J44" s="163" t="s">
        <v>96</v>
      </c>
      <c r="K44" s="193" t="s">
        <v>204</v>
      </c>
      <c r="L44" s="192">
        <v>48400</v>
      </c>
    </row>
    <row r="45" spans="2:12" x14ac:dyDescent="0.3">
      <c r="B45" s="279"/>
      <c r="C45" s="153" t="s">
        <v>232</v>
      </c>
      <c r="D45" s="154" t="s">
        <v>32</v>
      </c>
      <c r="E45" s="191" t="s">
        <v>186</v>
      </c>
      <c r="F45" s="160" t="s">
        <v>203</v>
      </c>
      <c r="G45" s="193" t="s">
        <v>204</v>
      </c>
      <c r="H45" s="194">
        <v>36300</v>
      </c>
      <c r="I45" s="191" t="s">
        <v>107</v>
      </c>
      <c r="J45" s="163" t="s">
        <v>96</v>
      </c>
      <c r="K45" s="193" t="s">
        <v>204</v>
      </c>
      <c r="L45" s="192">
        <v>48400</v>
      </c>
    </row>
    <row r="46" spans="2:12" x14ac:dyDescent="0.3">
      <c r="B46" s="279"/>
      <c r="C46" s="153" t="s">
        <v>233</v>
      </c>
      <c r="D46" s="154" t="s">
        <v>32</v>
      </c>
      <c r="E46" s="191" t="s">
        <v>186</v>
      </c>
      <c r="F46" s="160" t="s">
        <v>203</v>
      </c>
      <c r="G46" s="193" t="s">
        <v>204</v>
      </c>
      <c r="H46" s="194">
        <v>36300</v>
      </c>
      <c r="I46" s="191" t="s">
        <v>107</v>
      </c>
      <c r="J46" s="163" t="s">
        <v>96</v>
      </c>
      <c r="K46" s="193" t="s">
        <v>204</v>
      </c>
      <c r="L46" s="192">
        <v>48400</v>
      </c>
    </row>
    <row r="47" spans="2:12" x14ac:dyDescent="0.3">
      <c r="B47" s="279"/>
      <c r="C47" s="153" t="s">
        <v>234</v>
      </c>
      <c r="D47" s="154" t="s">
        <v>32</v>
      </c>
      <c r="E47" s="191" t="s">
        <v>186</v>
      </c>
      <c r="F47" s="160" t="s">
        <v>203</v>
      </c>
      <c r="G47" s="193" t="s">
        <v>204</v>
      </c>
      <c r="H47" s="194">
        <v>36300</v>
      </c>
      <c r="I47" s="191" t="s">
        <v>107</v>
      </c>
      <c r="J47" s="163" t="s">
        <v>96</v>
      </c>
      <c r="K47" s="193" t="s">
        <v>204</v>
      </c>
      <c r="L47" s="192">
        <v>48400</v>
      </c>
    </row>
    <row r="48" spans="2:12" x14ac:dyDescent="0.3">
      <c r="B48" s="279"/>
      <c r="C48" s="153" t="s">
        <v>235</v>
      </c>
      <c r="D48" s="154" t="s">
        <v>32</v>
      </c>
      <c r="E48" s="191" t="s">
        <v>186</v>
      </c>
      <c r="F48" s="160" t="s">
        <v>203</v>
      </c>
      <c r="G48" s="193" t="s">
        <v>204</v>
      </c>
      <c r="H48" s="194">
        <v>36300</v>
      </c>
      <c r="I48" s="191" t="s">
        <v>107</v>
      </c>
      <c r="J48" s="163" t="s">
        <v>96</v>
      </c>
      <c r="K48" s="193" t="s">
        <v>204</v>
      </c>
      <c r="L48" s="192">
        <v>48400</v>
      </c>
    </row>
    <row r="49" spans="2:12" x14ac:dyDescent="0.3">
      <c r="B49" s="279"/>
      <c r="C49" s="153" t="s">
        <v>236</v>
      </c>
      <c r="D49" s="154" t="s">
        <v>32</v>
      </c>
      <c r="E49" s="191" t="s">
        <v>186</v>
      </c>
      <c r="F49" s="160" t="s">
        <v>203</v>
      </c>
      <c r="G49" s="193" t="s">
        <v>204</v>
      </c>
      <c r="H49" s="194">
        <v>36300</v>
      </c>
      <c r="I49" s="191" t="s">
        <v>107</v>
      </c>
      <c r="J49" s="163" t="s">
        <v>96</v>
      </c>
      <c r="K49" s="193" t="s">
        <v>204</v>
      </c>
      <c r="L49" s="192">
        <v>48400</v>
      </c>
    </row>
    <row r="50" spans="2:12" x14ac:dyDescent="0.3">
      <c r="B50" s="279"/>
      <c r="C50" s="153" t="s">
        <v>237</v>
      </c>
      <c r="D50" s="154" t="s">
        <v>32</v>
      </c>
      <c r="E50" s="191" t="s">
        <v>186</v>
      </c>
      <c r="F50" s="160" t="s">
        <v>203</v>
      </c>
      <c r="G50" s="193" t="s">
        <v>204</v>
      </c>
      <c r="H50" s="194">
        <v>36300</v>
      </c>
      <c r="I50" s="191" t="s">
        <v>107</v>
      </c>
      <c r="J50" s="163" t="s">
        <v>96</v>
      </c>
      <c r="K50" s="193" t="s">
        <v>204</v>
      </c>
      <c r="L50" s="192">
        <v>48400</v>
      </c>
    </row>
    <row r="51" spans="2:12" x14ac:dyDescent="0.3">
      <c r="B51" s="279"/>
      <c r="C51" s="153" t="s">
        <v>238</v>
      </c>
      <c r="D51" s="154" t="s">
        <v>32</v>
      </c>
      <c r="E51" s="191" t="s">
        <v>186</v>
      </c>
      <c r="F51" s="160" t="s">
        <v>203</v>
      </c>
      <c r="G51" s="193" t="s">
        <v>204</v>
      </c>
      <c r="H51" s="194">
        <v>36300</v>
      </c>
      <c r="I51" s="191" t="s">
        <v>107</v>
      </c>
      <c r="J51" s="163" t="s">
        <v>96</v>
      </c>
      <c r="K51" s="193" t="s">
        <v>204</v>
      </c>
      <c r="L51" s="192">
        <v>48400</v>
      </c>
    </row>
    <row r="52" spans="2:12" x14ac:dyDescent="0.3">
      <c r="B52" s="279"/>
      <c r="C52" s="153" t="s">
        <v>239</v>
      </c>
      <c r="D52" s="154" t="s">
        <v>32</v>
      </c>
      <c r="E52" s="191" t="s">
        <v>186</v>
      </c>
      <c r="F52" s="160" t="s">
        <v>203</v>
      </c>
      <c r="G52" s="193" t="s">
        <v>204</v>
      </c>
      <c r="H52" s="194">
        <v>36300</v>
      </c>
      <c r="I52" s="191" t="s">
        <v>107</v>
      </c>
      <c r="J52" s="163" t="s">
        <v>96</v>
      </c>
      <c r="K52" s="193" t="s">
        <v>204</v>
      </c>
      <c r="L52" s="192">
        <v>48400</v>
      </c>
    </row>
    <row r="53" spans="2:12" x14ac:dyDescent="0.3">
      <c r="B53" s="279"/>
      <c r="C53" s="153" t="s">
        <v>240</v>
      </c>
      <c r="D53" s="154" t="s">
        <v>32</v>
      </c>
      <c r="E53" s="191" t="s">
        <v>186</v>
      </c>
      <c r="F53" s="160" t="s">
        <v>203</v>
      </c>
      <c r="G53" s="193" t="s">
        <v>204</v>
      </c>
      <c r="H53" s="194">
        <v>36300</v>
      </c>
      <c r="I53" s="191" t="s">
        <v>107</v>
      </c>
      <c r="J53" s="163" t="s">
        <v>96</v>
      </c>
      <c r="K53" s="193" t="s">
        <v>204</v>
      </c>
      <c r="L53" s="192">
        <v>48400</v>
      </c>
    </row>
    <row r="54" spans="2:12" x14ac:dyDescent="0.3">
      <c r="B54" s="279"/>
      <c r="C54" s="153" t="s">
        <v>241</v>
      </c>
      <c r="D54" s="154" t="s">
        <v>32</v>
      </c>
      <c r="E54" s="191" t="s">
        <v>186</v>
      </c>
      <c r="F54" s="160" t="s">
        <v>203</v>
      </c>
      <c r="G54" s="193" t="s">
        <v>204</v>
      </c>
      <c r="H54" s="194">
        <v>36300</v>
      </c>
      <c r="I54" s="191" t="s">
        <v>107</v>
      </c>
      <c r="J54" s="163" t="s">
        <v>96</v>
      </c>
      <c r="K54" s="193" t="s">
        <v>204</v>
      </c>
      <c r="L54" s="192">
        <v>48400</v>
      </c>
    </row>
    <row r="55" spans="2:12" x14ac:dyDescent="0.3">
      <c r="B55" s="279"/>
      <c r="C55" s="153" t="s">
        <v>242</v>
      </c>
      <c r="D55" s="154" t="s">
        <v>32</v>
      </c>
      <c r="E55" s="191" t="s">
        <v>186</v>
      </c>
      <c r="F55" s="160" t="s">
        <v>203</v>
      </c>
      <c r="G55" s="193" t="s">
        <v>204</v>
      </c>
      <c r="H55" s="194">
        <v>36300</v>
      </c>
      <c r="I55" s="191" t="s">
        <v>107</v>
      </c>
      <c r="J55" s="163" t="s">
        <v>96</v>
      </c>
      <c r="K55" s="193" t="s">
        <v>204</v>
      </c>
      <c r="L55" s="192">
        <v>48400</v>
      </c>
    </row>
    <row r="56" spans="2:12" x14ac:dyDescent="0.3">
      <c r="B56" s="279"/>
      <c r="C56" s="153" t="s">
        <v>243</v>
      </c>
      <c r="D56" s="154" t="s">
        <v>32</v>
      </c>
      <c r="E56" s="191" t="s">
        <v>186</v>
      </c>
      <c r="F56" s="160" t="s">
        <v>203</v>
      </c>
      <c r="G56" s="193" t="s">
        <v>204</v>
      </c>
      <c r="H56" s="194">
        <v>36300</v>
      </c>
      <c r="I56" s="191" t="s">
        <v>107</v>
      </c>
      <c r="J56" s="163" t="s">
        <v>96</v>
      </c>
      <c r="K56" s="193" t="s">
        <v>204</v>
      </c>
      <c r="L56" s="192">
        <v>48400</v>
      </c>
    </row>
    <row r="57" spans="2:12" x14ac:dyDescent="0.3">
      <c r="B57" s="279"/>
      <c r="C57" s="153" t="s">
        <v>244</v>
      </c>
      <c r="D57" s="154" t="s">
        <v>32</v>
      </c>
      <c r="E57" s="191" t="s">
        <v>186</v>
      </c>
      <c r="F57" s="160" t="s">
        <v>203</v>
      </c>
      <c r="G57" s="193" t="s">
        <v>204</v>
      </c>
      <c r="H57" s="194">
        <v>36300</v>
      </c>
      <c r="I57" s="191" t="s">
        <v>107</v>
      </c>
      <c r="J57" s="163" t="s">
        <v>96</v>
      </c>
      <c r="K57" s="193" t="s">
        <v>204</v>
      </c>
      <c r="L57" s="192">
        <v>48400</v>
      </c>
    </row>
    <row r="58" spans="2:12" x14ac:dyDescent="0.3">
      <c r="B58" s="279"/>
      <c r="C58" s="153" t="s">
        <v>245</v>
      </c>
      <c r="D58" s="154" t="s">
        <v>32</v>
      </c>
      <c r="E58" s="191" t="s">
        <v>186</v>
      </c>
      <c r="F58" s="160" t="s">
        <v>203</v>
      </c>
      <c r="G58" s="193" t="s">
        <v>204</v>
      </c>
      <c r="H58" s="194">
        <v>36300</v>
      </c>
      <c r="I58" s="191" t="s">
        <v>107</v>
      </c>
      <c r="J58" s="163" t="s">
        <v>96</v>
      </c>
      <c r="K58" s="193" t="s">
        <v>204</v>
      </c>
      <c r="L58" s="192">
        <v>48400</v>
      </c>
    </row>
    <row r="59" spans="2:12" x14ac:dyDescent="0.3">
      <c r="B59" s="279"/>
      <c r="C59" s="153" t="s">
        <v>246</v>
      </c>
      <c r="D59" s="154" t="s">
        <v>32</v>
      </c>
      <c r="E59" s="191" t="s">
        <v>186</v>
      </c>
      <c r="F59" s="160" t="s">
        <v>203</v>
      </c>
      <c r="G59" s="193" t="s">
        <v>204</v>
      </c>
      <c r="H59" s="194">
        <v>36300</v>
      </c>
      <c r="I59" s="191" t="s">
        <v>107</v>
      </c>
      <c r="J59" s="163" t="s">
        <v>96</v>
      </c>
      <c r="K59" s="193" t="s">
        <v>204</v>
      </c>
      <c r="L59" s="192">
        <v>48400</v>
      </c>
    </row>
    <row r="60" spans="2:12" x14ac:dyDescent="0.3">
      <c r="B60" s="279"/>
      <c r="C60" s="153" t="s">
        <v>247</v>
      </c>
      <c r="D60" s="154" t="s">
        <v>32</v>
      </c>
      <c r="E60" s="191" t="s">
        <v>186</v>
      </c>
      <c r="F60" s="160" t="s">
        <v>203</v>
      </c>
      <c r="G60" s="193" t="s">
        <v>204</v>
      </c>
      <c r="H60" s="194">
        <v>36300</v>
      </c>
      <c r="I60" s="191" t="s">
        <v>107</v>
      </c>
      <c r="J60" s="163" t="s">
        <v>96</v>
      </c>
      <c r="K60" s="193" t="s">
        <v>204</v>
      </c>
      <c r="L60" s="192">
        <v>48400</v>
      </c>
    </row>
    <row r="61" spans="2:12" x14ac:dyDescent="0.3">
      <c r="B61" s="279"/>
      <c r="C61" s="153" t="s">
        <v>248</v>
      </c>
      <c r="D61" s="154" t="s">
        <v>32</v>
      </c>
      <c r="E61" s="191" t="s">
        <v>186</v>
      </c>
      <c r="F61" s="160" t="s">
        <v>203</v>
      </c>
      <c r="G61" s="193" t="s">
        <v>204</v>
      </c>
      <c r="H61" s="194">
        <v>36300</v>
      </c>
      <c r="I61" s="191" t="s">
        <v>107</v>
      </c>
      <c r="J61" s="163" t="s">
        <v>96</v>
      </c>
      <c r="K61" s="193" t="s">
        <v>204</v>
      </c>
      <c r="L61" s="192">
        <v>48400</v>
      </c>
    </row>
    <row r="62" spans="2:12" x14ac:dyDescent="0.3">
      <c r="B62" s="279"/>
      <c r="C62" s="153" t="s">
        <v>249</v>
      </c>
      <c r="D62" s="154" t="s">
        <v>32</v>
      </c>
      <c r="E62" s="191" t="s">
        <v>186</v>
      </c>
      <c r="F62" s="160" t="s">
        <v>203</v>
      </c>
      <c r="G62" s="193" t="s">
        <v>204</v>
      </c>
      <c r="H62" s="194">
        <v>36300</v>
      </c>
      <c r="I62" s="191" t="s">
        <v>107</v>
      </c>
      <c r="J62" s="163" t="s">
        <v>96</v>
      </c>
      <c r="K62" s="193" t="s">
        <v>204</v>
      </c>
      <c r="L62" s="192">
        <v>48400</v>
      </c>
    </row>
    <row r="63" spans="2:12" x14ac:dyDescent="0.3">
      <c r="B63" s="279"/>
      <c r="C63" s="153" t="s">
        <v>250</v>
      </c>
      <c r="D63" s="154" t="s">
        <v>32</v>
      </c>
      <c r="E63" s="191" t="s">
        <v>186</v>
      </c>
      <c r="F63" s="160" t="s">
        <v>203</v>
      </c>
      <c r="G63" s="193" t="s">
        <v>204</v>
      </c>
      <c r="H63" s="194">
        <v>36300</v>
      </c>
      <c r="I63" s="191" t="s">
        <v>107</v>
      </c>
      <c r="J63" s="163" t="s">
        <v>96</v>
      </c>
      <c r="K63" s="193" t="s">
        <v>204</v>
      </c>
      <c r="L63" s="192">
        <v>48400</v>
      </c>
    </row>
    <row r="64" spans="2:12" x14ac:dyDescent="0.3">
      <c r="B64" s="279"/>
      <c r="C64" s="153" t="s">
        <v>251</v>
      </c>
      <c r="D64" s="154" t="s">
        <v>32</v>
      </c>
      <c r="E64" s="191" t="s">
        <v>186</v>
      </c>
      <c r="F64" s="160" t="s">
        <v>203</v>
      </c>
      <c r="G64" s="193" t="s">
        <v>204</v>
      </c>
      <c r="H64" s="194">
        <v>36300</v>
      </c>
      <c r="I64" s="191" t="s">
        <v>107</v>
      </c>
      <c r="J64" s="163" t="s">
        <v>96</v>
      </c>
      <c r="K64" s="193" t="s">
        <v>204</v>
      </c>
      <c r="L64" s="192">
        <v>48400</v>
      </c>
    </row>
    <row r="65" spans="2:12" x14ac:dyDescent="0.3">
      <c r="B65" s="279"/>
      <c r="C65" s="153" t="s">
        <v>252</v>
      </c>
      <c r="D65" s="154" t="s">
        <v>32</v>
      </c>
      <c r="E65" s="191" t="s">
        <v>186</v>
      </c>
      <c r="F65" s="160" t="s">
        <v>203</v>
      </c>
      <c r="G65" s="193" t="s">
        <v>204</v>
      </c>
      <c r="H65" s="194">
        <v>36300</v>
      </c>
      <c r="I65" s="191" t="s">
        <v>107</v>
      </c>
      <c r="J65" s="163" t="s">
        <v>96</v>
      </c>
      <c r="K65" s="193" t="s">
        <v>204</v>
      </c>
      <c r="L65" s="192">
        <v>48400</v>
      </c>
    </row>
    <row r="66" spans="2:12" x14ac:dyDescent="0.3">
      <c r="B66" s="279"/>
      <c r="C66" s="153" t="s">
        <v>253</v>
      </c>
      <c r="D66" s="154" t="s">
        <v>32</v>
      </c>
      <c r="E66" s="191" t="s">
        <v>186</v>
      </c>
      <c r="F66" s="160" t="s">
        <v>203</v>
      </c>
      <c r="G66" s="193" t="s">
        <v>204</v>
      </c>
      <c r="H66" s="194">
        <v>36300</v>
      </c>
      <c r="I66" s="191" t="s">
        <v>107</v>
      </c>
      <c r="J66" s="163" t="s">
        <v>96</v>
      </c>
      <c r="K66" s="193" t="s">
        <v>204</v>
      </c>
      <c r="L66" s="192">
        <v>48400</v>
      </c>
    </row>
    <row r="67" spans="2:12" x14ac:dyDescent="0.3">
      <c r="B67" s="279"/>
      <c r="C67" s="153" t="s">
        <v>254</v>
      </c>
      <c r="D67" s="154" t="s">
        <v>32</v>
      </c>
      <c r="E67" s="191" t="s">
        <v>186</v>
      </c>
      <c r="F67" s="160" t="s">
        <v>203</v>
      </c>
      <c r="G67" s="193" t="s">
        <v>204</v>
      </c>
      <c r="H67" s="194">
        <v>36300</v>
      </c>
      <c r="I67" s="191" t="s">
        <v>107</v>
      </c>
      <c r="J67" s="163" t="s">
        <v>96</v>
      </c>
      <c r="K67" s="193" t="s">
        <v>204</v>
      </c>
      <c r="L67" s="192">
        <v>48400</v>
      </c>
    </row>
    <row r="68" spans="2:12" x14ac:dyDescent="0.3">
      <c r="B68" s="279"/>
      <c r="C68" s="153" t="s">
        <v>255</v>
      </c>
      <c r="D68" s="154" t="s">
        <v>32</v>
      </c>
      <c r="E68" s="191" t="s">
        <v>186</v>
      </c>
      <c r="F68" s="160" t="s">
        <v>203</v>
      </c>
      <c r="G68" s="193" t="s">
        <v>204</v>
      </c>
      <c r="H68" s="194">
        <v>36300</v>
      </c>
      <c r="I68" s="191" t="s">
        <v>107</v>
      </c>
      <c r="J68" s="163" t="s">
        <v>96</v>
      </c>
      <c r="K68" s="193" t="s">
        <v>204</v>
      </c>
      <c r="L68" s="192">
        <v>48400</v>
      </c>
    </row>
    <row r="69" spans="2:12" x14ac:dyDescent="0.3">
      <c r="B69" s="279"/>
      <c r="C69" s="153" t="s">
        <v>256</v>
      </c>
      <c r="D69" s="154" t="s">
        <v>32</v>
      </c>
      <c r="E69" s="191" t="s">
        <v>186</v>
      </c>
      <c r="F69" s="160" t="s">
        <v>203</v>
      </c>
      <c r="G69" s="193" t="s">
        <v>204</v>
      </c>
      <c r="H69" s="194">
        <v>36300</v>
      </c>
      <c r="I69" s="191" t="s">
        <v>107</v>
      </c>
      <c r="J69" s="163" t="s">
        <v>96</v>
      </c>
      <c r="K69" s="193" t="s">
        <v>204</v>
      </c>
      <c r="L69" s="192">
        <v>48400</v>
      </c>
    </row>
    <row r="70" spans="2:12" x14ac:dyDescent="0.3">
      <c r="B70" s="279"/>
      <c r="C70" s="153" t="s">
        <v>257</v>
      </c>
      <c r="D70" s="196" t="s">
        <v>32</v>
      </c>
      <c r="E70" s="191" t="s">
        <v>186</v>
      </c>
      <c r="F70" s="160" t="s">
        <v>203</v>
      </c>
      <c r="G70" s="193" t="s">
        <v>204</v>
      </c>
      <c r="H70" s="194">
        <v>36300</v>
      </c>
      <c r="I70" s="191" t="s">
        <v>107</v>
      </c>
      <c r="J70" s="163" t="s">
        <v>96</v>
      </c>
      <c r="K70" s="193" t="s">
        <v>204</v>
      </c>
      <c r="L70" s="192">
        <v>48400</v>
      </c>
    </row>
    <row r="71" spans="2:12" x14ac:dyDescent="0.3">
      <c r="B71" s="279"/>
      <c r="C71" s="153" t="s">
        <v>258</v>
      </c>
      <c r="D71" s="196" t="s">
        <v>32</v>
      </c>
      <c r="E71" s="191" t="s">
        <v>186</v>
      </c>
      <c r="F71" s="160" t="s">
        <v>203</v>
      </c>
      <c r="G71" s="193" t="s">
        <v>204</v>
      </c>
      <c r="H71" s="194">
        <v>36300</v>
      </c>
      <c r="I71" s="191" t="s">
        <v>107</v>
      </c>
      <c r="J71" s="163" t="s">
        <v>96</v>
      </c>
      <c r="K71" s="193" t="s">
        <v>204</v>
      </c>
      <c r="L71" s="192">
        <v>48400</v>
      </c>
    </row>
    <row r="72" spans="2:12" x14ac:dyDescent="0.3">
      <c r="B72" s="279"/>
      <c r="C72" s="153" t="s">
        <v>259</v>
      </c>
      <c r="D72" s="154" t="s">
        <v>27</v>
      </c>
      <c r="E72" s="191" t="s">
        <v>186</v>
      </c>
      <c r="F72" s="160" t="s">
        <v>187</v>
      </c>
      <c r="G72" s="193" t="s">
        <v>188</v>
      </c>
      <c r="H72" s="194">
        <v>16500</v>
      </c>
      <c r="I72" s="191" t="s">
        <v>107</v>
      </c>
      <c r="J72" s="163" t="s">
        <v>68</v>
      </c>
      <c r="K72" s="193" t="s">
        <v>189</v>
      </c>
      <c r="L72" s="192">
        <v>26400</v>
      </c>
    </row>
    <row r="73" spans="2:12" x14ac:dyDescent="0.3">
      <c r="B73" s="279"/>
      <c r="C73" s="153" t="s">
        <v>260</v>
      </c>
      <c r="D73" s="154" t="s">
        <v>31</v>
      </c>
      <c r="E73" s="191" t="s">
        <v>186</v>
      </c>
      <c r="F73" s="160" t="s">
        <v>193</v>
      </c>
      <c r="G73" s="193" t="s">
        <v>194</v>
      </c>
      <c r="H73" s="194">
        <v>26400.000000000004</v>
      </c>
      <c r="I73" s="191" t="s">
        <v>107</v>
      </c>
      <c r="J73" s="163" t="s">
        <v>100</v>
      </c>
      <c r="K73" s="193" t="s">
        <v>194</v>
      </c>
      <c r="L73" s="192">
        <v>35200</v>
      </c>
    </row>
    <row r="74" spans="2:12" x14ac:dyDescent="0.3">
      <c r="B74" s="279"/>
      <c r="C74" s="153" t="s">
        <v>261</v>
      </c>
      <c r="D74" s="154" t="s">
        <v>32</v>
      </c>
      <c r="E74" s="191" t="s">
        <v>186</v>
      </c>
      <c r="F74" s="160" t="s">
        <v>203</v>
      </c>
      <c r="G74" s="193" t="s">
        <v>204</v>
      </c>
      <c r="H74" s="194">
        <v>36300</v>
      </c>
      <c r="I74" s="191" t="s">
        <v>107</v>
      </c>
      <c r="J74" s="163" t="s">
        <v>96</v>
      </c>
      <c r="K74" s="193" t="s">
        <v>204</v>
      </c>
      <c r="L74" s="192">
        <v>48400</v>
      </c>
    </row>
    <row r="75" spans="2:12" x14ac:dyDescent="0.3">
      <c r="B75" s="280"/>
      <c r="C75" s="197" t="s">
        <v>262</v>
      </c>
      <c r="D75" s="198" t="s">
        <v>263</v>
      </c>
      <c r="E75" s="199" t="s">
        <v>186</v>
      </c>
      <c r="F75" s="200" t="s">
        <v>264</v>
      </c>
      <c r="G75" s="201" t="s">
        <v>265</v>
      </c>
      <c r="H75" s="202">
        <v>77000</v>
      </c>
      <c r="I75" s="199" t="s">
        <v>107</v>
      </c>
      <c r="J75" s="200" t="s">
        <v>264</v>
      </c>
      <c r="K75" s="201" t="s">
        <v>265</v>
      </c>
      <c r="L75" s="202">
        <v>77000</v>
      </c>
    </row>
    <row r="76" spans="2:12" x14ac:dyDescent="0.3">
      <c r="B76" s="278" t="s">
        <v>266</v>
      </c>
      <c r="C76" s="153" t="s">
        <v>267</v>
      </c>
      <c r="D76" s="154" t="s">
        <v>27</v>
      </c>
      <c r="E76" s="191" t="s">
        <v>186</v>
      </c>
      <c r="F76" s="160" t="s">
        <v>187</v>
      </c>
      <c r="G76" s="193" t="s">
        <v>188</v>
      </c>
      <c r="H76" s="194">
        <v>16500</v>
      </c>
      <c r="I76" s="191" t="s">
        <v>67</v>
      </c>
      <c r="J76" s="163" t="s">
        <v>68</v>
      </c>
      <c r="K76" s="193" t="s">
        <v>189</v>
      </c>
      <c r="L76" s="192">
        <v>26400</v>
      </c>
    </row>
    <row r="77" spans="2:12" x14ac:dyDescent="0.3">
      <c r="B77" s="279"/>
      <c r="C77" s="203" t="s">
        <v>268</v>
      </c>
      <c r="D77" s="154" t="s">
        <v>27</v>
      </c>
      <c r="E77" s="191" t="s">
        <v>186</v>
      </c>
      <c r="F77" s="160" t="s">
        <v>187</v>
      </c>
      <c r="G77" s="193" t="s">
        <v>188</v>
      </c>
      <c r="H77" s="194">
        <v>16500</v>
      </c>
      <c r="I77" s="191" t="s">
        <v>67</v>
      </c>
      <c r="J77" s="163" t="s">
        <v>68</v>
      </c>
      <c r="K77" s="193" t="s">
        <v>189</v>
      </c>
      <c r="L77" s="192">
        <v>26400</v>
      </c>
    </row>
    <row r="78" spans="2:12" x14ac:dyDescent="0.3">
      <c r="B78" s="279"/>
      <c r="C78" s="203" t="s">
        <v>269</v>
      </c>
      <c r="D78" s="154" t="s">
        <v>31</v>
      </c>
      <c r="E78" s="191" t="s">
        <v>186</v>
      </c>
      <c r="F78" s="160" t="s">
        <v>193</v>
      </c>
      <c r="G78" s="193" t="s">
        <v>194</v>
      </c>
      <c r="H78" s="194">
        <v>26400.000000000004</v>
      </c>
      <c r="I78" s="191" t="s">
        <v>67</v>
      </c>
      <c r="J78" s="163" t="s">
        <v>100</v>
      </c>
      <c r="K78" s="193" t="s">
        <v>194</v>
      </c>
      <c r="L78" s="192">
        <v>35200</v>
      </c>
    </row>
    <row r="79" spans="2:12" x14ac:dyDescent="0.3">
      <c r="B79" s="279"/>
      <c r="C79" s="203" t="s">
        <v>270</v>
      </c>
      <c r="D79" s="154" t="s">
        <v>32</v>
      </c>
      <c r="E79" s="191" t="s">
        <v>186</v>
      </c>
      <c r="F79" s="160" t="s">
        <v>203</v>
      </c>
      <c r="G79" s="193" t="s">
        <v>204</v>
      </c>
      <c r="H79" s="194">
        <v>36300</v>
      </c>
      <c r="I79" s="191" t="s">
        <v>67</v>
      </c>
      <c r="J79" s="163" t="s">
        <v>96</v>
      </c>
      <c r="K79" s="193" t="s">
        <v>204</v>
      </c>
      <c r="L79" s="192">
        <v>48400</v>
      </c>
    </row>
    <row r="80" spans="2:12" x14ac:dyDescent="0.3">
      <c r="B80" s="279"/>
      <c r="C80" s="153" t="s">
        <v>271</v>
      </c>
      <c r="D80" s="196" t="s">
        <v>27</v>
      </c>
      <c r="E80" s="191" t="s">
        <v>186</v>
      </c>
      <c r="F80" s="160" t="s">
        <v>187</v>
      </c>
      <c r="G80" s="193" t="s">
        <v>188</v>
      </c>
      <c r="H80" s="194">
        <v>16500</v>
      </c>
      <c r="I80" s="191" t="s">
        <v>67</v>
      </c>
      <c r="J80" s="163" t="s">
        <v>68</v>
      </c>
      <c r="K80" s="193" t="s">
        <v>189</v>
      </c>
      <c r="L80" s="192">
        <v>26400</v>
      </c>
    </row>
    <row r="81" spans="2:12" x14ac:dyDescent="0.3">
      <c r="B81" s="279"/>
      <c r="C81" s="153" t="s">
        <v>272</v>
      </c>
      <c r="D81" s="196" t="s">
        <v>27</v>
      </c>
      <c r="E81" s="191" t="s">
        <v>186</v>
      </c>
      <c r="F81" s="160" t="s">
        <v>187</v>
      </c>
      <c r="G81" s="193" t="s">
        <v>188</v>
      </c>
      <c r="H81" s="194">
        <v>16500</v>
      </c>
      <c r="I81" s="191" t="s">
        <v>67</v>
      </c>
      <c r="J81" s="163" t="s">
        <v>68</v>
      </c>
      <c r="K81" s="193" t="s">
        <v>189</v>
      </c>
      <c r="L81" s="192">
        <v>26400</v>
      </c>
    </row>
    <row r="82" spans="2:12" x14ac:dyDescent="0.3">
      <c r="B82" s="279"/>
      <c r="C82" s="153" t="s">
        <v>273</v>
      </c>
      <c r="D82" s="196" t="s">
        <v>27</v>
      </c>
      <c r="E82" s="191" t="s">
        <v>186</v>
      </c>
      <c r="F82" s="160" t="s">
        <v>187</v>
      </c>
      <c r="G82" s="193" t="s">
        <v>188</v>
      </c>
      <c r="H82" s="194">
        <v>16500</v>
      </c>
      <c r="I82" s="191" t="s">
        <v>67</v>
      </c>
      <c r="J82" s="163" t="s">
        <v>68</v>
      </c>
      <c r="K82" s="193" t="s">
        <v>189</v>
      </c>
      <c r="L82" s="192">
        <v>26400</v>
      </c>
    </row>
    <row r="83" spans="2:12" x14ac:dyDescent="0.3">
      <c r="B83" s="279"/>
      <c r="C83" s="153" t="s">
        <v>274</v>
      </c>
      <c r="D83" s="196" t="s">
        <v>27</v>
      </c>
      <c r="E83" s="191" t="s">
        <v>186</v>
      </c>
      <c r="F83" s="160" t="s">
        <v>187</v>
      </c>
      <c r="G83" s="193" t="s">
        <v>188</v>
      </c>
      <c r="H83" s="194">
        <v>16500</v>
      </c>
      <c r="I83" s="191" t="s">
        <v>67</v>
      </c>
      <c r="J83" s="163" t="s">
        <v>68</v>
      </c>
      <c r="K83" s="193" t="s">
        <v>189</v>
      </c>
      <c r="L83" s="192">
        <v>26400</v>
      </c>
    </row>
    <row r="84" spans="2:12" x14ac:dyDescent="0.3">
      <c r="B84" s="279"/>
      <c r="C84" s="153" t="s">
        <v>275</v>
      </c>
      <c r="D84" s="154" t="s">
        <v>27</v>
      </c>
      <c r="E84" s="191" t="s">
        <v>186</v>
      </c>
      <c r="F84" s="160" t="s">
        <v>187</v>
      </c>
      <c r="G84" s="193" t="s">
        <v>188</v>
      </c>
      <c r="H84" s="194">
        <v>16500</v>
      </c>
      <c r="I84" s="191" t="s">
        <v>67</v>
      </c>
      <c r="J84" s="163" t="s">
        <v>68</v>
      </c>
      <c r="K84" s="193" t="s">
        <v>189</v>
      </c>
      <c r="L84" s="192">
        <v>26400</v>
      </c>
    </row>
    <row r="85" spans="2:12" x14ac:dyDescent="0.3">
      <c r="B85" s="279"/>
      <c r="C85" s="153" t="s">
        <v>276</v>
      </c>
      <c r="D85" s="154" t="s">
        <v>27</v>
      </c>
      <c r="E85" s="191" t="s">
        <v>186</v>
      </c>
      <c r="F85" s="160" t="s">
        <v>187</v>
      </c>
      <c r="G85" s="193" t="s">
        <v>188</v>
      </c>
      <c r="H85" s="194">
        <v>16500</v>
      </c>
      <c r="I85" s="191" t="s">
        <v>67</v>
      </c>
      <c r="J85" s="163" t="s">
        <v>68</v>
      </c>
      <c r="K85" s="193" t="s">
        <v>189</v>
      </c>
      <c r="L85" s="192">
        <v>26400</v>
      </c>
    </row>
    <row r="86" spans="2:12" x14ac:dyDescent="0.3">
      <c r="B86" s="279"/>
      <c r="C86" s="153" t="s">
        <v>276</v>
      </c>
      <c r="D86" s="154" t="s">
        <v>27</v>
      </c>
      <c r="E86" s="191" t="s">
        <v>186</v>
      </c>
      <c r="F86" s="160" t="s">
        <v>187</v>
      </c>
      <c r="G86" s="193" t="s">
        <v>188</v>
      </c>
      <c r="H86" s="194">
        <v>16500</v>
      </c>
      <c r="I86" s="191" t="s">
        <v>67</v>
      </c>
      <c r="J86" s="163" t="s">
        <v>68</v>
      </c>
      <c r="K86" s="193" t="s">
        <v>189</v>
      </c>
      <c r="L86" s="192">
        <v>26400</v>
      </c>
    </row>
    <row r="87" spans="2:12" x14ac:dyDescent="0.3">
      <c r="B87" s="279"/>
      <c r="C87" s="153" t="s">
        <v>277</v>
      </c>
      <c r="D87" s="154" t="s">
        <v>27</v>
      </c>
      <c r="E87" s="191" t="s">
        <v>186</v>
      </c>
      <c r="F87" s="160" t="s">
        <v>187</v>
      </c>
      <c r="G87" s="193" t="s">
        <v>188</v>
      </c>
      <c r="H87" s="194">
        <v>16500</v>
      </c>
      <c r="I87" s="191" t="s">
        <v>67</v>
      </c>
      <c r="J87" s="163" t="s">
        <v>68</v>
      </c>
      <c r="K87" s="193" t="s">
        <v>189</v>
      </c>
      <c r="L87" s="192">
        <v>26400</v>
      </c>
    </row>
    <row r="88" spans="2:12" x14ac:dyDescent="0.3">
      <c r="B88" s="279"/>
      <c r="C88" s="153" t="s">
        <v>278</v>
      </c>
      <c r="D88" s="154" t="s">
        <v>31</v>
      </c>
      <c r="E88" s="191" t="s">
        <v>186</v>
      </c>
      <c r="F88" s="160" t="s">
        <v>193</v>
      </c>
      <c r="G88" s="193" t="s">
        <v>194</v>
      </c>
      <c r="H88" s="194">
        <v>26400.000000000004</v>
      </c>
      <c r="I88" s="191" t="s">
        <v>67</v>
      </c>
      <c r="J88" s="163" t="s">
        <v>100</v>
      </c>
      <c r="K88" s="193" t="s">
        <v>194</v>
      </c>
      <c r="L88" s="192">
        <v>35200</v>
      </c>
    </row>
    <row r="89" spans="2:12" x14ac:dyDescent="0.3">
      <c r="B89" s="279"/>
      <c r="C89" s="153" t="s">
        <v>279</v>
      </c>
      <c r="D89" s="154" t="s">
        <v>27</v>
      </c>
      <c r="E89" s="191" t="s">
        <v>186</v>
      </c>
      <c r="F89" s="160" t="s">
        <v>187</v>
      </c>
      <c r="G89" s="193" t="s">
        <v>188</v>
      </c>
      <c r="H89" s="194">
        <v>16500</v>
      </c>
      <c r="I89" s="191" t="s">
        <v>67</v>
      </c>
      <c r="J89" s="163" t="s">
        <v>68</v>
      </c>
      <c r="K89" s="193" t="s">
        <v>189</v>
      </c>
      <c r="L89" s="192">
        <v>26400</v>
      </c>
    </row>
    <row r="90" spans="2:12" x14ac:dyDescent="0.3">
      <c r="B90" s="279"/>
      <c r="C90" s="153" t="s">
        <v>280</v>
      </c>
      <c r="D90" s="154" t="s">
        <v>27</v>
      </c>
      <c r="E90" s="191" t="s">
        <v>186</v>
      </c>
      <c r="F90" s="160" t="s">
        <v>187</v>
      </c>
      <c r="G90" s="193" t="s">
        <v>188</v>
      </c>
      <c r="H90" s="194">
        <v>16500</v>
      </c>
      <c r="I90" s="191" t="s">
        <v>67</v>
      </c>
      <c r="J90" s="163" t="s">
        <v>68</v>
      </c>
      <c r="K90" s="193" t="s">
        <v>189</v>
      </c>
      <c r="L90" s="192">
        <v>26400</v>
      </c>
    </row>
    <row r="91" spans="2:12" x14ac:dyDescent="0.3">
      <c r="B91" s="279"/>
      <c r="C91" s="153" t="s">
        <v>281</v>
      </c>
      <c r="D91" s="154" t="s">
        <v>27</v>
      </c>
      <c r="E91" s="191" t="s">
        <v>186</v>
      </c>
      <c r="F91" s="160" t="s">
        <v>187</v>
      </c>
      <c r="G91" s="193" t="s">
        <v>188</v>
      </c>
      <c r="H91" s="194">
        <v>16500</v>
      </c>
      <c r="I91" s="191" t="s">
        <v>67</v>
      </c>
      <c r="J91" s="163" t="s">
        <v>68</v>
      </c>
      <c r="K91" s="193" t="s">
        <v>189</v>
      </c>
      <c r="L91" s="192">
        <v>26400</v>
      </c>
    </row>
    <row r="92" spans="2:12" x14ac:dyDescent="0.3">
      <c r="B92" s="279"/>
      <c r="C92" s="153" t="s">
        <v>282</v>
      </c>
      <c r="D92" s="154" t="s">
        <v>31</v>
      </c>
      <c r="E92" s="191" t="s">
        <v>186</v>
      </c>
      <c r="F92" s="160" t="s">
        <v>193</v>
      </c>
      <c r="G92" s="193" t="s">
        <v>194</v>
      </c>
      <c r="H92" s="194">
        <v>26400.000000000004</v>
      </c>
      <c r="I92" s="191" t="s">
        <v>67</v>
      </c>
      <c r="J92" s="163" t="s">
        <v>100</v>
      </c>
      <c r="K92" s="193" t="s">
        <v>194</v>
      </c>
      <c r="L92" s="192">
        <v>35200</v>
      </c>
    </row>
    <row r="93" spans="2:12" x14ac:dyDescent="0.3">
      <c r="B93" s="279"/>
      <c r="C93" s="153" t="s">
        <v>283</v>
      </c>
      <c r="D93" s="154" t="s">
        <v>27</v>
      </c>
      <c r="E93" s="191" t="s">
        <v>186</v>
      </c>
      <c r="F93" s="160" t="s">
        <v>187</v>
      </c>
      <c r="G93" s="193" t="s">
        <v>188</v>
      </c>
      <c r="H93" s="194">
        <v>16500</v>
      </c>
      <c r="I93" s="191" t="s">
        <v>67</v>
      </c>
      <c r="J93" s="163" t="s">
        <v>68</v>
      </c>
      <c r="K93" s="193" t="s">
        <v>189</v>
      </c>
      <c r="L93" s="192">
        <v>26400</v>
      </c>
    </row>
    <row r="94" spans="2:12" x14ac:dyDescent="0.3">
      <c r="B94" s="279"/>
      <c r="C94" s="153" t="s">
        <v>284</v>
      </c>
      <c r="D94" s="154" t="s">
        <v>27</v>
      </c>
      <c r="E94" s="191" t="s">
        <v>186</v>
      </c>
      <c r="F94" s="160" t="s">
        <v>187</v>
      </c>
      <c r="G94" s="193" t="s">
        <v>188</v>
      </c>
      <c r="H94" s="194">
        <v>16500</v>
      </c>
      <c r="I94" s="191" t="s">
        <v>67</v>
      </c>
      <c r="J94" s="163" t="s">
        <v>68</v>
      </c>
      <c r="K94" s="193" t="s">
        <v>189</v>
      </c>
      <c r="L94" s="192">
        <v>26400</v>
      </c>
    </row>
    <row r="95" spans="2:12" x14ac:dyDescent="0.3">
      <c r="B95" s="279"/>
      <c r="C95" s="153" t="s">
        <v>285</v>
      </c>
      <c r="D95" s="154" t="s">
        <v>27</v>
      </c>
      <c r="E95" s="191" t="s">
        <v>186</v>
      </c>
      <c r="F95" s="160" t="s">
        <v>187</v>
      </c>
      <c r="G95" s="193" t="s">
        <v>188</v>
      </c>
      <c r="H95" s="194">
        <v>16500</v>
      </c>
      <c r="I95" s="191" t="s">
        <v>67</v>
      </c>
      <c r="J95" s="163" t="s">
        <v>68</v>
      </c>
      <c r="K95" s="193" t="s">
        <v>189</v>
      </c>
      <c r="L95" s="192">
        <v>26400</v>
      </c>
    </row>
    <row r="96" spans="2:12" x14ac:dyDescent="0.3">
      <c r="B96" s="279"/>
      <c r="C96" s="153" t="s">
        <v>286</v>
      </c>
      <c r="D96" s="154" t="s">
        <v>31</v>
      </c>
      <c r="E96" s="191" t="s">
        <v>186</v>
      </c>
      <c r="F96" s="160" t="s">
        <v>193</v>
      </c>
      <c r="G96" s="193" t="s">
        <v>194</v>
      </c>
      <c r="H96" s="194">
        <v>26400.000000000004</v>
      </c>
      <c r="I96" s="191" t="s">
        <v>67</v>
      </c>
      <c r="J96" s="163" t="s">
        <v>100</v>
      </c>
      <c r="K96" s="193" t="s">
        <v>194</v>
      </c>
      <c r="L96" s="192">
        <v>35200</v>
      </c>
    </row>
    <row r="97" spans="2:12" x14ac:dyDescent="0.3">
      <c r="B97" s="279"/>
      <c r="C97" s="153" t="s">
        <v>287</v>
      </c>
      <c r="D97" s="154" t="s">
        <v>27</v>
      </c>
      <c r="E97" s="191" t="s">
        <v>186</v>
      </c>
      <c r="F97" s="160" t="s">
        <v>187</v>
      </c>
      <c r="G97" s="193" t="s">
        <v>188</v>
      </c>
      <c r="H97" s="194">
        <v>16500</v>
      </c>
      <c r="I97" s="191" t="s">
        <v>67</v>
      </c>
      <c r="J97" s="163" t="s">
        <v>68</v>
      </c>
      <c r="K97" s="193" t="s">
        <v>189</v>
      </c>
      <c r="L97" s="192">
        <v>26400</v>
      </c>
    </row>
    <row r="98" spans="2:12" x14ac:dyDescent="0.3">
      <c r="B98" s="279"/>
      <c r="C98" s="153" t="s">
        <v>288</v>
      </c>
      <c r="D98" s="154" t="s">
        <v>27</v>
      </c>
      <c r="E98" s="191" t="s">
        <v>186</v>
      </c>
      <c r="F98" s="160" t="s">
        <v>187</v>
      </c>
      <c r="G98" s="193" t="s">
        <v>188</v>
      </c>
      <c r="H98" s="194">
        <v>16500</v>
      </c>
      <c r="I98" s="191" t="s">
        <v>67</v>
      </c>
      <c r="J98" s="163" t="s">
        <v>68</v>
      </c>
      <c r="K98" s="193" t="s">
        <v>189</v>
      </c>
      <c r="L98" s="192">
        <v>26400</v>
      </c>
    </row>
    <row r="99" spans="2:12" x14ac:dyDescent="0.3">
      <c r="B99" s="279"/>
      <c r="C99" s="153" t="s">
        <v>289</v>
      </c>
      <c r="D99" s="154" t="s">
        <v>27</v>
      </c>
      <c r="E99" s="191" t="s">
        <v>186</v>
      </c>
      <c r="F99" s="160" t="s">
        <v>187</v>
      </c>
      <c r="G99" s="193" t="s">
        <v>188</v>
      </c>
      <c r="H99" s="194">
        <v>16500</v>
      </c>
      <c r="I99" s="191" t="s">
        <v>67</v>
      </c>
      <c r="J99" s="163" t="s">
        <v>68</v>
      </c>
      <c r="K99" s="193" t="s">
        <v>189</v>
      </c>
      <c r="L99" s="192">
        <v>26400</v>
      </c>
    </row>
    <row r="100" spans="2:12" x14ac:dyDescent="0.3">
      <c r="B100" s="280"/>
      <c r="C100" s="153" t="s">
        <v>290</v>
      </c>
      <c r="D100" s="154" t="s">
        <v>27</v>
      </c>
      <c r="E100" s="191" t="s">
        <v>186</v>
      </c>
      <c r="F100" s="160" t="s">
        <v>187</v>
      </c>
      <c r="G100" s="193" t="s">
        <v>188</v>
      </c>
      <c r="H100" s="194">
        <v>16500</v>
      </c>
      <c r="I100" s="191" t="s">
        <v>67</v>
      </c>
      <c r="J100" s="163" t="s">
        <v>68</v>
      </c>
      <c r="K100" s="193" t="s">
        <v>189</v>
      </c>
      <c r="L100" s="192">
        <v>26400</v>
      </c>
    </row>
    <row r="101" spans="2:12" x14ac:dyDescent="0.3">
      <c r="B101" s="278" t="s">
        <v>77</v>
      </c>
      <c r="C101" s="153" t="s">
        <v>291</v>
      </c>
      <c r="D101" s="154" t="s">
        <v>27</v>
      </c>
      <c r="E101" s="191" t="s">
        <v>186</v>
      </c>
      <c r="F101" s="160" t="s">
        <v>187</v>
      </c>
      <c r="G101" s="193" t="s">
        <v>188</v>
      </c>
      <c r="H101" s="194">
        <v>16500</v>
      </c>
      <c r="I101" s="191" t="s">
        <v>80</v>
      </c>
      <c r="J101" s="163" t="s">
        <v>68</v>
      </c>
      <c r="K101" s="193" t="s">
        <v>189</v>
      </c>
      <c r="L101" s="192">
        <v>26400</v>
      </c>
    </row>
    <row r="102" spans="2:12" x14ac:dyDescent="0.3">
      <c r="B102" s="279"/>
      <c r="C102" s="153" t="s">
        <v>292</v>
      </c>
      <c r="D102" s="154" t="s">
        <v>31</v>
      </c>
      <c r="E102" s="191" t="s">
        <v>186</v>
      </c>
      <c r="F102" s="160" t="s">
        <v>193</v>
      </c>
      <c r="G102" s="193" t="s">
        <v>194</v>
      </c>
      <c r="H102" s="194">
        <v>26400.000000000004</v>
      </c>
      <c r="I102" s="191" t="s">
        <v>80</v>
      </c>
      <c r="J102" s="163" t="s">
        <v>100</v>
      </c>
      <c r="K102" s="193" t="s">
        <v>194</v>
      </c>
      <c r="L102" s="192">
        <v>35200</v>
      </c>
    </row>
    <row r="103" spans="2:12" x14ac:dyDescent="0.3">
      <c r="B103" s="279"/>
      <c r="C103" s="153" t="s">
        <v>293</v>
      </c>
      <c r="D103" s="154" t="s">
        <v>27</v>
      </c>
      <c r="E103" s="191" t="s">
        <v>186</v>
      </c>
      <c r="F103" s="160" t="s">
        <v>187</v>
      </c>
      <c r="G103" s="193" t="s">
        <v>188</v>
      </c>
      <c r="H103" s="194">
        <v>16500</v>
      </c>
      <c r="I103" s="191" t="s">
        <v>80</v>
      </c>
      <c r="J103" s="163" t="s">
        <v>68</v>
      </c>
      <c r="K103" s="193" t="s">
        <v>189</v>
      </c>
      <c r="L103" s="192">
        <v>26400</v>
      </c>
    </row>
    <row r="104" spans="2:12" x14ac:dyDescent="0.3">
      <c r="B104" s="279"/>
      <c r="C104" s="153" t="s">
        <v>294</v>
      </c>
      <c r="D104" s="154" t="s">
        <v>27</v>
      </c>
      <c r="E104" s="191" t="s">
        <v>186</v>
      </c>
      <c r="F104" s="160" t="s">
        <v>187</v>
      </c>
      <c r="G104" s="193" t="s">
        <v>188</v>
      </c>
      <c r="H104" s="194">
        <v>16500</v>
      </c>
      <c r="I104" s="191" t="s">
        <v>80</v>
      </c>
      <c r="J104" s="163" t="s">
        <v>68</v>
      </c>
      <c r="K104" s="193" t="s">
        <v>189</v>
      </c>
      <c r="L104" s="192">
        <v>26400</v>
      </c>
    </row>
    <row r="105" spans="2:12" x14ac:dyDescent="0.3">
      <c r="B105" s="279"/>
      <c r="C105" s="153" t="s">
        <v>295</v>
      </c>
      <c r="D105" s="154" t="s">
        <v>27</v>
      </c>
      <c r="E105" s="191" t="s">
        <v>186</v>
      </c>
      <c r="F105" s="160" t="s">
        <v>187</v>
      </c>
      <c r="G105" s="193" t="s">
        <v>188</v>
      </c>
      <c r="H105" s="194">
        <v>16500</v>
      </c>
      <c r="I105" s="191" t="s">
        <v>80</v>
      </c>
      <c r="J105" s="163" t="s">
        <v>68</v>
      </c>
      <c r="K105" s="193" t="s">
        <v>189</v>
      </c>
      <c r="L105" s="192">
        <v>26400</v>
      </c>
    </row>
    <row r="106" spans="2:12" x14ac:dyDescent="0.3">
      <c r="B106" s="279"/>
      <c r="C106" s="153" t="s">
        <v>296</v>
      </c>
      <c r="D106" s="154" t="s">
        <v>27</v>
      </c>
      <c r="E106" s="191" t="s">
        <v>186</v>
      </c>
      <c r="F106" s="160" t="s">
        <v>187</v>
      </c>
      <c r="G106" s="193" t="s">
        <v>188</v>
      </c>
      <c r="H106" s="194">
        <v>16500</v>
      </c>
      <c r="I106" s="191" t="s">
        <v>80</v>
      </c>
      <c r="J106" s="163" t="s">
        <v>68</v>
      </c>
      <c r="K106" s="193" t="s">
        <v>189</v>
      </c>
      <c r="L106" s="192">
        <v>26400</v>
      </c>
    </row>
    <row r="107" spans="2:12" x14ac:dyDescent="0.3">
      <c r="B107" s="279"/>
      <c r="C107" s="165" t="s">
        <v>297</v>
      </c>
      <c r="D107" s="154" t="s">
        <v>27</v>
      </c>
      <c r="E107" s="191" t="s">
        <v>186</v>
      </c>
      <c r="F107" s="160" t="s">
        <v>187</v>
      </c>
      <c r="G107" s="193" t="s">
        <v>188</v>
      </c>
      <c r="H107" s="194">
        <v>16500</v>
      </c>
      <c r="I107" s="191" t="s">
        <v>80</v>
      </c>
      <c r="J107" s="163" t="s">
        <v>68</v>
      </c>
      <c r="K107" s="193" t="s">
        <v>189</v>
      </c>
      <c r="L107" s="192">
        <v>26400</v>
      </c>
    </row>
    <row r="108" spans="2:12" x14ac:dyDescent="0.3">
      <c r="B108" s="279"/>
      <c r="C108" s="165" t="s">
        <v>298</v>
      </c>
      <c r="D108" s="154" t="s">
        <v>31</v>
      </c>
      <c r="E108" s="191" t="s">
        <v>186</v>
      </c>
      <c r="F108" s="160" t="s">
        <v>193</v>
      </c>
      <c r="G108" s="193" t="s">
        <v>194</v>
      </c>
      <c r="H108" s="194">
        <v>26400.000000000004</v>
      </c>
      <c r="I108" s="191" t="s">
        <v>80</v>
      </c>
      <c r="J108" s="163" t="s">
        <v>100</v>
      </c>
      <c r="K108" s="193" t="s">
        <v>194</v>
      </c>
      <c r="L108" s="192">
        <v>35200</v>
      </c>
    </row>
    <row r="109" spans="2:12" x14ac:dyDescent="0.3">
      <c r="B109" s="280"/>
      <c r="C109" s="165" t="s">
        <v>299</v>
      </c>
      <c r="D109" s="154" t="s">
        <v>32</v>
      </c>
      <c r="E109" s="191" t="s">
        <v>186</v>
      </c>
      <c r="F109" s="160" t="s">
        <v>203</v>
      </c>
      <c r="G109" s="193" t="s">
        <v>204</v>
      </c>
      <c r="H109" s="194">
        <v>36300</v>
      </c>
      <c r="I109" s="191" t="s">
        <v>80</v>
      </c>
      <c r="J109" s="163" t="s">
        <v>96</v>
      </c>
      <c r="K109" s="193" t="s">
        <v>204</v>
      </c>
      <c r="L109" s="192">
        <v>48400</v>
      </c>
    </row>
    <row r="110" spans="2:12" x14ac:dyDescent="0.3">
      <c r="B110" s="152" t="s">
        <v>300</v>
      </c>
      <c r="C110" s="153" t="s">
        <v>300</v>
      </c>
      <c r="D110" s="154" t="s">
        <v>72</v>
      </c>
      <c r="E110" s="191" t="s">
        <v>190</v>
      </c>
      <c r="F110" s="156" t="s">
        <v>190</v>
      </c>
      <c r="G110" s="156" t="s">
        <v>190</v>
      </c>
      <c r="H110" s="192">
        <v>0</v>
      </c>
      <c r="I110" s="191" t="s">
        <v>301</v>
      </c>
      <c r="J110" s="156" t="s">
        <v>74</v>
      </c>
      <c r="K110" s="156" t="s">
        <v>191</v>
      </c>
      <c r="L110" s="192">
        <v>0</v>
      </c>
    </row>
    <row r="111" spans="2:12" x14ac:dyDescent="0.3">
      <c r="B111" s="152" t="s">
        <v>160</v>
      </c>
      <c r="C111" s="153" t="s">
        <v>161</v>
      </c>
      <c r="D111" s="154" t="s">
        <v>72</v>
      </c>
      <c r="E111" s="159" t="s">
        <v>302</v>
      </c>
      <c r="F111" s="156" t="s">
        <v>74</v>
      </c>
      <c r="G111" s="156" t="s">
        <v>191</v>
      </c>
      <c r="H111" s="192">
        <v>0</v>
      </c>
      <c r="I111" s="159" t="s">
        <v>302</v>
      </c>
      <c r="J111" s="156" t="s">
        <v>74</v>
      </c>
      <c r="K111" s="156" t="s">
        <v>191</v>
      </c>
      <c r="L111" s="192">
        <v>0</v>
      </c>
    </row>
    <row r="112" spans="2:12" x14ac:dyDescent="0.3">
      <c r="B112" s="152" t="s">
        <v>162</v>
      </c>
      <c r="C112" s="153" t="s">
        <v>163</v>
      </c>
      <c r="D112" s="154" t="s">
        <v>72</v>
      </c>
      <c r="E112" s="191" t="s">
        <v>186</v>
      </c>
      <c r="F112" s="156" t="s">
        <v>74</v>
      </c>
      <c r="G112" s="156" t="s">
        <v>191</v>
      </c>
      <c r="H112" s="192">
        <v>0</v>
      </c>
      <c r="I112" s="191" t="s">
        <v>67</v>
      </c>
      <c r="J112" s="156" t="s">
        <v>74</v>
      </c>
      <c r="K112" s="156" t="s">
        <v>191</v>
      </c>
      <c r="L112" s="192">
        <v>0</v>
      </c>
    </row>
    <row r="113" spans="2:12" x14ac:dyDescent="0.3">
      <c r="B113" s="152" t="s">
        <v>164</v>
      </c>
      <c r="C113" s="153" t="s">
        <v>165</v>
      </c>
      <c r="D113" s="154" t="s">
        <v>72</v>
      </c>
      <c r="E113" s="191" t="s">
        <v>186</v>
      </c>
      <c r="F113" s="156" t="s">
        <v>74</v>
      </c>
      <c r="G113" s="156" t="s">
        <v>191</v>
      </c>
      <c r="H113" s="192">
        <v>0</v>
      </c>
      <c r="I113" s="191" t="s">
        <v>67</v>
      </c>
      <c r="J113" s="156" t="s">
        <v>74</v>
      </c>
      <c r="K113" s="156" t="s">
        <v>191</v>
      </c>
      <c r="L113" s="192">
        <v>0</v>
      </c>
    </row>
    <row r="114" spans="2:12" x14ac:dyDescent="0.3">
      <c r="B114" s="152" t="s">
        <v>303</v>
      </c>
      <c r="C114" s="153" t="s">
        <v>167</v>
      </c>
      <c r="D114" s="154" t="s">
        <v>72</v>
      </c>
      <c r="E114" s="191" t="s">
        <v>304</v>
      </c>
      <c r="F114" s="156" t="s">
        <v>74</v>
      </c>
      <c r="G114" s="156" t="s">
        <v>191</v>
      </c>
      <c r="H114" s="192">
        <v>0</v>
      </c>
      <c r="I114" s="191" t="s">
        <v>190</v>
      </c>
      <c r="J114" s="156" t="s">
        <v>190</v>
      </c>
      <c r="K114" s="156" t="s">
        <v>190</v>
      </c>
      <c r="L114" s="192">
        <v>0</v>
      </c>
    </row>
    <row r="115" spans="2:12" ht="14.25" thickBot="1" x14ac:dyDescent="0.35">
      <c r="B115" s="204" t="s">
        <v>303</v>
      </c>
      <c r="C115" s="173" t="s">
        <v>169</v>
      </c>
      <c r="D115" s="174" t="s">
        <v>72</v>
      </c>
      <c r="E115" s="205" t="s">
        <v>190</v>
      </c>
      <c r="F115" s="176" t="s">
        <v>74</v>
      </c>
      <c r="G115" s="176" t="s">
        <v>191</v>
      </c>
      <c r="H115" s="206">
        <v>0</v>
      </c>
      <c r="I115" s="205" t="s">
        <v>170</v>
      </c>
      <c r="J115" s="176" t="s">
        <v>74</v>
      </c>
      <c r="K115" s="176" t="s">
        <v>191</v>
      </c>
      <c r="L115" s="206">
        <v>0</v>
      </c>
    </row>
    <row r="117" spans="2:12" s="132" customFormat="1" ht="6" customHeight="1" thickBot="1" x14ac:dyDescent="0.35">
      <c r="B117" s="131"/>
      <c r="D117" s="131"/>
      <c r="E117" s="133"/>
      <c r="F117" s="133"/>
      <c r="G117" s="134"/>
      <c r="H117" s="134"/>
      <c r="I117" s="135"/>
      <c r="J117" s="133"/>
      <c r="K117" s="133"/>
      <c r="L117" s="134"/>
    </row>
    <row r="118" spans="2:12" s="132" customFormat="1" ht="23.25" customHeight="1" thickBot="1" x14ac:dyDescent="0.35">
      <c r="B118" s="282" t="s">
        <v>305</v>
      </c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</row>
    <row r="119" spans="2:12" s="132" customFormat="1" ht="6" customHeight="1" x14ac:dyDescent="0.3">
      <c r="B119" s="136"/>
      <c r="D119" s="131"/>
      <c r="E119" s="133"/>
      <c r="F119" s="133"/>
      <c r="G119" s="134"/>
      <c r="H119" s="134"/>
      <c r="I119" s="135"/>
      <c r="J119" s="133"/>
      <c r="K119" s="133"/>
      <c r="L119" s="134"/>
    </row>
    <row r="120" spans="2:12" s="132" customFormat="1" ht="12.75" customHeight="1" x14ac:dyDescent="0.3">
      <c r="B120" s="137" t="s">
        <v>172</v>
      </c>
      <c r="D120" s="131"/>
      <c r="E120" s="133"/>
      <c r="F120" s="133"/>
      <c r="G120" s="134"/>
      <c r="H120" s="134"/>
      <c r="I120" s="135"/>
      <c r="J120" s="133"/>
      <c r="K120" s="133"/>
      <c r="L120" s="134"/>
    </row>
    <row r="121" spans="2:12" s="132" customFormat="1" ht="12.75" customHeight="1" x14ac:dyDescent="0.3">
      <c r="B121" s="137" t="s">
        <v>173</v>
      </c>
      <c r="D121" s="131"/>
      <c r="E121" s="133"/>
      <c r="F121" s="133"/>
      <c r="G121" s="134"/>
      <c r="H121" s="134"/>
      <c r="I121" s="135"/>
      <c r="J121" s="133"/>
      <c r="K121" s="133"/>
      <c r="L121" s="134"/>
    </row>
    <row r="122" spans="2:12" s="132" customFormat="1" ht="12.75" customHeight="1" x14ac:dyDescent="0.3">
      <c r="B122" s="137" t="s">
        <v>174</v>
      </c>
      <c r="D122" s="131"/>
      <c r="E122" s="133"/>
      <c r="F122" s="133"/>
      <c r="G122" s="134"/>
      <c r="H122" s="134"/>
      <c r="I122" s="135"/>
      <c r="J122" s="133"/>
      <c r="K122" s="133"/>
      <c r="L122" s="134"/>
    </row>
    <row r="123" spans="2:12" s="132" customFormat="1" ht="12.75" customHeight="1" thickBot="1" x14ac:dyDescent="0.35">
      <c r="B123" s="137" t="s">
        <v>175</v>
      </c>
      <c r="D123" s="131"/>
      <c r="E123" s="133"/>
      <c r="F123" s="133"/>
      <c r="G123" s="134"/>
      <c r="H123" s="134"/>
      <c r="I123" s="135"/>
      <c r="J123" s="133"/>
      <c r="K123" s="133"/>
      <c r="L123" s="134"/>
    </row>
    <row r="124" spans="2:12" ht="17.25" customHeight="1" thickBot="1" x14ac:dyDescent="0.35">
      <c r="B124" s="182"/>
      <c r="E124" s="284" t="s">
        <v>176</v>
      </c>
      <c r="F124" s="285"/>
      <c r="G124" s="285"/>
      <c r="H124" s="285"/>
      <c r="I124" s="285"/>
      <c r="J124" s="285"/>
      <c r="K124" s="285"/>
      <c r="L124" s="286"/>
    </row>
    <row r="125" spans="2:12" ht="17.25" customHeight="1" thickBot="1" x14ac:dyDescent="0.35">
      <c r="B125" s="182"/>
      <c r="E125" s="292" t="s">
        <v>51</v>
      </c>
      <c r="F125" s="293"/>
      <c r="G125" s="293"/>
      <c r="H125" s="294"/>
      <c r="I125" s="292" t="s">
        <v>177</v>
      </c>
      <c r="J125" s="293"/>
      <c r="K125" s="293"/>
      <c r="L125" s="294"/>
    </row>
    <row r="126" spans="2:12" s="3" customFormat="1" ht="27.75" customHeight="1" thickBot="1" x14ac:dyDescent="0.35">
      <c r="B126" s="138" t="s">
        <v>178</v>
      </c>
      <c r="C126" s="139" t="s">
        <v>179</v>
      </c>
      <c r="D126" s="183" t="s">
        <v>180</v>
      </c>
      <c r="E126" s="184" t="s">
        <v>181</v>
      </c>
      <c r="F126" s="185" t="s">
        <v>182</v>
      </c>
      <c r="G126" s="185" t="s">
        <v>183</v>
      </c>
      <c r="H126" s="186" t="s">
        <v>184</v>
      </c>
      <c r="I126" s="184" t="s">
        <v>181</v>
      </c>
      <c r="J126" s="185" t="s">
        <v>60</v>
      </c>
      <c r="K126" s="185" t="s">
        <v>61</v>
      </c>
      <c r="L126" s="186" t="s">
        <v>184</v>
      </c>
    </row>
    <row r="127" spans="2:12" x14ac:dyDescent="0.3">
      <c r="B127" s="141" t="s">
        <v>62</v>
      </c>
      <c r="C127" s="142" t="s">
        <v>306</v>
      </c>
      <c r="D127" s="143" t="s">
        <v>27</v>
      </c>
      <c r="E127" s="207" t="s">
        <v>186</v>
      </c>
      <c r="F127" s="208" t="s">
        <v>187</v>
      </c>
      <c r="G127" s="209" t="s">
        <v>188</v>
      </c>
      <c r="H127" s="210">
        <v>16500</v>
      </c>
      <c r="I127" s="207" t="s">
        <v>307</v>
      </c>
      <c r="J127" s="211" t="s">
        <v>68</v>
      </c>
      <c r="K127" s="209" t="s">
        <v>189</v>
      </c>
      <c r="L127" s="212">
        <v>26400</v>
      </c>
    </row>
    <row r="128" spans="2:12" x14ac:dyDescent="0.3">
      <c r="B128" s="152" t="s">
        <v>70</v>
      </c>
      <c r="C128" s="153" t="s">
        <v>71</v>
      </c>
      <c r="D128" s="154" t="s">
        <v>72</v>
      </c>
      <c r="E128" s="191" t="s">
        <v>190</v>
      </c>
      <c r="F128" s="156" t="s">
        <v>74</v>
      </c>
      <c r="G128" s="156" t="s">
        <v>191</v>
      </c>
      <c r="H128" s="194">
        <v>0</v>
      </c>
      <c r="I128" s="191" t="s">
        <v>76</v>
      </c>
      <c r="J128" s="156" t="s">
        <v>74</v>
      </c>
      <c r="K128" s="156" t="s">
        <v>191</v>
      </c>
      <c r="L128" s="192">
        <v>10000</v>
      </c>
    </row>
    <row r="129" spans="2:12" x14ac:dyDescent="0.3">
      <c r="B129" s="278" t="s">
        <v>132</v>
      </c>
      <c r="C129" s="153" t="s">
        <v>308</v>
      </c>
      <c r="D129" s="154" t="s">
        <v>32</v>
      </c>
      <c r="E129" s="191" t="s">
        <v>186</v>
      </c>
      <c r="F129" s="160" t="s">
        <v>203</v>
      </c>
      <c r="G129" s="193" t="s">
        <v>204</v>
      </c>
      <c r="H129" s="194">
        <v>36300</v>
      </c>
      <c r="I129" s="191" t="s">
        <v>309</v>
      </c>
      <c r="J129" s="163" t="s">
        <v>96</v>
      </c>
      <c r="K129" s="193" t="s">
        <v>204</v>
      </c>
      <c r="L129" s="192">
        <v>48400</v>
      </c>
    </row>
    <row r="130" spans="2:12" x14ac:dyDescent="0.3">
      <c r="B130" s="279"/>
      <c r="C130" s="153" t="s">
        <v>310</v>
      </c>
      <c r="D130" s="154" t="s">
        <v>32</v>
      </c>
      <c r="E130" s="191" t="s">
        <v>186</v>
      </c>
      <c r="F130" s="160" t="s">
        <v>203</v>
      </c>
      <c r="G130" s="193" t="s">
        <v>204</v>
      </c>
      <c r="H130" s="194">
        <v>36300</v>
      </c>
      <c r="I130" s="191" t="s">
        <v>309</v>
      </c>
      <c r="J130" s="163" t="s">
        <v>96</v>
      </c>
      <c r="K130" s="193" t="s">
        <v>204</v>
      </c>
      <c r="L130" s="192">
        <v>48400</v>
      </c>
    </row>
    <row r="131" spans="2:12" x14ac:dyDescent="0.3">
      <c r="B131" s="280"/>
      <c r="C131" s="153" t="s">
        <v>311</v>
      </c>
      <c r="D131" s="154" t="s">
        <v>32</v>
      </c>
      <c r="E131" s="191" t="s">
        <v>186</v>
      </c>
      <c r="F131" s="160" t="s">
        <v>203</v>
      </c>
      <c r="G131" s="193" t="s">
        <v>204</v>
      </c>
      <c r="H131" s="194">
        <v>36300</v>
      </c>
      <c r="I131" s="191" t="s">
        <v>309</v>
      </c>
      <c r="J131" s="163" t="s">
        <v>96</v>
      </c>
      <c r="K131" s="193" t="s">
        <v>204</v>
      </c>
      <c r="L131" s="192">
        <v>48400</v>
      </c>
    </row>
    <row r="132" spans="2:12" x14ac:dyDescent="0.3">
      <c r="B132" s="278" t="s">
        <v>118</v>
      </c>
      <c r="C132" s="153" t="s">
        <v>312</v>
      </c>
      <c r="D132" s="154" t="s">
        <v>31</v>
      </c>
      <c r="E132" s="191" t="s">
        <v>186</v>
      </c>
      <c r="F132" s="160" t="s">
        <v>193</v>
      </c>
      <c r="G132" s="193" t="s">
        <v>194</v>
      </c>
      <c r="H132" s="194">
        <v>26400.000000000004</v>
      </c>
      <c r="I132" s="191" t="s">
        <v>307</v>
      </c>
      <c r="J132" s="163" t="s">
        <v>100</v>
      </c>
      <c r="K132" s="193" t="s">
        <v>194</v>
      </c>
      <c r="L132" s="192">
        <v>35200</v>
      </c>
    </row>
    <row r="133" spans="2:12" x14ac:dyDescent="0.3">
      <c r="B133" s="279"/>
      <c r="C133" s="153" t="s">
        <v>313</v>
      </c>
      <c r="D133" s="154" t="s">
        <v>27</v>
      </c>
      <c r="E133" s="191" t="s">
        <v>186</v>
      </c>
      <c r="F133" s="160" t="s">
        <v>187</v>
      </c>
      <c r="G133" s="193" t="s">
        <v>188</v>
      </c>
      <c r="H133" s="194">
        <v>16500</v>
      </c>
      <c r="I133" s="191" t="s">
        <v>307</v>
      </c>
      <c r="J133" s="163" t="s">
        <v>68</v>
      </c>
      <c r="K133" s="193" t="s">
        <v>189</v>
      </c>
      <c r="L133" s="192">
        <v>26400</v>
      </c>
    </row>
    <row r="134" spans="2:12" x14ac:dyDescent="0.3">
      <c r="B134" s="279"/>
      <c r="C134" s="153" t="s">
        <v>314</v>
      </c>
      <c r="D134" s="154" t="s">
        <v>31</v>
      </c>
      <c r="E134" s="191" t="s">
        <v>186</v>
      </c>
      <c r="F134" s="160" t="s">
        <v>193</v>
      </c>
      <c r="G134" s="193" t="s">
        <v>194</v>
      </c>
      <c r="H134" s="194">
        <v>26400.000000000004</v>
      </c>
      <c r="I134" s="191" t="s">
        <v>307</v>
      </c>
      <c r="J134" s="163" t="s">
        <v>100</v>
      </c>
      <c r="K134" s="193" t="s">
        <v>194</v>
      </c>
      <c r="L134" s="192">
        <v>35200</v>
      </c>
    </row>
    <row r="135" spans="2:12" x14ac:dyDescent="0.3">
      <c r="B135" s="279"/>
      <c r="C135" s="153" t="s">
        <v>315</v>
      </c>
      <c r="D135" s="154" t="s">
        <v>31</v>
      </c>
      <c r="E135" s="191" t="s">
        <v>186</v>
      </c>
      <c r="F135" s="160" t="s">
        <v>193</v>
      </c>
      <c r="G135" s="193" t="s">
        <v>194</v>
      </c>
      <c r="H135" s="194">
        <v>26400.000000000004</v>
      </c>
      <c r="I135" s="191" t="s">
        <v>307</v>
      </c>
      <c r="J135" s="163" t="s">
        <v>100</v>
      </c>
      <c r="K135" s="193" t="s">
        <v>194</v>
      </c>
      <c r="L135" s="192">
        <v>35200</v>
      </c>
    </row>
    <row r="136" spans="2:12" x14ac:dyDescent="0.3">
      <c r="B136" s="279"/>
      <c r="C136" s="153" t="s">
        <v>316</v>
      </c>
      <c r="D136" s="154" t="s">
        <v>31</v>
      </c>
      <c r="E136" s="191" t="s">
        <v>186</v>
      </c>
      <c r="F136" s="160" t="s">
        <v>193</v>
      </c>
      <c r="G136" s="193" t="s">
        <v>194</v>
      </c>
      <c r="H136" s="194">
        <v>26400.000000000004</v>
      </c>
      <c r="I136" s="191" t="s">
        <v>307</v>
      </c>
      <c r="J136" s="163" t="s">
        <v>100</v>
      </c>
      <c r="K136" s="193" t="s">
        <v>194</v>
      </c>
      <c r="L136" s="192">
        <v>35200</v>
      </c>
    </row>
    <row r="137" spans="2:12" x14ac:dyDescent="0.3">
      <c r="B137" s="279"/>
      <c r="C137" s="153" t="s">
        <v>317</v>
      </c>
      <c r="D137" s="154" t="s">
        <v>27</v>
      </c>
      <c r="E137" s="191" t="s">
        <v>186</v>
      </c>
      <c r="F137" s="160" t="s">
        <v>187</v>
      </c>
      <c r="G137" s="193" t="s">
        <v>188</v>
      </c>
      <c r="H137" s="194">
        <v>16500</v>
      </c>
      <c r="I137" s="191" t="s">
        <v>307</v>
      </c>
      <c r="J137" s="163" t="s">
        <v>68</v>
      </c>
      <c r="K137" s="193" t="s">
        <v>189</v>
      </c>
      <c r="L137" s="192">
        <v>26400</v>
      </c>
    </row>
    <row r="138" spans="2:12" x14ac:dyDescent="0.3">
      <c r="B138" s="280"/>
      <c r="C138" s="153" t="s">
        <v>318</v>
      </c>
      <c r="D138" s="154" t="s">
        <v>31</v>
      </c>
      <c r="E138" s="191" t="s">
        <v>186</v>
      </c>
      <c r="F138" s="160" t="s">
        <v>193</v>
      </c>
      <c r="G138" s="193" t="s">
        <v>194</v>
      </c>
      <c r="H138" s="194">
        <v>26400.000000000004</v>
      </c>
      <c r="I138" s="191" t="s">
        <v>307</v>
      </c>
      <c r="J138" s="163" t="s">
        <v>100</v>
      </c>
      <c r="K138" s="193" t="s">
        <v>194</v>
      </c>
      <c r="L138" s="192">
        <v>35200</v>
      </c>
    </row>
    <row r="139" spans="2:12" x14ac:dyDescent="0.3">
      <c r="B139" s="278" t="s">
        <v>319</v>
      </c>
      <c r="C139" s="153" t="s">
        <v>320</v>
      </c>
      <c r="D139" s="154" t="s">
        <v>27</v>
      </c>
      <c r="E139" s="191" t="s">
        <v>186</v>
      </c>
      <c r="F139" s="160" t="s">
        <v>187</v>
      </c>
      <c r="G139" s="193" t="s">
        <v>188</v>
      </c>
      <c r="H139" s="194">
        <v>16500</v>
      </c>
      <c r="I139" s="191" t="s">
        <v>67</v>
      </c>
      <c r="J139" s="163" t="s">
        <v>68</v>
      </c>
      <c r="K139" s="193" t="s">
        <v>189</v>
      </c>
      <c r="L139" s="192">
        <v>26400</v>
      </c>
    </row>
    <row r="140" spans="2:12" x14ac:dyDescent="0.3">
      <c r="B140" s="279"/>
      <c r="C140" s="153" t="s">
        <v>321</v>
      </c>
      <c r="D140" s="154" t="s">
        <v>27</v>
      </c>
      <c r="E140" s="191" t="s">
        <v>186</v>
      </c>
      <c r="F140" s="160" t="s">
        <v>187</v>
      </c>
      <c r="G140" s="193" t="s">
        <v>188</v>
      </c>
      <c r="H140" s="194">
        <v>16500</v>
      </c>
      <c r="I140" s="191" t="s">
        <v>67</v>
      </c>
      <c r="J140" s="163" t="s">
        <v>68</v>
      </c>
      <c r="K140" s="193" t="s">
        <v>189</v>
      </c>
      <c r="L140" s="192">
        <v>26400</v>
      </c>
    </row>
    <row r="141" spans="2:12" x14ac:dyDescent="0.3">
      <c r="B141" s="279"/>
      <c r="C141" s="153" t="s">
        <v>322</v>
      </c>
      <c r="D141" s="154" t="s">
        <v>31</v>
      </c>
      <c r="E141" s="191" t="s">
        <v>186</v>
      </c>
      <c r="F141" s="160" t="s">
        <v>193</v>
      </c>
      <c r="G141" s="193" t="s">
        <v>194</v>
      </c>
      <c r="H141" s="194">
        <v>26400.000000000004</v>
      </c>
      <c r="I141" s="191" t="s">
        <v>67</v>
      </c>
      <c r="J141" s="163" t="s">
        <v>100</v>
      </c>
      <c r="K141" s="193" t="s">
        <v>194</v>
      </c>
      <c r="L141" s="192">
        <v>35200</v>
      </c>
    </row>
    <row r="142" spans="2:12" x14ac:dyDescent="0.3">
      <c r="B142" s="280"/>
      <c r="C142" s="153" t="s">
        <v>323</v>
      </c>
      <c r="D142" s="154" t="s">
        <v>32</v>
      </c>
      <c r="E142" s="191" t="s">
        <v>186</v>
      </c>
      <c r="F142" s="160" t="s">
        <v>203</v>
      </c>
      <c r="G142" s="193" t="s">
        <v>204</v>
      </c>
      <c r="H142" s="194">
        <v>36300</v>
      </c>
      <c r="I142" s="191" t="s">
        <v>67</v>
      </c>
      <c r="J142" s="163" t="s">
        <v>96</v>
      </c>
      <c r="K142" s="193" t="s">
        <v>204</v>
      </c>
      <c r="L142" s="192">
        <v>48400</v>
      </c>
    </row>
    <row r="143" spans="2:12" x14ac:dyDescent="0.3">
      <c r="B143" s="152" t="s">
        <v>160</v>
      </c>
      <c r="C143" s="153" t="s">
        <v>161</v>
      </c>
      <c r="D143" s="154" t="s">
        <v>72</v>
      </c>
      <c r="E143" s="191" t="s">
        <v>302</v>
      </c>
      <c r="F143" s="156" t="s">
        <v>74</v>
      </c>
      <c r="G143" s="156" t="s">
        <v>191</v>
      </c>
      <c r="H143" s="194">
        <v>0</v>
      </c>
      <c r="I143" s="191" t="s">
        <v>302</v>
      </c>
      <c r="J143" s="156" t="s">
        <v>74</v>
      </c>
      <c r="K143" s="156" t="s">
        <v>191</v>
      </c>
      <c r="L143" s="192">
        <v>0</v>
      </c>
    </row>
    <row r="144" spans="2:12" x14ac:dyDescent="0.3">
      <c r="B144" s="152" t="s">
        <v>162</v>
      </c>
      <c r="C144" s="153" t="s">
        <v>163</v>
      </c>
      <c r="D144" s="154" t="s">
        <v>72</v>
      </c>
      <c r="E144" s="191" t="s">
        <v>186</v>
      </c>
      <c r="F144" s="156" t="s">
        <v>74</v>
      </c>
      <c r="G144" s="156" t="s">
        <v>191</v>
      </c>
      <c r="H144" s="194">
        <v>0</v>
      </c>
      <c r="I144" s="191" t="s">
        <v>67</v>
      </c>
      <c r="J144" s="156" t="s">
        <v>74</v>
      </c>
      <c r="K144" s="156" t="s">
        <v>191</v>
      </c>
      <c r="L144" s="192">
        <v>0</v>
      </c>
    </row>
    <row r="145" spans="2:12" x14ac:dyDescent="0.3">
      <c r="B145" s="152" t="s">
        <v>164</v>
      </c>
      <c r="C145" s="153" t="s">
        <v>165</v>
      </c>
      <c r="D145" s="154" t="s">
        <v>72</v>
      </c>
      <c r="E145" s="191" t="s">
        <v>186</v>
      </c>
      <c r="F145" s="156" t="s">
        <v>74</v>
      </c>
      <c r="G145" s="156" t="s">
        <v>191</v>
      </c>
      <c r="H145" s="194">
        <v>0</v>
      </c>
      <c r="I145" s="191" t="s">
        <v>67</v>
      </c>
      <c r="J145" s="156" t="s">
        <v>74</v>
      </c>
      <c r="K145" s="156" t="s">
        <v>191</v>
      </c>
      <c r="L145" s="192">
        <v>0</v>
      </c>
    </row>
    <row r="146" spans="2:12" x14ac:dyDescent="0.3">
      <c r="B146" s="152" t="s">
        <v>324</v>
      </c>
      <c r="C146" s="153" t="s">
        <v>167</v>
      </c>
      <c r="D146" s="154" t="s">
        <v>72</v>
      </c>
      <c r="E146" s="191" t="s">
        <v>325</v>
      </c>
      <c r="F146" s="156" t="s">
        <v>74</v>
      </c>
      <c r="G146" s="156" t="s">
        <v>191</v>
      </c>
      <c r="H146" s="194">
        <v>0</v>
      </c>
      <c r="I146" s="191" t="s">
        <v>190</v>
      </c>
      <c r="J146" s="156" t="s">
        <v>190</v>
      </c>
      <c r="K146" s="156" t="s">
        <v>190</v>
      </c>
      <c r="L146" s="192">
        <v>0</v>
      </c>
    </row>
    <row r="147" spans="2:12" ht="14.25" thickBot="1" x14ac:dyDescent="0.35">
      <c r="B147" s="204" t="s">
        <v>324</v>
      </c>
      <c r="C147" s="173" t="s">
        <v>169</v>
      </c>
      <c r="D147" s="174" t="s">
        <v>72</v>
      </c>
      <c r="E147" s="205" t="s">
        <v>190</v>
      </c>
      <c r="F147" s="213" t="s">
        <v>190</v>
      </c>
      <c r="G147" s="214" t="s">
        <v>190</v>
      </c>
      <c r="H147" s="215">
        <v>0</v>
      </c>
      <c r="I147" s="205" t="s">
        <v>170</v>
      </c>
      <c r="J147" s="176" t="s">
        <v>74</v>
      </c>
      <c r="K147" s="176" t="s">
        <v>191</v>
      </c>
      <c r="L147" s="206">
        <v>0</v>
      </c>
    </row>
  </sheetData>
  <autoFilter ref="A126:Q126"/>
  <mergeCells count="15">
    <mergeCell ref="B129:B131"/>
    <mergeCell ref="B132:B138"/>
    <mergeCell ref="B139:B142"/>
    <mergeCell ref="B76:B100"/>
    <mergeCell ref="B101:B109"/>
    <mergeCell ref="B118:L118"/>
    <mergeCell ref="E124:L124"/>
    <mergeCell ref="E125:H125"/>
    <mergeCell ref="I125:L125"/>
    <mergeCell ref="B34:B75"/>
    <mergeCell ref="B2:L2"/>
    <mergeCell ref="E8:L8"/>
    <mergeCell ref="E9:H9"/>
    <mergeCell ref="I9:L9"/>
    <mergeCell ref="B13:B33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"/>
  <sheetViews>
    <sheetView showGridLines="0" workbookViewId="0">
      <selection activeCell="E22" sqref="E22"/>
    </sheetView>
  </sheetViews>
  <sheetFormatPr defaultRowHeight="13.5" x14ac:dyDescent="0.3"/>
  <cols>
    <col min="1" max="1" width="13" style="3" bestFit="1" customWidth="1"/>
    <col min="2" max="2" width="7.25" style="2" bestFit="1" customWidth="1"/>
    <col min="3" max="3" width="16.25" style="2" bestFit="1" customWidth="1"/>
    <col min="4" max="7" width="9.125" style="2" customWidth="1"/>
    <col min="8" max="8" width="9.125" style="4" customWidth="1"/>
    <col min="9" max="12" width="9.125" style="2" customWidth="1"/>
    <col min="13" max="13" width="9.125" style="4" customWidth="1"/>
    <col min="14" max="15" width="15" style="4" customWidth="1"/>
    <col min="16" max="16" width="8.375" style="4" customWidth="1"/>
    <col min="17" max="17" width="9.25" style="2" customWidth="1"/>
    <col min="18" max="18" width="68.875" style="2" customWidth="1"/>
    <col min="19" max="16384" width="9" style="2"/>
  </cols>
  <sheetData>
    <row r="2" spans="1:18" ht="20.25" x14ac:dyDescent="0.3">
      <c r="A2" s="271" t="s">
        <v>326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1"/>
      <c r="Q2" s="1"/>
      <c r="R2" s="1"/>
    </row>
    <row r="3" spans="1:18" ht="14.25" thickBot="1" x14ac:dyDescent="0.35"/>
    <row r="4" spans="1:18" ht="17.25" thickBot="1" x14ac:dyDescent="0.3">
      <c r="D4" s="272" t="s">
        <v>327</v>
      </c>
      <c r="E4" s="273"/>
      <c r="F4" s="273"/>
      <c r="G4" s="273"/>
      <c r="H4" s="274"/>
      <c r="I4" s="275" t="s">
        <v>328</v>
      </c>
      <c r="J4" s="276"/>
      <c r="K4" s="276"/>
      <c r="L4" s="276"/>
      <c r="M4" s="276"/>
      <c r="N4" s="276"/>
      <c r="O4" s="277"/>
      <c r="P4" s="5"/>
      <c r="Q4" s="6" t="s">
        <v>329</v>
      </c>
    </row>
    <row r="5" spans="1:18" ht="27.75" thickBot="1" x14ac:dyDescent="0.35">
      <c r="A5" s="7" t="s">
        <v>4</v>
      </c>
      <c r="B5" s="8" t="s">
        <v>5</v>
      </c>
      <c r="C5" s="9" t="s">
        <v>6</v>
      </c>
      <c r="D5" s="10" t="s">
        <v>7</v>
      </c>
      <c r="E5" s="11" t="s">
        <v>8</v>
      </c>
      <c r="F5" s="12" t="s">
        <v>9</v>
      </c>
      <c r="G5" s="13" t="s">
        <v>10</v>
      </c>
      <c r="H5" s="14" t="s">
        <v>330</v>
      </c>
      <c r="I5" s="15" t="s">
        <v>331</v>
      </c>
      <c r="J5" s="16" t="s">
        <v>332</v>
      </c>
      <c r="K5" s="17" t="s">
        <v>333</v>
      </c>
      <c r="L5" s="18" t="s">
        <v>334</v>
      </c>
      <c r="M5" s="19" t="s">
        <v>330</v>
      </c>
      <c r="N5" s="20" t="s">
        <v>335</v>
      </c>
      <c r="O5" s="20" t="s">
        <v>336</v>
      </c>
      <c r="P5" s="21" t="s">
        <v>337</v>
      </c>
      <c r="Q5" s="22" t="s">
        <v>338</v>
      </c>
      <c r="R5" s="23" t="s">
        <v>339</v>
      </c>
    </row>
    <row r="6" spans="1:18" x14ac:dyDescent="0.3">
      <c r="A6" s="262" t="s">
        <v>340</v>
      </c>
      <c r="B6" s="265" t="s">
        <v>341</v>
      </c>
      <c r="C6" s="24" t="s">
        <v>342</v>
      </c>
      <c r="D6" s="89">
        <f>E6/1.1</f>
        <v>8181.8181818181811</v>
      </c>
      <c r="E6" s="90">
        <v>9000</v>
      </c>
      <c r="F6" s="91">
        <v>0</v>
      </c>
      <c r="G6" s="92">
        <v>0</v>
      </c>
      <c r="H6" s="226" t="s">
        <v>343</v>
      </c>
      <c r="I6" s="30">
        <v>0</v>
      </c>
      <c r="J6" s="31">
        <v>0</v>
      </c>
      <c r="K6" s="32">
        <v>0</v>
      </c>
      <c r="L6" s="28">
        <v>0</v>
      </c>
      <c r="M6" s="29" t="s">
        <v>343</v>
      </c>
      <c r="N6" s="33" t="s">
        <v>344</v>
      </c>
      <c r="O6" s="34" t="s">
        <v>345</v>
      </c>
      <c r="P6" s="35">
        <f t="shared" ref="P6:P15" si="0">J6-E6</f>
        <v>-9000</v>
      </c>
      <c r="Q6" s="36">
        <f t="shared" ref="Q6:Q15" si="1">L6-G6</f>
        <v>0</v>
      </c>
      <c r="R6" s="37"/>
    </row>
    <row r="7" spans="1:18" x14ac:dyDescent="0.3">
      <c r="A7" s="263"/>
      <c r="B7" s="266"/>
      <c r="C7" s="38" t="s">
        <v>27</v>
      </c>
      <c r="D7" s="227">
        <v>18181.81818181818</v>
      </c>
      <c r="E7" s="228">
        <v>20000</v>
      </c>
      <c r="F7" s="95">
        <v>14545.454545454544</v>
      </c>
      <c r="G7" s="229">
        <f t="shared" ref="G7:G15" si="2">F7*1.1</f>
        <v>16000</v>
      </c>
      <c r="H7" s="230" t="s">
        <v>28</v>
      </c>
      <c r="I7" s="44">
        <v>15000</v>
      </c>
      <c r="J7" s="45">
        <v>16500</v>
      </c>
      <c r="K7" s="46">
        <v>12000</v>
      </c>
      <c r="L7" s="42">
        <f t="shared" ref="L7:L15" si="3">K7*1.1</f>
        <v>13200.000000000002</v>
      </c>
      <c r="M7" s="43" t="s">
        <v>28</v>
      </c>
      <c r="N7" s="47" t="s">
        <v>346</v>
      </c>
      <c r="O7" s="75"/>
      <c r="P7" s="48">
        <f t="shared" si="0"/>
        <v>-3500</v>
      </c>
      <c r="Q7" s="49">
        <f t="shared" si="1"/>
        <v>-2799.9999999999982</v>
      </c>
      <c r="R7" s="267" t="s">
        <v>347</v>
      </c>
    </row>
    <row r="8" spans="1:18" x14ac:dyDescent="0.3">
      <c r="A8" s="263"/>
      <c r="B8" s="266"/>
      <c r="C8" s="38" t="s">
        <v>31</v>
      </c>
      <c r="D8" s="227">
        <v>31818.181818181816</v>
      </c>
      <c r="E8" s="228">
        <v>35000</v>
      </c>
      <c r="F8" s="95">
        <v>23636.363636363636</v>
      </c>
      <c r="G8" s="229">
        <f t="shared" si="2"/>
        <v>26000</v>
      </c>
      <c r="H8" s="230" t="s">
        <v>28</v>
      </c>
      <c r="I8" s="44">
        <v>24000</v>
      </c>
      <c r="J8" s="45">
        <v>26400.000000000004</v>
      </c>
      <c r="K8" s="46">
        <v>20000</v>
      </c>
      <c r="L8" s="42">
        <f t="shared" si="3"/>
        <v>22000</v>
      </c>
      <c r="M8" s="43" t="s">
        <v>28</v>
      </c>
      <c r="N8" s="47" t="s">
        <v>348</v>
      </c>
      <c r="O8" s="75"/>
      <c r="P8" s="48">
        <f t="shared" si="0"/>
        <v>-8599.9999999999964</v>
      </c>
      <c r="Q8" s="49">
        <f t="shared" si="1"/>
        <v>-4000</v>
      </c>
      <c r="R8" s="267"/>
    </row>
    <row r="9" spans="1:18" x14ac:dyDescent="0.3">
      <c r="A9" s="263"/>
      <c r="B9" s="266"/>
      <c r="C9" s="38" t="s">
        <v>32</v>
      </c>
      <c r="D9" s="227">
        <v>36363.63636363636</v>
      </c>
      <c r="E9" s="228">
        <v>40000</v>
      </c>
      <c r="F9" s="95">
        <v>22727.272727272724</v>
      </c>
      <c r="G9" s="229">
        <f t="shared" si="2"/>
        <v>25000</v>
      </c>
      <c r="H9" s="230" t="s">
        <v>28</v>
      </c>
      <c r="I9" s="44">
        <v>33000</v>
      </c>
      <c r="J9" s="45">
        <v>36300</v>
      </c>
      <c r="K9" s="46">
        <v>27000</v>
      </c>
      <c r="L9" s="42">
        <f t="shared" si="3"/>
        <v>29700.000000000004</v>
      </c>
      <c r="M9" s="43" t="s">
        <v>28</v>
      </c>
      <c r="N9" s="47" t="s">
        <v>348</v>
      </c>
      <c r="O9" s="75"/>
      <c r="P9" s="48">
        <f t="shared" si="0"/>
        <v>-3700</v>
      </c>
      <c r="Q9" s="231">
        <f t="shared" si="1"/>
        <v>4700.0000000000036</v>
      </c>
      <c r="R9" s="267"/>
    </row>
    <row r="10" spans="1:18" ht="14.25" thickBot="1" x14ac:dyDescent="0.35">
      <c r="A10" s="263"/>
      <c r="B10" s="266"/>
      <c r="C10" s="50" t="s">
        <v>349</v>
      </c>
      <c r="D10" s="232">
        <v>40909.090909090904</v>
      </c>
      <c r="E10" s="233">
        <v>45000</v>
      </c>
      <c r="F10" s="105">
        <v>30909.090909090908</v>
      </c>
      <c r="G10" s="234">
        <f t="shared" si="2"/>
        <v>34000</v>
      </c>
      <c r="H10" s="235" t="s">
        <v>28</v>
      </c>
      <c r="I10" s="56">
        <v>48000</v>
      </c>
      <c r="J10" s="57">
        <v>52800.000000000007</v>
      </c>
      <c r="K10" s="58">
        <v>42000</v>
      </c>
      <c r="L10" s="54">
        <f t="shared" si="3"/>
        <v>46200.000000000007</v>
      </c>
      <c r="M10" s="55" t="s">
        <v>28</v>
      </c>
      <c r="N10" s="59" t="s">
        <v>348</v>
      </c>
      <c r="O10" s="236"/>
      <c r="P10" s="60">
        <f t="shared" si="0"/>
        <v>7800.0000000000073</v>
      </c>
      <c r="Q10" s="237">
        <f t="shared" si="1"/>
        <v>12200.000000000007</v>
      </c>
      <c r="R10" s="267"/>
    </row>
    <row r="11" spans="1:18" ht="14.25" thickTop="1" x14ac:dyDescent="0.3">
      <c r="A11" s="263"/>
      <c r="B11" s="269" t="s">
        <v>350</v>
      </c>
      <c r="C11" s="62" t="s">
        <v>351</v>
      </c>
      <c r="D11" s="63">
        <f>E11/1.1</f>
        <v>8181.8181818181811</v>
      </c>
      <c r="E11" s="64">
        <v>9000</v>
      </c>
      <c r="F11" s="65">
        <v>0</v>
      </c>
      <c r="G11" s="66">
        <v>0</v>
      </c>
      <c r="H11" s="67" t="s">
        <v>343</v>
      </c>
      <c r="I11" s="68">
        <f>J11/1.1</f>
        <v>9090.9090909090901</v>
      </c>
      <c r="J11" s="69">
        <v>10000</v>
      </c>
      <c r="K11" s="70">
        <v>0</v>
      </c>
      <c r="L11" s="66">
        <v>0</v>
      </c>
      <c r="M11" s="67" t="s">
        <v>343</v>
      </c>
      <c r="N11" s="71" t="s">
        <v>352</v>
      </c>
      <c r="O11" s="119"/>
      <c r="P11" s="72">
        <f t="shared" si="0"/>
        <v>1000</v>
      </c>
      <c r="Q11" s="73">
        <f t="shared" si="1"/>
        <v>0</v>
      </c>
      <c r="R11" s="224"/>
    </row>
    <row r="12" spans="1:18" x14ac:dyDescent="0.3">
      <c r="A12" s="263"/>
      <c r="B12" s="266"/>
      <c r="C12" s="38" t="s">
        <v>27</v>
      </c>
      <c r="D12" s="39">
        <v>18181.81818181818</v>
      </c>
      <c r="E12" s="40">
        <v>20000</v>
      </c>
      <c r="F12" s="41">
        <v>14545.454545454544</v>
      </c>
      <c r="G12" s="42">
        <f t="shared" si="2"/>
        <v>16000</v>
      </c>
      <c r="H12" s="43" t="s">
        <v>28</v>
      </c>
      <c r="I12" s="44">
        <v>24000</v>
      </c>
      <c r="J12" s="45">
        <v>26400.000000000004</v>
      </c>
      <c r="K12" s="46">
        <v>20000</v>
      </c>
      <c r="L12" s="42">
        <f t="shared" si="3"/>
        <v>22000</v>
      </c>
      <c r="M12" s="43" t="s">
        <v>28</v>
      </c>
      <c r="N12" s="47" t="s">
        <v>346</v>
      </c>
      <c r="O12" s="75"/>
      <c r="P12" s="48">
        <f t="shared" si="0"/>
        <v>6400.0000000000036</v>
      </c>
      <c r="Q12" s="231">
        <f t="shared" si="1"/>
        <v>6000</v>
      </c>
      <c r="R12" s="267" t="s">
        <v>353</v>
      </c>
    </row>
    <row r="13" spans="1:18" x14ac:dyDescent="0.3">
      <c r="A13" s="263"/>
      <c r="B13" s="266"/>
      <c r="C13" s="38" t="s">
        <v>31</v>
      </c>
      <c r="D13" s="39">
        <v>31818.181818181816</v>
      </c>
      <c r="E13" s="40">
        <v>35000</v>
      </c>
      <c r="F13" s="41">
        <v>23636.363636363636</v>
      </c>
      <c r="G13" s="42">
        <f t="shared" si="2"/>
        <v>26000</v>
      </c>
      <c r="H13" s="43" t="s">
        <v>28</v>
      </c>
      <c r="I13" s="44">
        <v>32000</v>
      </c>
      <c r="J13" s="45">
        <v>35200</v>
      </c>
      <c r="K13" s="46">
        <v>27000</v>
      </c>
      <c r="L13" s="42">
        <f t="shared" si="3"/>
        <v>29700.000000000004</v>
      </c>
      <c r="M13" s="43" t="s">
        <v>28</v>
      </c>
      <c r="N13" s="47" t="s">
        <v>38</v>
      </c>
      <c r="O13" s="75"/>
      <c r="P13" s="48">
        <f t="shared" si="0"/>
        <v>200</v>
      </c>
      <c r="Q13" s="231">
        <f t="shared" si="1"/>
        <v>3700.0000000000036</v>
      </c>
      <c r="R13" s="267"/>
    </row>
    <row r="14" spans="1:18" x14ac:dyDescent="0.3">
      <c r="A14" s="263"/>
      <c r="B14" s="266"/>
      <c r="C14" s="38" t="s">
        <v>32</v>
      </c>
      <c r="D14" s="39">
        <v>36363.63636363636</v>
      </c>
      <c r="E14" s="40">
        <v>40000</v>
      </c>
      <c r="F14" s="41">
        <v>22727.272727272724</v>
      </c>
      <c r="G14" s="42">
        <f t="shared" si="2"/>
        <v>25000</v>
      </c>
      <c r="H14" s="43" t="s">
        <v>28</v>
      </c>
      <c r="I14" s="44">
        <v>44000</v>
      </c>
      <c r="J14" s="45">
        <v>48400.000000000007</v>
      </c>
      <c r="K14" s="46">
        <v>37000</v>
      </c>
      <c r="L14" s="42">
        <f t="shared" si="3"/>
        <v>40700</v>
      </c>
      <c r="M14" s="43" t="s">
        <v>28</v>
      </c>
      <c r="N14" s="47" t="s">
        <v>38</v>
      </c>
      <c r="O14" s="75" t="s">
        <v>354</v>
      </c>
      <c r="P14" s="48">
        <f t="shared" si="0"/>
        <v>8400.0000000000073</v>
      </c>
      <c r="Q14" s="231">
        <f t="shared" si="1"/>
        <v>15700</v>
      </c>
      <c r="R14" s="267"/>
    </row>
    <row r="15" spans="1:18" ht="14.25" thickBot="1" x14ac:dyDescent="0.35">
      <c r="A15" s="264"/>
      <c r="B15" s="270"/>
      <c r="C15" s="76" t="s">
        <v>349</v>
      </c>
      <c r="D15" s="77">
        <v>40909.090909090904</v>
      </c>
      <c r="E15" s="78">
        <v>45000</v>
      </c>
      <c r="F15" s="79">
        <v>30909.090909090908</v>
      </c>
      <c r="G15" s="80">
        <f t="shared" si="2"/>
        <v>34000</v>
      </c>
      <c r="H15" s="81" t="s">
        <v>28</v>
      </c>
      <c r="I15" s="82">
        <v>56000</v>
      </c>
      <c r="J15" s="83">
        <v>61600.000000000007</v>
      </c>
      <c r="K15" s="84">
        <v>49000</v>
      </c>
      <c r="L15" s="80">
        <f t="shared" si="3"/>
        <v>53900.000000000007</v>
      </c>
      <c r="M15" s="81" t="s">
        <v>28</v>
      </c>
      <c r="N15" s="85" t="s">
        <v>38</v>
      </c>
      <c r="O15" s="86"/>
      <c r="P15" s="87">
        <f t="shared" si="0"/>
        <v>16600.000000000007</v>
      </c>
      <c r="Q15" s="238">
        <f t="shared" si="1"/>
        <v>19900.000000000007</v>
      </c>
      <c r="R15" s="268"/>
    </row>
  </sheetData>
  <mergeCells count="8">
    <mergeCell ref="R7:R10"/>
    <mergeCell ref="B11:B15"/>
    <mergeCell ref="R12:R15"/>
    <mergeCell ref="A2:O2"/>
    <mergeCell ref="D4:H4"/>
    <mergeCell ref="I4:O4"/>
    <mergeCell ref="A6:A15"/>
    <mergeCell ref="B6:B10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15"/>
  <sheetViews>
    <sheetView showGridLines="0" workbookViewId="0">
      <selection activeCell="F20" sqref="F20"/>
    </sheetView>
  </sheetViews>
  <sheetFormatPr defaultRowHeight="13.5" x14ac:dyDescent="0.3"/>
  <cols>
    <col min="1" max="1" width="13" style="3" bestFit="1" customWidth="1"/>
    <col min="2" max="2" width="7.25" style="2" bestFit="1" customWidth="1"/>
    <col min="3" max="3" width="16.25" style="2" bestFit="1" customWidth="1"/>
    <col min="4" max="7" width="9.125" style="2" customWidth="1"/>
    <col min="8" max="8" width="9.125" style="4" customWidth="1"/>
    <col min="9" max="12" width="9.125" style="2" customWidth="1"/>
    <col min="13" max="13" width="9.125" style="4" customWidth="1"/>
    <col min="14" max="15" width="15" style="4" customWidth="1"/>
    <col min="16" max="16" width="8.375" style="4" customWidth="1"/>
    <col min="17" max="17" width="9.25" style="2" customWidth="1"/>
    <col min="18" max="18" width="68.875" style="2" customWidth="1"/>
    <col min="19" max="16384" width="9" style="2"/>
  </cols>
  <sheetData>
    <row r="2" spans="1:18" ht="20.25" x14ac:dyDescent="0.3">
      <c r="A2" s="271" t="s">
        <v>355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1"/>
      <c r="Q2" s="1"/>
      <c r="R2" s="1"/>
    </row>
    <row r="3" spans="1:18" ht="14.25" thickBot="1" x14ac:dyDescent="0.35"/>
    <row r="4" spans="1:18" ht="17.25" thickBot="1" x14ac:dyDescent="0.3">
      <c r="D4" s="272" t="s">
        <v>356</v>
      </c>
      <c r="E4" s="273"/>
      <c r="F4" s="273"/>
      <c r="G4" s="273"/>
      <c r="H4" s="274"/>
      <c r="I4" s="275" t="s">
        <v>357</v>
      </c>
      <c r="J4" s="276"/>
      <c r="K4" s="276"/>
      <c r="L4" s="276"/>
      <c r="M4" s="276"/>
      <c r="N4" s="276"/>
      <c r="O4" s="277"/>
      <c r="P4" s="5"/>
      <c r="Q4" s="6" t="s">
        <v>358</v>
      </c>
    </row>
    <row r="5" spans="1:18" ht="27.75" thickBot="1" x14ac:dyDescent="0.35">
      <c r="A5" s="7" t="s">
        <v>4</v>
      </c>
      <c r="B5" s="8" t="s">
        <v>5</v>
      </c>
      <c r="C5" s="9" t="s">
        <v>6</v>
      </c>
      <c r="D5" s="10" t="s">
        <v>7</v>
      </c>
      <c r="E5" s="11" t="s">
        <v>8</v>
      </c>
      <c r="F5" s="12" t="s">
        <v>9</v>
      </c>
      <c r="G5" s="13" t="s">
        <v>10</v>
      </c>
      <c r="H5" s="14" t="s">
        <v>359</v>
      </c>
      <c r="I5" s="15" t="s">
        <v>360</v>
      </c>
      <c r="J5" s="16" t="s">
        <v>361</v>
      </c>
      <c r="K5" s="17" t="s">
        <v>362</v>
      </c>
      <c r="L5" s="18" t="s">
        <v>363</v>
      </c>
      <c r="M5" s="19" t="s">
        <v>359</v>
      </c>
      <c r="N5" s="20" t="s">
        <v>364</v>
      </c>
      <c r="O5" s="20" t="s">
        <v>365</v>
      </c>
      <c r="P5" s="21" t="s">
        <v>366</v>
      </c>
      <c r="Q5" s="22" t="s">
        <v>367</v>
      </c>
      <c r="R5" s="23" t="s">
        <v>368</v>
      </c>
    </row>
    <row r="6" spans="1:18" x14ac:dyDescent="0.3">
      <c r="A6" s="262" t="s">
        <v>369</v>
      </c>
      <c r="B6" s="265" t="s">
        <v>370</v>
      </c>
      <c r="C6" s="24" t="s">
        <v>371</v>
      </c>
      <c r="D6" s="89">
        <f>E6/1.1</f>
        <v>8181.8181818181811</v>
      </c>
      <c r="E6" s="90">
        <v>9000</v>
      </c>
      <c r="F6" s="91">
        <v>0</v>
      </c>
      <c r="G6" s="92">
        <v>0</v>
      </c>
      <c r="H6" s="226" t="s">
        <v>372</v>
      </c>
      <c r="I6" s="30">
        <v>0</v>
      </c>
      <c r="J6" s="31">
        <v>0</v>
      </c>
      <c r="K6" s="32">
        <v>0</v>
      </c>
      <c r="L6" s="28">
        <v>0</v>
      </c>
      <c r="M6" s="239" t="s">
        <v>372</v>
      </c>
      <c r="N6" s="33" t="s">
        <v>373</v>
      </c>
      <c r="O6" s="34" t="s">
        <v>374</v>
      </c>
      <c r="P6" s="35">
        <f t="shared" ref="P6:P15" si="0">J6-E6</f>
        <v>-9000</v>
      </c>
      <c r="Q6" s="36">
        <f t="shared" ref="Q6:Q15" si="1">L6-G6</f>
        <v>0</v>
      </c>
      <c r="R6" s="37"/>
    </row>
    <row r="7" spans="1:18" x14ac:dyDescent="0.3">
      <c r="A7" s="263"/>
      <c r="B7" s="266"/>
      <c r="C7" s="38" t="s">
        <v>27</v>
      </c>
      <c r="D7" s="93">
        <v>10000</v>
      </c>
      <c r="E7" s="94">
        <v>11000</v>
      </c>
      <c r="F7" s="95">
        <v>10000</v>
      </c>
      <c r="G7" s="96">
        <f t="shared" ref="G7:G15" si="2">F7*1.1</f>
        <v>11000</v>
      </c>
      <c r="H7" s="230" t="s">
        <v>28</v>
      </c>
      <c r="I7" s="98">
        <v>15000</v>
      </c>
      <c r="J7" s="45">
        <v>16500</v>
      </c>
      <c r="K7" s="99">
        <v>12000</v>
      </c>
      <c r="L7" s="100">
        <f t="shared" ref="L7:L15" si="3">K7*1.1</f>
        <v>13200.000000000002</v>
      </c>
      <c r="M7" s="240" t="s">
        <v>28</v>
      </c>
      <c r="N7" s="47" t="s">
        <v>38</v>
      </c>
      <c r="O7" s="75"/>
      <c r="P7" s="48">
        <f t="shared" si="0"/>
        <v>5500</v>
      </c>
      <c r="Q7" s="231">
        <f t="shared" si="1"/>
        <v>2200.0000000000018</v>
      </c>
      <c r="R7" s="267" t="s">
        <v>375</v>
      </c>
    </row>
    <row r="8" spans="1:18" x14ac:dyDescent="0.3">
      <c r="A8" s="263"/>
      <c r="B8" s="266"/>
      <c r="C8" s="38" t="s">
        <v>31</v>
      </c>
      <c r="D8" s="93">
        <v>20000</v>
      </c>
      <c r="E8" s="94">
        <v>22000</v>
      </c>
      <c r="F8" s="95">
        <v>20000</v>
      </c>
      <c r="G8" s="96">
        <f t="shared" si="2"/>
        <v>22000</v>
      </c>
      <c r="H8" s="230" t="s">
        <v>28</v>
      </c>
      <c r="I8" s="98">
        <v>24000</v>
      </c>
      <c r="J8" s="45">
        <v>26400.000000000004</v>
      </c>
      <c r="K8" s="99">
        <v>20000</v>
      </c>
      <c r="L8" s="100">
        <f t="shared" si="3"/>
        <v>22000</v>
      </c>
      <c r="M8" s="240" t="s">
        <v>28</v>
      </c>
      <c r="N8" s="101" t="s">
        <v>38</v>
      </c>
      <c r="O8" s="102"/>
      <c r="P8" s="48">
        <f t="shared" si="0"/>
        <v>4400.0000000000036</v>
      </c>
      <c r="Q8" s="49">
        <f t="shared" si="1"/>
        <v>0</v>
      </c>
      <c r="R8" s="267"/>
    </row>
    <row r="9" spans="1:18" x14ac:dyDescent="0.3">
      <c r="A9" s="263"/>
      <c r="B9" s="266"/>
      <c r="C9" s="38" t="s">
        <v>32</v>
      </c>
      <c r="D9" s="93">
        <v>29999.999999999996</v>
      </c>
      <c r="E9" s="94">
        <v>33000</v>
      </c>
      <c r="F9" s="95">
        <v>29999.999999999996</v>
      </c>
      <c r="G9" s="96">
        <f t="shared" si="2"/>
        <v>33000</v>
      </c>
      <c r="H9" s="230" t="s">
        <v>28</v>
      </c>
      <c r="I9" s="98">
        <v>33000</v>
      </c>
      <c r="J9" s="45">
        <v>36300</v>
      </c>
      <c r="K9" s="99">
        <v>27000</v>
      </c>
      <c r="L9" s="100">
        <f t="shared" si="3"/>
        <v>29700.000000000004</v>
      </c>
      <c r="M9" s="240" t="s">
        <v>28</v>
      </c>
      <c r="N9" s="101" t="s">
        <v>38</v>
      </c>
      <c r="O9" s="102"/>
      <c r="P9" s="48">
        <f t="shared" si="0"/>
        <v>3300</v>
      </c>
      <c r="Q9" s="49">
        <f t="shared" si="1"/>
        <v>-3299.9999999999964</v>
      </c>
      <c r="R9" s="267"/>
    </row>
    <row r="10" spans="1:18" ht="14.25" thickBot="1" x14ac:dyDescent="0.35">
      <c r="A10" s="263"/>
      <c r="B10" s="266"/>
      <c r="C10" s="50" t="s">
        <v>376</v>
      </c>
      <c r="D10" s="103">
        <v>0</v>
      </c>
      <c r="E10" s="104">
        <v>0</v>
      </c>
      <c r="F10" s="105">
        <v>0</v>
      </c>
      <c r="G10" s="234">
        <v>0</v>
      </c>
      <c r="H10" s="235" t="s">
        <v>373</v>
      </c>
      <c r="I10" s="241">
        <v>48000</v>
      </c>
      <c r="J10" s="57">
        <v>52800.000000000007</v>
      </c>
      <c r="K10" s="110">
        <v>42000</v>
      </c>
      <c r="L10" s="54">
        <f t="shared" si="3"/>
        <v>46200.000000000007</v>
      </c>
      <c r="M10" s="242" t="s">
        <v>28</v>
      </c>
      <c r="N10" s="113" t="s">
        <v>38</v>
      </c>
      <c r="O10" s="114"/>
      <c r="P10" s="60">
        <f t="shared" si="0"/>
        <v>52800.000000000007</v>
      </c>
      <c r="Q10" s="237">
        <f t="shared" si="1"/>
        <v>46200.000000000007</v>
      </c>
      <c r="R10" s="267"/>
    </row>
    <row r="11" spans="1:18" ht="14.25" thickTop="1" x14ac:dyDescent="0.3">
      <c r="A11" s="263"/>
      <c r="B11" s="269" t="s">
        <v>377</v>
      </c>
      <c r="C11" s="62" t="s">
        <v>378</v>
      </c>
      <c r="D11" s="63">
        <f>E11/1.1</f>
        <v>8181.8181818181811</v>
      </c>
      <c r="E11" s="64">
        <v>9000</v>
      </c>
      <c r="F11" s="65">
        <v>0</v>
      </c>
      <c r="G11" s="66">
        <v>0</v>
      </c>
      <c r="H11" s="243" t="s">
        <v>28</v>
      </c>
      <c r="I11" s="68">
        <f>J11/1.1</f>
        <v>9090.9090909090901</v>
      </c>
      <c r="J11" s="69">
        <v>10000</v>
      </c>
      <c r="K11" s="70">
        <v>0</v>
      </c>
      <c r="L11" s="66">
        <v>0</v>
      </c>
      <c r="M11" s="244" t="s">
        <v>372</v>
      </c>
      <c r="N11" s="71" t="s">
        <v>379</v>
      </c>
      <c r="O11" s="119"/>
      <c r="P11" s="72">
        <f t="shared" si="0"/>
        <v>1000</v>
      </c>
      <c r="Q11" s="73">
        <f t="shared" si="1"/>
        <v>0</v>
      </c>
      <c r="R11" s="224"/>
    </row>
    <row r="12" spans="1:18" x14ac:dyDescent="0.3">
      <c r="A12" s="263"/>
      <c r="B12" s="266"/>
      <c r="C12" s="38" t="s">
        <v>27</v>
      </c>
      <c r="D12" s="44">
        <v>22727.272727272724</v>
      </c>
      <c r="E12" s="245">
        <v>25000</v>
      </c>
      <c r="F12" s="41">
        <v>18181.81818181818</v>
      </c>
      <c r="G12" s="42">
        <f t="shared" si="2"/>
        <v>20000</v>
      </c>
      <c r="H12" s="43" t="s">
        <v>28</v>
      </c>
      <c r="I12" s="44">
        <v>24000</v>
      </c>
      <c r="J12" s="45">
        <v>26400.000000000004</v>
      </c>
      <c r="K12" s="46">
        <v>20000</v>
      </c>
      <c r="L12" s="42">
        <f t="shared" si="3"/>
        <v>22000</v>
      </c>
      <c r="M12" s="240" t="s">
        <v>28</v>
      </c>
      <c r="N12" s="47" t="s">
        <v>38</v>
      </c>
      <c r="O12" s="75"/>
      <c r="P12" s="48">
        <f t="shared" si="0"/>
        <v>1400.0000000000036</v>
      </c>
      <c r="Q12" s="231">
        <f t="shared" si="1"/>
        <v>2000</v>
      </c>
      <c r="R12" s="267" t="s">
        <v>380</v>
      </c>
    </row>
    <row r="13" spans="1:18" x14ac:dyDescent="0.3">
      <c r="A13" s="263"/>
      <c r="B13" s="266"/>
      <c r="C13" s="38" t="s">
        <v>31</v>
      </c>
      <c r="D13" s="44">
        <v>27272.727272727272</v>
      </c>
      <c r="E13" s="245">
        <v>30000</v>
      </c>
      <c r="F13" s="41">
        <v>22727.272727272724</v>
      </c>
      <c r="G13" s="42">
        <f t="shared" si="2"/>
        <v>25000</v>
      </c>
      <c r="H13" s="43" t="s">
        <v>28</v>
      </c>
      <c r="I13" s="44">
        <v>32000</v>
      </c>
      <c r="J13" s="45">
        <v>35200</v>
      </c>
      <c r="K13" s="46">
        <v>27000</v>
      </c>
      <c r="L13" s="42">
        <f t="shared" si="3"/>
        <v>29700.000000000004</v>
      </c>
      <c r="M13" s="240" t="s">
        <v>28</v>
      </c>
      <c r="N13" s="47" t="s">
        <v>38</v>
      </c>
      <c r="O13" s="75"/>
      <c r="P13" s="48">
        <f t="shared" si="0"/>
        <v>5200</v>
      </c>
      <c r="Q13" s="231">
        <f t="shared" si="1"/>
        <v>4700.0000000000036</v>
      </c>
      <c r="R13" s="267"/>
    </row>
    <row r="14" spans="1:18" x14ac:dyDescent="0.3">
      <c r="A14" s="263"/>
      <c r="B14" s="266"/>
      <c r="C14" s="38" t="s">
        <v>32</v>
      </c>
      <c r="D14" s="44">
        <v>36363.63636363636</v>
      </c>
      <c r="E14" s="245">
        <v>40000</v>
      </c>
      <c r="F14" s="41">
        <v>30000</v>
      </c>
      <c r="G14" s="42">
        <f t="shared" si="2"/>
        <v>33000</v>
      </c>
      <c r="H14" s="43" t="s">
        <v>28</v>
      </c>
      <c r="I14" s="44">
        <v>44000</v>
      </c>
      <c r="J14" s="45">
        <v>48400.000000000007</v>
      </c>
      <c r="K14" s="46">
        <v>37000</v>
      </c>
      <c r="L14" s="42">
        <f t="shared" si="3"/>
        <v>40700</v>
      </c>
      <c r="M14" s="240" t="s">
        <v>28</v>
      </c>
      <c r="N14" s="47" t="s">
        <v>38</v>
      </c>
      <c r="O14" s="75" t="s">
        <v>381</v>
      </c>
      <c r="P14" s="48">
        <f t="shared" si="0"/>
        <v>8400.0000000000073</v>
      </c>
      <c r="Q14" s="231">
        <f t="shared" si="1"/>
        <v>7700</v>
      </c>
      <c r="R14" s="267"/>
    </row>
    <row r="15" spans="1:18" ht="14.25" thickBot="1" x14ac:dyDescent="0.35">
      <c r="A15" s="264"/>
      <c r="B15" s="270"/>
      <c r="C15" s="76" t="s">
        <v>376</v>
      </c>
      <c r="D15" s="82">
        <v>45454.545454545449</v>
      </c>
      <c r="E15" s="246">
        <v>50000</v>
      </c>
      <c r="F15" s="79">
        <v>38181.818181818177</v>
      </c>
      <c r="G15" s="80">
        <f t="shared" si="2"/>
        <v>42000</v>
      </c>
      <c r="H15" s="81" t="s">
        <v>28</v>
      </c>
      <c r="I15" s="82">
        <v>56000</v>
      </c>
      <c r="J15" s="83">
        <v>61600.000000000007</v>
      </c>
      <c r="K15" s="84">
        <v>49000</v>
      </c>
      <c r="L15" s="80">
        <f t="shared" si="3"/>
        <v>53900.000000000007</v>
      </c>
      <c r="M15" s="247" t="s">
        <v>28</v>
      </c>
      <c r="N15" s="85" t="s">
        <v>38</v>
      </c>
      <c r="O15" s="86"/>
      <c r="P15" s="87">
        <f t="shared" si="0"/>
        <v>11600.000000000007</v>
      </c>
      <c r="Q15" s="238">
        <f t="shared" si="1"/>
        <v>11900.000000000007</v>
      </c>
      <c r="R15" s="268"/>
    </row>
  </sheetData>
  <mergeCells count="8">
    <mergeCell ref="R7:R10"/>
    <mergeCell ref="B11:B15"/>
    <mergeCell ref="R12:R15"/>
    <mergeCell ref="A2:O2"/>
    <mergeCell ref="D4:H4"/>
    <mergeCell ref="I4:O4"/>
    <mergeCell ref="A6:A15"/>
    <mergeCell ref="B6:B10"/>
  </mergeCells>
  <phoneticPr fontId="4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F99"/>
  <sheetViews>
    <sheetView showGridLines="0" workbookViewId="0">
      <pane xSplit="2" ySplit="9" topLeftCell="C85" activePane="bottomRight" state="frozen"/>
      <selection pane="topRight" activeCell="C1" sqref="C1"/>
      <selection pane="bottomLeft" activeCell="A10" sqref="A10"/>
      <selection pane="bottomRight" activeCell="E78" sqref="E78"/>
    </sheetView>
  </sheetViews>
  <sheetFormatPr defaultRowHeight="13.5" x14ac:dyDescent="0.3"/>
  <cols>
    <col min="1" max="1" width="1.125" style="2" customWidth="1"/>
    <col min="2" max="2" width="12.625" style="2" customWidth="1"/>
    <col min="3" max="3" width="39.375" style="2" customWidth="1"/>
    <col min="4" max="4" width="7.125" style="4" customWidth="1"/>
    <col min="5" max="5" width="9.125" style="180" customWidth="1"/>
    <col min="6" max="6" width="10.625" style="180" customWidth="1"/>
    <col min="7" max="16384" width="9" style="2"/>
  </cols>
  <sheetData>
    <row r="1" spans="2:6" s="132" customFormat="1" ht="6" customHeight="1" thickBot="1" x14ac:dyDescent="0.35">
      <c r="B1" s="131"/>
      <c r="D1" s="131"/>
      <c r="E1" s="133"/>
      <c r="F1" s="133"/>
    </row>
    <row r="2" spans="2:6" s="132" customFormat="1" ht="23.25" customHeight="1" thickBot="1" x14ac:dyDescent="0.35">
      <c r="B2" s="282" t="s">
        <v>382</v>
      </c>
      <c r="C2" s="283"/>
      <c r="D2" s="283"/>
      <c r="E2" s="283"/>
      <c r="F2" s="283"/>
    </row>
    <row r="3" spans="2:6" s="132" customFormat="1" ht="6" customHeight="1" x14ac:dyDescent="0.3">
      <c r="B3" s="137"/>
      <c r="D3" s="131"/>
      <c r="E3" s="133"/>
      <c r="F3" s="133"/>
    </row>
    <row r="4" spans="2:6" s="132" customFormat="1" ht="12.75" customHeight="1" x14ac:dyDescent="0.3">
      <c r="B4" s="137" t="s">
        <v>172</v>
      </c>
      <c r="D4" s="131"/>
      <c r="E4" s="133"/>
      <c r="F4" s="133"/>
    </row>
    <row r="5" spans="2:6" s="132" customFormat="1" ht="12.75" customHeight="1" x14ac:dyDescent="0.3">
      <c r="B5" s="137" t="s">
        <v>173</v>
      </c>
      <c r="D5" s="131"/>
      <c r="E5" s="133"/>
      <c r="F5" s="133"/>
    </row>
    <row r="6" spans="2:6" s="132" customFormat="1" ht="12.75" customHeight="1" x14ac:dyDescent="0.3">
      <c r="B6" s="137" t="s">
        <v>48</v>
      </c>
      <c r="D6" s="131"/>
      <c r="E6" s="133"/>
      <c r="F6" s="133"/>
    </row>
    <row r="7" spans="2:6" s="132" customFormat="1" ht="12.75" customHeight="1" thickBot="1" x14ac:dyDescent="0.35">
      <c r="B7" s="137" t="s">
        <v>49</v>
      </c>
      <c r="D7" s="131"/>
      <c r="E7" s="133"/>
      <c r="F7" s="133"/>
    </row>
    <row r="8" spans="2:6" s="132" customFormat="1" ht="24.75" customHeight="1" thickBot="1" x14ac:dyDescent="0.35">
      <c r="B8" s="131"/>
      <c r="D8" s="131"/>
      <c r="E8" s="295" t="s">
        <v>50</v>
      </c>
      <c r="F8" s="296"/>
    </row>
    <row r="9" spans="2:6" s="250" customFormat="1" ht="33" customHeight="1" thickBot="1" x14ac:dyDescent="0.35">
      <c r="B9" s="138" t="s">
        <v>53</v>
      </c>
      <c r="C9" s="139" t="s">
        <v>54</v>
      </c>
      <c r="D9" s="183" t="s">
        <v>55</v>
      </c>
      <c r="E9" s="248" t="s">
        <v>383</v>
      </c>
      <c r="F9" s="249" t="s">
        <v>384</v>
      </c>
    </row>
    <row r="10" spans="2:6" x14ac:dyDescent="0.3">
      <c r="B10" s="297" t="s">
        <v>385</v>
      </c>
      <c r="C10" s="251" t="s">
        <v>63</v>
      </c>
      <c r="D10" s="143" t="s">
        <v>27</v>
      </c>
      <c r="E10" s="252">
        <v>16500</v>
      </c>
      <c r="F10" s="253">
        <v>26400.000000000004</v>
      </c>
    </row>
    <row r="11" spans="2:6" x14ac:dyDescent="0.3">
      <c r="B11" s="279"/>
      <c r="C11" s="254" t="s">
        <v>386</v>
      </c>
      <c r="D11" s="154" t="s">
        <v>72</v>
      </c>
      <c r="E11" s="255">
        <v>0</v>
      </c>
      <c r="F11" s="256">
        <v>10000</v>
      </c>
    </row>
    <row r="12" spans="2:6" x14ac:dyDescent="0.3">
      <c r="B12" s="279"/>
      <c r="C12" s="254" t="s">
        <v>387</v>
      </c>
      <c r="D12" s="154" t="s">
        <v>72</v>
      </c>
      <c r="E12" s="255">
        <v>0</v>
      </c>
      <c r="F12" s="256">
        <v>10000</v>
      </c>
    </row>
    <row r="13" spans="2:6" x14ac:dyDescent="0.3">
      <c r="B13" s="280"/>
      <c r="C13" s="254" t="s">
        <v>388</v>
      </c>
      <c r="D13" s="154" t="s">
        <v>72</v>
      </c>
      <c r="E13" s="255">
        <v>0</v>
      </c>
      <c r="F13" s="256">
        <v>0</v>
      </c>
    </row>
    <row r="14" spans="2:6" x14ac:dyDescent="0.3">
      <c r="B14" s="278" t="s">
        <v>389</v>
      </c>
      <c r="C14" s="153" t="s">
        <v>195</v>
      </c>
      <c r="D14" s="154" t="s">
        <v>31</v>
      </c>
      <c r="E14" s="255">
        <v>26400.000000000004</v>
      </c>
      <c r="F14" s="256">
        <v>35200</v>
      </c>
    </row>
    <row r="15" spans="2:6" x14ac:dyDescent="0.3">
      <c r="B15" s="279"/>
      <c r="C15" s="153" t="s">
        <v>196</v>
      </c>
      <c r="D15" s="154" t="s">
        <v>31</v>
      </c>
      <c r="E15" s="255">
        <v>26400.000000000004</v>
      </c>
      <c r="F15" s="256">
        <v>35200</v>
      </c>
    </row>
    <row r="16" spans="2:6" x14ac:dyDescent="0.3">
      <c r="B16" s="279"/>
      <c r="C16" s="153" t="s">
        <v>197</v>
      </c>
      <c r="D16" s="154" t="s">
        <v>31</v>
      </c>
      <c r="E16" s="255">
        <v>26400.000000000004</v>
      </c>
      <c r="F16" s="256">
        <v>35200</v>
      </c>
    </row>
    <row r="17" spans="2:6" x14ac:dyDescent="0.3">
      <c r="B17" s="279"/>
      <c r="C17" s="153" t="s">
        <v>198</v>
      </c>
      <c r="D17" s="154" t="s">
        <v>31</v>
      </c>
      <c r="E17" s="255">
        <v>26400.000000000004</v>
      </c>
      <c r="F17" s="256">
        <v>35200</v>
      </c>
    </row>
    <row r="18" spans="2:6" x14ac:dyDescent="0.3">
      <c r="B18" s="279"/>
      <c r="C18" s="153" t="s">
        <v>199</v>
      </c>
      <c r="D18" s="154" t="s">
        <v>31</v>
      </c>
      <c r="E18" s="255">
        <v>26400.000000000004</v>
      </c>
      <c r="F18" s="256">
        <v>35200</v>
      </c>
    </row>
    <row r="19" spans="2:6" x14ac:dyDescent="0.3">
      <c r="B19" s="279"/>
      <c r="C19" s="153" t="s">
        <v>200</v>
      </c>
      <c r="D19" s="154" t="s">
        <v>31</v>
      </c>
      <c r="E19" s="255">
        <v>26400.000000000004</v>
      </c>
      <c r="F19" s="256">
        <v>35200</v>
      </c>
    </row>
    <row r="20" spans="2:6" x14ac:dyDescent="0.3">
      <c r="B20" s="279"/>
      <c r="C20" s="254" t="s">
        <v>292</v>
      </c>
      <c r="D20" s="154" t="s">
        <v>31</v>
      </c>
      <c r="E20" s="255">
        <v>26400.000000000004</v>
      </c>
      <c r="F20" s="256">
        <v>35200</v>
      </c>
    </row>
    <row r="21" spans="2:6" x14ac:dyDescent="0.3">
      <c r="B21" s="279"/>
      <c r="C21" s="254" t="s">
        <v>390</v>
      </c>
      <c r="D21" s="154" t="s">
        <v>32</v>
      </c>
      <c r="E21" s="255">
        <v>36300</v>
      </c>
      <c r="F21" s="256">
        <v>48400.000000000007</v>
      </c>
    </row>
    <row r="22" spans="2:6" x14ac:dyDescent="0.3">
      <c r="B22" s="279"/>
      <c r="C22" s="153" t="s">
        <v>205</v>
      </c>
      <c r="D22" s="154" t="s">
        <v>31</v>
      </c>
      <c r="E22" s="255">
        <v>26400.000000000004</v>
      </c>
      <c r="F22" s="256">
        <v>35200</v>
      </c>
    </row>
    <row r="23" spans="2:6" x14ac:dyDescent="0.3">
      <c r="B23" s="279"/>
      <c r="C23" s="153" t="s">
        <v>206</v>
      </c>
      <c r="D23" s="154" t="s">
        <v>31</v>
      </c>
      <c r="E23" s="255">
        <v>26400.000000000004</v>
      </c>
      <c r="F23" s="256">
        <v>35200</v>
      </c>
    </row>
    <row r="24" spans="2:6" x14ac:dyDescent="0.3">
      <c r="B24" s="279"/>
      <c r="C24" s="153" t="s">
        <v>207</v>
      </c>
      <c r="D24" s="154" t="s">
        <v>31</v>
      </c>
      <c r="E24" s="255">
        <v>26400.000000000004</v>
      </c>
      <c r="F24" s="256">
        <v>35200</v>
      </c>
    </row>
    <row r="25" spans="2:6" x14ac:dyDescent="0.3">
      <c r="B25" s="279"/>
      <c r="C25" s="153" t="s">
        <v>208</v>
      </c>
      <c r="D25" s="154" t="s">
        <v>31</v>
      </c>
      <c r="E25" s="255">
        <v>26400.000000000004</v>
      </c>
      <c r="F25" s="256">
        <v>35200</v>
      </c>
    </row>
    <row r="26" spans="2:6" x14ac:dyDescent="0.3">
      <c r="B26" s="279"/>
      <c r="C26" s="153" t="s">
        <v>209</v>
      </c>
      <c r="D26" s="154" t="s">
        <v>31</v>
      </c>
      <c r="E26" s="255">
        <v>26400.000000000004</v>
      </c>
      <c r="F26" s="256">
        <v>35200</v>
      </c>
    </row>
    <row r="27" spans="2:6" x14ac:dyDescent="0.3">
      <c r="B27" s="279"/>
      <c r="C27" s="153" t="s">
        <v>211</v>
      </c>
      <c r="D27" s="154" t="s">
        <v>31</v>
      </c>
      <c r="E27" s="255">
        <v>26400.000000000004</v>
      </c>
      <c r="F27" s="256">
        <v>35200</v>
      </c>
    </row>
    <row r="28" spans="2:6" x14ac:dyDescent="0.3">
      <c r="B28" s="279"/>
      <c r="C28" s="153" t="s">
        <v>391</v>
      </c>
      <c r="D28" s="154" t="s">
        <v>31</v>
      </c>
      <c r="E28" s="255">
        <v>26400.000000000004</v>
      </c>
      <c r="F28" s="256">
        <v>35200</v>
      </c>
    </row>
    <row r="29" spans="2:6" x14ac:dyDescent="0.3">
      <c r="B29" s="279"/>
      <c r="C29" s="153" t="s">
        <v>212</v>
      </c>
      <c r="D29" s="154" t="s">
        <v>31</v>
      </c>
      <c r="E29" s="255">
        <v>26400.000000000004</v>
      </c>
      <c r="F29" s="256">
        <v>35200</v>
      </c>
    </row>
    <row r="30" spans="2:6" x14ac:dyDescent="0.3">
      <c r="B30" s="279"/>
      <c r="C30" s="153" t="s">
        <v>213</v>
      </c>
      <c r="D30" s="154" t="s">
        <v>31</v>
      </c>
      <c r="E30" s="255">
        <v>26400.000000000004</v>
      </c>
      <c r="F30" s="256">
        <v>35200</v>
      </c>
    </row>
    <row r="31" spans="2:6" x14ac:dyDescent="0.3">
      <c r="B31" s="279"/>
      <c r="C31" s="153" t="s">
        <v>214</v>
      </c>
      <c r="D31" s="154" t="s">
        <v>31</v>
      </c>
      <c r="E31" s="255">
        <v>26400.000000000004</v>
      </c>
      <c r="F31" s="256">
        <v>35200</v>
      </c>
    </row>
    <row r="32" spans="2:6" x14ac:dyDescent="0.3">
      <c r="B32" s="279"/>
      <c r="C32" s="165" t="s">
        <v>127</v>
      </c>
      <c r="D32" s="154" t="s">
        <v>27</v>
      </c>
      <c r="E32" s="255">
        <v>16500</v>
      </c>
      <c r="F32" s="256">
        <v>26400.000000000004</v>
      </c>
    </row>
    <row r="33" spans="2:6" x14ac:dyDescent="0.3">
      <c r="B33" s="279"/>
      <c r="C33" s="165" t="s">
        <v>128</v>
      </c>
      <c r="D33" s="154" t="s">
        <v>31</v>
      </c>
      <c r="E33" s="255">
        <v>26400.000000000004</v>
      </c>
      <c r="F33" s="256">
        <v>35200</v>
      </c>
    </row>
    <row r="34" spans="2:6" x14ac:dyDescent="0.3">
      <c r="B34" s="280"/>
      <c r="C34" s="165" t="s">
        <v>129</v>
      </c>
      <c r="D34" s="154" t="s">
        <v>32</v>
      </c>
      <c r="E34" s="255">
        <v>36300</v>
      </c>
      <c r="F34" s="256">
        <v>48400.000000000007</v>
      </c>
    </row>
    <row r="35" spans="2:6" x14ac:dyDescent="0.3">
      <c r="B35" s="278" t="s">
        <v>392</v>
      </c>
      <c r="C35" s="257" t="s">
        <v>393</v>
      </c>
      <c r="D35" s="169" t="s">
        <v>88</v>
      </c>
      <c r="E35" s="258">
        <v>52800.000000000007</v>
      </c>
      <c r="F35" s="259">
        <v>61600.000000000007</v>
      </c>
    </row>
    <row r="36" spans="2:6" x14ac:dyDescent="0.3">
      <c r="B36" s="279"/>
      <c r="C36" s="254" t="s">
        <v>394</v>
      </c>
      <c r="D36" s="154" t="s">
        <v>31</v>
      </c>
      <c r="E36" s="255">
        <v>26400.000000000004</v>
      </c>
      <c r="F36" s="256">
        <v>35200</v>
      </c>
    </row>
    <row r="37" spans="2:6" x14ac:dyDescent="0.3">
      <c r="B37" s="279"/>
      <c r="C37" s="153" t="s">
        <v>224</v>
      </c>
      <c r="D37" s="154" t="s">
        <v>31</v>
      </c>
      <c r="E37" s="255">
        <v>26400.000000000004</v>
      </c>
      <c r="F37" s="256">
        <v>35200</v>
      </c>
    </row>
    <row r="38" spans="2:6" x14ac:dyDescent="0.3">
      <c r="B38" s="279"/>
      <c r="C38" s="153" t="s">
        <v>226</v>
      </c>
      <c r="D38" s="154" t="s">
        <v>31</v>
      </c>
      <c r="E38" s="255">
        <v>26400.000000000004</v>
      </c>
      <c r="F38" s="256">
        <v>35200</v>
      </c>
    </row>
    <row r="39" spans="2:6" x14ac:dyDescent="0.3">
      <c r="B39" s="279"/>
      <c r="C39" s="153" t="s">
        <v>230</v>
      </c>
      <c r="D39" s="154" t="s">
        <v>31</v>
      </c>
      <c r="E39" s="255">
        <v>26400.000000000004</v>
      </c>
      <c r="F39" s="256">
        <v>35200</v>
      </c>
    </row>
    <row r="40" spans="2:6" x14ac:dyDescent="0.3">
      <c r="B40" s="279"/>
      <c r="C40" s="153" t="s">
        <v>232</v>
      </c>
      <c r="D40" s="154" t="s">
        <v>31</v>
      </c>
      <c r="E40" s="255">
        <v>26400.000000000004</v>
      </c>
      <c r="F40" s="256">
        <v>35200</v>
      </c>
    </row>
    <row r="41" spans="2:6" x14ac:dyDescent="0.3">
      <c r="B41" s="279"/>
      <c r="C41" s="153" t="s">
        <v>233</v>
      </c>
      <c r="D41" s="154" t="s">
        <v>31</v>
      </c>
      <c r="E41" s="255">
        <v>26400.000000000004</v>
      </c>
      <c r="F41" s="256">
        <v>35200</v>
      </c>
    </row>
    <row r="42" spans="2:6" x14ac:dyDescent="0.3">
      <c r="B42" s="279"/>
      <c r="C42" s="153" t="s">
        <v>234</v>
      </c>
      <c r="D42" s="154" t="s">
        <v>31</v>
      </c>
      <c r="E42" s="255">
        <v>26400.000000000004</v>
      </c>
      <c r="F42" s="256">
        <v>35200</v>
      </c>
    </row>
    <row r="43" spans="2:6" x14ac:dyDescent="0.3">
      <c r="B43" s="279"/>
      <c r="C43" s="153" t="s">
        <v>236</v>
      </c>
      <c r="D43" s="154" t="s">
        <v>31</v>
      </c>
      <c r="E43" s="255">
        <v>26400.000000000004</v>
      </c>
      <c r="F43" s="256">
        <v>35200</v>
      </c>
    </row>
    <row r="44" spans="2:6" x14ac:dyDescent="0.3">
      <c r="B44" s="279"/>
      <c r="C44" s="153" t="s">
        <v>238</v>
      </c>
      <c r="D44" s="154" t="s">
        <v>31</v>
      </c>
      <c r="E44" s="255">
        <v>26400.000000000004</v>
      </c>
      <c r="F44" s="256">
        <v>35200</v>
      </c>
    </row>
    <row r="45" spans="2:6" x14ac:dyDescent="0.3">
      <c r="B45" s="279"/>
      <c r="C45" s="254" t="s">
        <v>241</v>
      </c>
      <c r="D45" s="154" t="s">
        <v>31</v>
      </c>
      <c r="E45" s="255">
        <v>26400.000000000004</v>
      </c>
      <c r="F45" s="256">
        <v>35200</v>
      </c>
    </row>
    <row r="46" spans="2:6" x14ac:dyDescent="0.3">
      <c r="B46" s="279"/>
      <c r="C46" s="153" t="s">
        <v>243</v>
      </c>
      <c r="D46" s="154" t="s">
        <v>31</v>
      </c>
      <c r="E46" s="255">
        <v>26400.000000000004</v>
      </c>
      <c r="F46" s="256">
        <v>35200</v>
      </c>
    </row>
    <row r="47" spans="2:6" x14ac:dyDescent="0.3">
      <c r="B47" s="279"/>
      <c r="C47" s="153" t="s">
        <v>244</v>
      </c>
      <c r="D47" s="154" t="s">
        <v>31</v>
      </c>
      <c r="E47" s="255">
        <v>26400.000000000004</v>
      </c>
      <c r="F47" s="256">
        <v>35200</v>
      </c>
    </row>
    <row r="48" spans="2:6" x14ac:dyDescent="0.3">
      <c r="B48" s="279"/>
      <c r="C48" s="153" t="s">
        <v>245</v>
      </c>
      <c r="D48" s="154" t="s">
        <v>31</v>
      </c>
      <c r="E48" s="255">
        <v>26400.000000000004</v>
      </c>
      <c r="F48" s="256">
        <v>35200</v>
      </c>
    </row>
    <row r="49" spans="2:6" x14ac:dyDescent="0.3">
      <c r="B49" s="279"/>
      <c r="C49" s="254" t="s">
        <v>247</v>
      </c>
      <c r="D49" s="154" t="s">
        <v>31</v>
      </c>
      <c r="E49" s="255">
        <v>26400.000000000004</v>
      </c>
      <c r="F49" s="256">
        <v>35200</v>
      </c>
    </row>
    <row r="50" spans="2:6" x14ac:dyDescent="0.3">
      <c r="B50" s="279"/>
      <c r="C50" s="153" t="s">
        <v>249</v>
      </c>
      <c r="D50" s="154" t="s">
        <v>31</v>
      </c>
      <c r="E50" s="255">
        <v>26400.000000000004</v>
      </c>
      <c r="F50" s="256">
        <v>35200</v>
      </c>
    </row>
    <row r="51" spans="2:6" x14ac:dyDescent="0.3">
      <c r="B51" s="279"/>
      <c r="C51" s="153" t="s">
        <v>251</v>
      </c>
      <c r="D51" s="154" t="s">
        <v>31</v>
      </c>
      <c r="E51" s="255">
        <v>26400.000000000004</v>
      </c>
      <c r="F51" s="256">
        <v>35200</v>
      </c>
    </row>
    <row r="52" spans="2:6" x14ac:dyDescent="0.3">
      <c r="B52" s="279"/>
      <c r="C52" s="153" t="s">
        <v>395</v>
      </c>
      <c r="D52" s="154" t="s">
        <v>31</v>
      </c>
      <c r="E52" s="255">
        <v>26400.000000000004</v>
      </c>
      <c r="F52" s="256">
        <v>35200</v>
      </c>
    </row>
    <row r="53" spans="2:6" x14ac:dyDescent="0.3">
      <c r="B53" s="279"/>
      <c r="C53" s="153" t="s">
        <v>255</v>
      </c>
      <c r="D53" s="154" t="s">
        <v>31</v>
      </c>
      <c r="E53" s="255">
        <v>26400.000000000004</v>
      </c>
      <c r="F53" s="256">
        <v>35200</v>
      </c>
    </row>
    <row r="54" spans="2:6" x14ac:dyDescent="0.3">
      <c r="B54" s="279"/>
      <c r="C54" s="153" t="s">
        <v>257</v>
      </c>
      <c r="D54" s="154" t="s">
        <v>31</v>
      </c>
      <c r="E54" s="255">
        <v>26400.000000000004</v>
      </c>
      <c r="F54" s="256">
        <v>35200</v>
      </c>
    </row>
    <row r="55" spans="2:6" x14ac:dyDescent="0.3">
      <c r="B55" s="279"/>
      <c r="C55" s="153" t="s">
        <v>258</v>
      </c>
      <c r="D55" s="154" t="s">
        <v>31</v>
      </c>
      <c r="E55" s="255">
        <v>26400.000000000004</v>
      </c>
      <c r="F55" s="256">
        <v>35200</v>
      </c>
    </row>
    <row r="56" spans="2:6" x14ac:dyDescent="0.3">
      <c r="B56" s="279"/>
      <c r="C56" s="254" t="s">
        <v>396</v>
      </c>
      <c r="D56" s="154" t="s">
        <v>27</v>
      </c>
      <c r="E56" s="255">
        <v>16500</v>
      </c>
      <c r="F56" s="256">
        <v>26400.000000000004</v>
      </c>
    </row>
    <row r="57" spans="2:6" x14ac:dyDescent="0.3">
      <c r="B57" s="279"/>
      <c r="C57" s="153" t="s">
        <v>260</v>
      </c>
      <c r="D57" s="154" t="s">
        <v>31</v>
      </c>
      <c r="E57" s="255">
        <v>26400.000000000004</v>
      </c>
      <c r="F57" s="256">
        <v>35200</v>
      </c>
    </row>
    <row r="58" spans="2:6" x14ac:dyDescent="0.3">
      <c r="B58" s="280"/>
      <c r="C58" s="153" t="s">
        <v>261</v>
      </c>
      <c r="D58" s="154" t="s">
        <v>32</v>
      </c>
      <c r="E58" s="255">
        <v>36300</v>
      </c>
      <c r="F58" s="256">
        <v>48400.000000000007</v>
      </c>
    </row>
    <row r="59" spans="2:6" x14ac:dyDescent="0.3">
      <c r="B59" s="278" t="s">
        <v>397</v>
      </c>
      <c r="C59" s="153" t="s">
        <v>271</v>
      </c>
      <c r="D59" s="154" t="s">
        <v>27</v>
      </c>
      <c r="E59" s="255">
        <v>16500</v>
      </c>
      <c r="F59" s="256">
        <v>26400.000000000004</v>
      </c>
    </row>
    <row r="60" spans="2:6" x14ac:dyDescent="0.3">
      <c r="B60" s="279"/>
      <c r="C60" s="153" t="s">
        <v>398</v>
      </c>
      <c r="D60" s="154" t="s">
        <v>72</v>
      </c>
      <c r="E60" s="255">
        <v>0</v>
      </c>
      <c r="F60" s="256">
        <v>0</v>
      </c>
    </row>
    <row r="61" spans="2:6" x14ac:dyDescent="0.3">
      <c r="B61" s="279"/>
      <c r="C61" s="153" t="s">
        <v>272</v>
      </c>
      <c r="D61" s="154" t="s">
        <v>27</v>
      </c>
      <c r="E61" s="255">
        <v>16500</v>
      </c>
      <c r="F61" s="256">
        <v>26400.000000000004</v>
      </c>
    </row>
    <row r="62" spans="2:6" x14ac:dyDescent="0.3">
      <c r="B62" s="279"/>
      <c r="C62" s="153" t="s">
        <v>273</v>
      </c>
      <c r="D62" s="154" t="s">
        <v>27</v>
      </c>
      <c r="E62" s="255">
        <v>16500</v>
      </c>
      <c r="F62" s="256">
        <v>26400.000000000004</v>
      </c>
    </row>
    <row r="63" spans="2:6" x14ac:dyDescent="0.3">
      <c r="B63" s="280"/>
      <c r="C63" s="153" t="s">
        <v>274</v>
      </c>
      <c r="D63" s="154" t="s">
        <v>27</v>
      </c>
      <c r="E63" s="255">
        <v>16500</v>
      </c>
      <c r="F63" s="256">
        <v>26400.000000000004</v>
      </c>
    </row>
    <row r="64" spans="2:6" x14ac:dyDescent="0.3">
      <c r="B64" s="278" t="s">
        <v>399</v>
      </c>
      <c r="C64" s="153" t="s">
        <v>267</v>
      </c>
      <c r="D64" s="154" t="s">
        <v>27</v>
      </c>
      <c r="E64" s="255">
        <v>16500</v>
      </c>
      <c r="F64" s="256">
        <v>26400.000000000004</v>
      </c>
    </row>
    <row r="65" spans="2:6" x14ac:dyDescent="0.3">
      <c r="B65" s="279"/>
      <c r="C65" s="153" t="s">
        <v>275</v>
      </c>
      <c r="D65" s="154" t="s">
        <v>27</v>
      </c>
      <c r="E65" s="255">
        <v>16500</v>
      </c>
      <c r="F65" s="256">
        <v>26400.000000000004</v>
      </c>
    </row>
    <row r="66" spans="2:6" x14ac:dyDescent="0.3">
      <c r="B66" s="279"/>
      <c r="C66" s="254" t="s">
        <v>400</v>
      </c>
      <c r="D66" s="154" t="s">
        <v>27</v>
      </c>
      <c r="E66" s="255">
        <v>16500</v>
      </c>
      <c r="F66" s="256">
        <v>26400.000000000004</v>
      </c>
    </row>
    <row r="67" spans="2:6" x14ac:dyDescent="0.3">
      <c r="B67" s="279"/>
      <c r="C67" s="153" t="s">
        <v>401</v>
      </c>
      <c r="D67" s="154" t="s">
        <v>27</v>
      </c>
      <c r="E67" s="255">
        <v>16500</v>
      </c>
      <c r="F67" s="256">
        <v>26400.000000000004</v>
      </c>
    </row>
    <row r="68" spans="2:6" x14ac:dyDescent="0.3">
      <c r="B68" s="279"/>
      <c r="C68" s="153" t="s">
        <v>277</v>
      </c>
      <c r="D68" s="154" t="s">
        <v>27</v>
      </c>
      <c r="E68" s="255">
        <v>16500</v>
      </c>
      <c r="F68" s="256">
        <v>26400.000000000004</v>
      </c>
    </row>
    <row r="69" spans="2:6" x14ac:dyDescent="0.3">
      <c r="B69" s="279"/>
      <c r="C69" s="254" t="s">
        <v>402</v>
      </c>
      <c r="D69" s="154" t="s">
        <v>31</v>
      </c>
      <c r="E69" s="255">
        <v>26400.000000000004</v>
      </c>
      <c r="F69" s="256">
        <v>35200</v>
      </c>
    </row>
    <row r="70" spans="2:6" x14ac:dyDescent="0.3">
      <c r="B70" s="279"/>
      <c r="C70" s="153" t="s">
        <v>279</v>
      </c>
      <c r="D70" s="154" t="s">
        <v>27</v>
      </c>
      <c r="E70" s="255">
        <v>16500</v>
      </c>
      <c r="F70" s="256">
        <v>26400.000000000004</v>
      </c>
    </row>
    <row r="71" spans="2:6" x14ac:dyDescent="0.3">
      <c r="B71" s="279"/>
      <c r="C71" s="254" t="s">
        <v>280</v>
      </c>
      <c r="D71" s="154" t="s">
        <v>27</v>
      </c>
      <c r="E71" s="255">
        <v>16500</v>
      </c>
      <c r="F71" s="256">
        <v>26400.000000000004</v>
      </c>
    </row>
    <row r="72" spans="2:6" x14ac:dyDescent="0.3">
      <c r="B72" s="279"/>
      <c r="C72" s="153" t="s">
        <v>403</v>
      </c>
      <c r="D72" s="154" t="s">
        <v>27</v>
      </c>
      <c r="E72" s="255">
        <v>16500</v>
      </c>
      <c r="F72" s="256">
        <v>26400.000000000004</v>
      </c>
    </row>
    <row r="73" spans="2:6" x14ac:dyDescent="0.3">
      <c r="B73" s="279"/>
      <c r="C73" s="254" t="s">
        <v>404</v>
      </c>
      <c r="D73" s="154" t="s">
        <v>27</v>
      </c>
      <c r="E73" s="255">
        <v>16500</v>
      </c>
      <c r="F73" s="256">
        <v>26400.000000000004</v>
      </c>
    </row>
    <row r="74" spans="2:6" x14ac:dyDescent="0.3">
      <c r="B74" s="279"/>
      <c r="C74" s="254" t="s">
        <v>405</v>
      </c>
      <c r="D74" s="154" t="s">
        <v>31</v>
      </c>
      <c r="E74" s="255">
        <v>26400.000000000004</v>
      </c>
      <c r="F74" s="256">
        <v>35200</v>
      </c>
    </row>
    <row r="75" spans="2:6" x14ac:dyDescent="0.3">
      <c r="B75" s="279"/>
      <c r="C75" s="153" t="s">
        <v>283</v>
      </c>
      <c r="D75" s="154" t="s">
        <v>27</v>
      </c>
      <c r="E75" s="255">
        <v>16500</v>
      </c>
      <c r="F75" s="256">
        <v>26400.000000000004</v>
      </c>
    </row>
    <row r="76" spans="2:6" x14ac:dyDescent="0.3">
      <c r="B76" s="279"/>
      <c r="C76" s="254" t="s">
        <v>284</v>
      </c>
      <c r="D76" s="154" t="s">
        <v>27</v>
      </c>
      <c r="E76" s="255">
        <v>16500</v>
      </c>
      <c r="F76" s="256">
        <v>26400.000000000004</v>
      </c>
    </row>
    <row r="77" spans="2:6" x14ac:dyDescent="0.3">
      <c r="B77" s="279"/>
      <c r="C77" s="153" t="s">
        <v>406</v>
      </c>
      <c r="D77" s="154" t="s">
        <v>27</v>
      </c>
      <c r="E77" s="255">
        <v>16500</v>
      </c>
      <c r="F77" s="256">
        <v>26400.000000000004</v>
      </c>
    </row>
    <row r="78" spans="2:6" x14ac:dyDescent="0.3">
      <c r="B78" s="279"/>
      <c r="C78" s="254" t="s">
        <v>285</v>
      </c>
      <c r="D78" s="154" t="s">
        <v>27</v>
      </c>
      <c r="E78" s="255">
        <v>16500</v>
      </c>
      <c r="F78" s="256">
        <v>26400.000000000004</v>
      </c>
    </row>
    <row r="79" spans="2:6" x14ac:dyDescent="0.3">
      <c r="B79" s="279"/>
      <c r="C79" s="254" t="s">
        <v>286</v>
      </c>
      <c r="D79" s="154" t="s">
        <v>31</v>
      </c>
      <c r="E79" s="255">
        <v>26400.000000000004</v>
      </c>
      <c r="F79" s="256">
        <v>35200</v>
      </c>
    </row>
    <row r="80" spans="2:6" x14ac:dyDescent="0.3">
      <c r="B80" s="279"/>
      <c r="C80" s="153" t="s">
        <v>287</v>
      </c>
      <c r="D80" s="154" t="s">
        <v>27</v>
      </c>
      <c r="E80" s="255">
        <v>16500</v>
      </c>
      <c r="F80" s="256">
        <v>26400.000000000004</v>
      </c>
    </row>
    <row r="81" spans="2:6" x14ac:dyDescent="0.3">
      <c r="B81" s="279"/>
      <c r="C81" s="254" t="s">
        <v>407</v>
      </c>
      <c r="D81" s="154" t="s">
        <v>27</v>
      </c>
      <c r="E81" s="255">
        <v>16500</v>
      </c>
      <c r="F81" s="256">
        <v>26400.000000000004</v>
      </c>
    </row>
    <row r="82" spans="2:6" x14ac:dyDescent="0.3">
      <c r="B82" s="279"/>
      <c r="C82" s="153" t="s">
        <v>408</v>
      </c>
      <c r="D82" s="154" t="s">
        <v>27</v>
      </c>
      <c r="E82" s="255">
        <v>16500</v>
      </c>
      <c r="F82" s="256">
        <v>26400.000000000004</v>
      </c>
    </row>
    <row r="83" spans="2:6" x14ac:dyDescent="0.3">
      <c r="B83" s="279"/>
      <c r="C83" s="254" t="s">
        <v>409</v>
      </c>
      <c r="D83" s="154" t="s">
        <v>27</v>
      </c>
      <c r="E83" s="255">
        <v>16500</v>
      </c>
      <c r="F83" s="256">
        <v>26400.000000000004</v>
      </c>
    </row>
    <row r="84" spans="2:6" x14ac:dyDescent="0.3">
      <c r="B84" s="279"/>
      <c r="C84" s="153" t="s">
        <v>290</v>
      </c>
      <c r="D84" s="154" t="s">
        <v>27</v>
      </c>
      <c r="E84" s="255">
        <v>16500</v>
      </c>
      <c r="F84" s="256">
        <v>26400.000000000004</v>
      </c>
    </row>
    <row r="85" spans="2:6" x14ac:dyDescent="0.3">
      <c r="B85" s="279"/>
      <c r="C85" s="203" t="s">
        <v>410</v>
      </c>
      <c r="D85" s="154" t="s">
        <v>27</v>
      </c>
      <c r="E85" s="255">
        <v>16500</v>
      </c>
      <c r="F85" s="256">
        <v>26400.000000000004</v>
      </c>
    </row>
    <row r="86" spans="2:6" x14ac:dyDescent="0.3">
      <c r="B86" s="279"/>
      <c r="C86" s="203" t="s">
        <v>411</v>
      </c>
      <c r="D86" s="154" t="s">
        <v>31</v>
      </c>
      <c r="E86" s="255">
        <v>26400.000000000004</v>
      </c>
      <c r="F86" s="256">
        <v>35200</v>
      </c>
    </row>
    <row r="87" spans="2:6" x14ac:dyDescent="0.3">
      <c r="B87" s="280"/>
      <c r="C87" s="203" t="s">
        <v>412</v>
      </c>
      <c r="D87" s="154" t="s">
        <v>32</v>
      </c>
      <c r="E87" s="255">
        <v>36300</v>
      </c>
      <c r="F87" s="256">
        <v>48400.000000000007</v>
      </c>
    </row>
    <row r="88" spans="2:6" x14ac:dyDescent="0.3">
      <c r="B88" s="278" t="s">
        <v>413</v>
      </c>
      <c r="C88" s="153" t="s">
        <v>291</v>
      </c>
      <c r="D88" s="154" t="s">
        <v>27</v>
      </c>
      <c r="E88" s="255">
        <v>16500</v>
      </c>
      <c r="F88" s="256">
        <v>26400.000000000004</v>
      </c>
    </row>
    <row r="89" spans="2:6" x14ac:dyDescent="0.3">
      <c r="B89" s="279"/>
      <c r="C89" s="165" t="s">
        <v>414</v>
      </c>
      <c r="D89" s="154" t="s">
        <v>27</v>
      </c>
      <c r="E89" s="255">
        <v>16500</v>
      </c>
      <c r="F89" s="256">
        <v>26400.000000000004</v>
      </c>
    </row>
    <row r="90" spans="2:6" x14ac:dyDescent="0.3">
      <c r="B90" s="279"/>
      <c r="C90" s="153" t="s">
        <v>293</v>
      </c>
      <c r="D90" s="154" t="s">
        <v>27</v>
      </c>
      <c r="E90" s="255">
        <v>16500</v>
      </c>
      <c r="F90" s="256">
        <v>26400.000000000004</v>
      </c>
    </row>
    <row r="91" spans="2:6" x14ac:dyDescent="0.3">
      <c r="B91" s="279"/>
      <c r="C91" s="153" t="s">
        <v>294</v>
      </c>
      <c r="D91" s="154" t="s">
        <v>27</v>
      </c>
      <c r="E91" s="255">
        <v>16500</v>
      </c>
      <c r="F91" s="256">
        <v>26400.000000000004</v>
      </c>
    </row>
    <row r="92" spans="2:6" x14ac:dyDescent="0.3">
      <c r="B92" s="279"/>
      <c r="C92" s="153" t="s">
        <v>295</v>
      </c>
      <c r="D92" s="154" t="s">
        <v>27</v>
      </c>
      <c r="E92" s="255">
        <v>16500</v>
      </c>
      <c r="F92" s="256">
        <v>26400.000000000004</v>
      </c>
    </row>
    <row r="93" spans="2:6" x14ac:dyDescent="0.3">
      <c r="B93" s="279"/>
      <c r="C93" s="153" t="s">
        <v>296</v>
      </c>
      <c r="D93" s="154" t="s">
        <v>27</v>
      </c>
      <c r="E93" s="255">
        <v>16500</v>
      </c>
      <c r="F93" s="256">
        <v>26400.000000000004</v>
      </c>
    </row>
    <row r="94" spans="2:6" x14ac:dyDescent="0.3">
      <c r="B94" s="279"/>
      <c r="C94" s="165" t="s">
        <v>414</v>
      </c>
      <c r="D94" s="154" t="s">
        <v>27</v>
      </c>
      <c r="E94" s="255">
        <v>16500</v>
      </c>
      <c r="F94" s="256">
        <v>26400.000000000004</v>
      </c>
    </row>
    <row r="95" spans="2:6" x14ac:dyDescent="0.3">
      <c r="B95" s="279"/>
      <c r="C95" s="254" t="s">
        <v>298</v>
      </c>
      <c r="D95" s="154" t="s">
        <v>31</v>
      </c>
      <c r="E95" s="255">
        <v>26400.000000000004</v>
      </c>
      <c r="F95" s="256">
        <v>35200</v>
      </c>
    </row>
    <row r="96" spans="2:6" x14ac:dyDescent="0.3">
      <c r="B96" s="280"/>
      <c r="C96" s="254" t="s">
        <v>299</v>
      </c>
      <c r="D96" s="154" t="s">
        <v>32</v>
      </c>
      <c r="E96" s="255">
        <v>36300</v>
      </c>
      <c r="F96" s="256">
        <v>48400.000000000007</v>
      </c>
    </row>
    <row r="97" spans="2:6" x14ac:dyDescent="0.3">
      <c r="B97" s="278" t="s">
        <v>415</v>
      </c>
      <c r="C97" s="153" t="s">
        <v>416</v>
      </c>
      <c r="D97" s="154" t="s">
        <v>72</v>
      </c>
      <c r="E97" s="255">
        <v>0</v>
      </c>
      <c r="F97" s="256">
        <v>0</v>
      </c>
    </row>
    <row r="98" spans="2:6" x14ac:dyDescent="0.3">
      <c r="B98" s="279"/>
      <c r="C98" s="153" t="s">
        <v>417</v>
      </c>
      <c r="D98" s="154" t="s">
        <v>72</v>
      </c>
      <c r="E98" s="255">
        <v>0</v>
      </c>
      <c r="F98" s="256">
        <v>0</v>
      </c>
    </row>
    <row r="99" spans="2:6" ht="14.25" thickBot="1" x14ac:dyDescent="0.35">
      <c r="B99" s="281"/>
      <c r="C99" s="173" t="s">
        <v>418</v>
      </c>
      <c r="D99" s="174" t="s">
        <v>72</v>
      </c>
      <c r="E99" s="260">
        <v>0</v>
      </c>
      <c r="F99" s="261">
        <v>0</v>
      </c>
    </row>
  </sheetData>
  <autoFilter ref="B9:F99"/>
  <mergeCells count="9">
    <mergeCell ref="B64:B87"/>
    <mergeCell ref="B88:B96"/>
    <mergeCell ref="B97:B99"/>
    <mergeCell ref="B2:F2"/>
    <mergeCell ref="E8:F8"/>
    <mergeCell ref="B10:B13"/>
    <mergeCell ref="B14:B34"/>
    <mergeCell ref="B35:B58"/>
    <mergeCell ref="B59:B63"/>
  </mergeCells>
  <phoneticPr fontId="4" type="noConversion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147"/>
  <sheetViews>
    <sheetView showGridLines="0" tabSelected="1" workbookViewId="0">
      <pane xSplit="2" ySplit="10" topLeftCell="C128" activePane="bottomRight" state="frozen"/>
      <selection pane="topRight" activeCell="C1" sqref="C1"/>
      <selection pane="bottomLeft" activeCell="A11" sqref="A11"/>
      <selection pane="bottomRight" activeCell="H132" sqref="H132"/>
    </sheetView>
  </sheetViews>
  <sheetFormatPr defaultRowHeight="13.5" x14ac:dyDescent="0.3"/>
  <cols>
    <col min="1" max="1" width="1.125" style="2" customWidth="1"/>
    <col min="2" max="2" width="11.625" style="4" bestFit="1" customWidth="1"/>
    <col min="3" max="3" width="34.75" style="2" customWidth="1"/>
    <col min="4" max="4" width="7.5" style="4" customWidth="1"/>
    <col min="5" max="5" width="6.25" style="2" customWidth="1"/>
    <col min="6" max="7" width="9" style="2"/>
    <col min="8" max="8" width="11.25" style="180" customWidth="1"/>
    <col min="9" max="9" width="4.875" style="2" customWidth="1"/>
    <col min="10" max="10" width="8.25" style="2" customWidth="1"/>
    <col min="11" max="11" width="7.75" style="2" customWidth="1"/>
    <col min="12" max="12" width="9" style="180"/>
    <col min="13" max="16384" width="9" style="2"/>
  </cols>
  <sheetData>
    <row r="1" spans="2:12" s="132" customFormat="1" ht="6" customHeight="1" thickBot="1" x14ac:dyDescent="0.35">
      <c r="B1" s="131"/>
      <c r="D1" s="131"/>
      <c r="E1" s="133"/>
      <c r="F1" s="133"/>
      <c r="G1" s="134"/>
      <c r="H1" s="134"/>
      <c r="I1" s="135"/>
      <c r="J1" s="133"/>
      <c r="K1" s="133"/>
      <c r="L1" s="134"/>
    </row>
    <row r="2" spans="2:12" s="132" customFormat="1" ht="23.25" customHeight="1" thickBot="1" x14ac:dyDescent="0.35">
      <c r="B2" s="282" t="s">
        <v>419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2:12" s="132" customFormat="1" ht="6" customHeight="1" x14ac:dyDescent="0.3">
      <c r="B3" s="136"/>
      <c r="D3" s="131"/>
      <c r="E3" s="133"/>
      <c r="F3" s="133"/>
      <c r="G3" s="134"/>
      <c r="H3" s="134"/>
      <c r="I3" s="135"/>
      <c r="J3" s="133"/>
      <c r="K3" s="133"/>
      <c r="L3" s="134"/>
    </row>
    <row r="4" spans="2:12" s="132" customFormat="1" ht="12.75" customHeight="1" x14ac:dyDescent="0.3">
      <c r="B4" s="137" t="s">
        <v>420</v>
      </c>
      <c r="D4" s="131"/>
      <c r="E4" s="133"/>
      <c r="F4" s="133"/>
      <c r="G4" s="134"/>
      <c r="H4" s="134"/>
      <c r="I4" s="135"/>
      <c r="J4" s="133"/>
      <c r="K4" s="133"/>
      <c r="L4" s="134"/>
    </row>
    <row r="5" spans="2:12" s="132" customFormat="1" ht="12.75" customHeight="1" x14ac:dyDescent="0.3">
      <c r="B5" s="137" t="s">
        <v>421</v>
      </c>
      <c r="D5" s="131"/>
      <c r="E5" s="133"/>
      <c r="F5" s="133"/>
      <c r="G5" s="134"/>
      <c r="H5" s="134"/>
      <c r="I5" s="135"/>
      <c r="J5" s="133"/>
      <c r="K5" s="133"/>
      <c r="L5" s="134"/>
    </row>
    <row r="6" spans="2:12" s="132" customFormat="1" ht="12.75" customHeight="1" x14ac:dyDescent="0.3">
      <c r="B6" s="137" t="s">
        <v>422</v>
      </c>
      <c r="D6" s="131"/>
      <c r="E6" s="133"/>
      <c r="F6" s="133"/>
      <c r="G6" s="134"/>
      <c r="H6" s="134"/>
      <c r="I6" s="135"/>
      <c r="J6" s="133"/>
      <c r="K6" s="133"/>
      <c r="L6" s="134"/>
    </row>
    <row r="7" spans="2:12" s="132" customFormat="1" ht="12.75" customHeight="1" thickBot="1" x14ac:dyDescent="0.35">
      <c r="B7" s="137" t="s">
        <v>423</v>
      </c>
      <c r="D7" s="131"/>
      <c r="E7" s="133"/>
      <c r="F7" s="133"/>
      <c r="G7" s="134"/>
      <c r="H7" s="134"/>
      <c r="I7" s="135"/>
      <c r="J7" s="133"/>
      <c r="K7" s="133"/>
      <c r="L7" s="134"/>
    </row>
    <row r="8" spans="2:12" ht="17.25" customHeight="1" thickBot="1" x14ac:dyDescent="0.35">
      <c r="B8" s="182"/>
      <c r="E8" s="284" t="s">
        <v>424</v>
      </c>
      <c r="F8" s="285"/>
      <c r="G8" s="285"/>
      <c r="H8" s="285"/>
      <c r="I8" s="285"/>
      <c r="J8" s="285"/>
      <c r="K8" s="285"/>
      <c r="L8" s="286"/>
    </row>
    <row r="9" spans="2:12" ht="17.25" customHeight="1" thickBot="1" x14ac:dyDescent="0.35">
      <c r="B9" s="182"/>
      <c r="E9" s="287" t="s">
        <v>51</v>
      </c>
      <c r="F9" s="288"/>
      <c r="G9" s="288"/>
      <c r="H9" s="288"/>
      <c r="I9" s="289" t="s">
        <v>425</v>
      </c>
      <c r="J9" s="290"/>
      <c r="K9" s="290"/>
      <c r="L9" s="291"/>
    </row>
    <row r="10" spans="2:12" s="3" customFormat="1" ht="27.75" customHeight="1" thickBot="1" x14ac:dyDescent="0.35">
      <c r="B10" s="138" t="s">
        <v>426</v>
      </c>
      <c r="C10" s="139" t="s">
        <v>427</v>
      </c>
      <c r="D10" s="183" t="s">
        <v>428</v>
      </c>
      <c r="E10" s="219" t="s">
        <v>429</v>
      </c>
      <c r="F10" s="220" t="s">
        <v>430</v>
      </c>
      <c r="G10" s="221" t="s">
        <v>431</v>
      </c>
      <c r="H10" s="222" t="s">
        <v>432</v>
      </c>
      <c r="I10" s="216" t="s">
        <v>429</v>
      </c>
      <c r="J10" s="217" t="s">
        <v>60</v>
      </c>
      <c r="K10" s="218" t="s">
        <v>61</v>
      </c>
      <c r="L10" s="223" t="s">
        <v>432</v>
      </c>
    </row>
    <row r="11" spans="2:12" x14ac:dyDescent="0.3">
      <c r="B11" s="225" t="s">
        <v>62</v>
      </c>
      <c r="C11" s="168" t="s">
        <v>433</v>
      </c>
      <c r="D11" s="169" t="s">
        <v>27</v>
      </c>
      <c r="E11" s="187" t="s">
        <v>434</v>
      </c>
      <c r="F11" s="145" t="s">
        <v>435</v>
      </c>
      <c r="G11" s="188" t="s">
        <v>436</v>
      </c>
      <c r="H11" s="189">
        <v>16500</v>
      </c>
      <c r="I11" s="187" t="s">
        <v>67</v>
      </c>
      <c r="J11" s="149" t="s">
        <v>68</v>
      </c>
      <c r="K11" s="188" t="s">
        <v>437</v>
      </c>
      <c r="L11" s="190">
        <v>26400</v>
      </c>
    </row>
    <row r="12" spans="2:12" x14ac:dyDescent="0.3">
      <c r="B12" s="152" t="s">
        <v>70</v>
      </c>
      <c r="C12" s="153" t="s">
        <v>71</v>
      </c>
      <c r="D12" s="154" t="s">
        <v>72</v>
      </c>
      <c r="E12" s="191" t="s">
        <v>438</v>
      </c>
      <c r="F12" s="156" t="s">
        <v>74</v>
      </c>
      <c r="G12" s="156" t="s">
        <v>439</v>
      </c>
      <c r="H12" s="192">
        <v>0</v>
      </c>
      <c r="I12" s="191" t="s">
        <v>76</v>
      </c>
      <c r="J12" s="156" t="s">
        <v>74</v>
      </c>
      <c r="K12" s="156" t="s">
        <v>439</v>
      </c>
      <c r="L12" s="192">
        <v>10000</v>
      </c>
    </row>
    <row r="13" spans="2:12" x14ac:dyDescent="0.3">
      <c r="B13" s="278" t="s">
        <v>118</v>
      </c>
      <c r="C13" s="153" t="s">
        <v>440</v>
      </c>
      <c r="D13" s="154" t="s">
        <v>31</v>
      </c>
      <c r="E13" s="191" t="s">
        <v>434</v>
      </c>
      <c r="F13" s="160" t="s">
        <v>441</v>
      </c>
      <c r="G13" s="193" t="s">
        <v>442</v>
      </c>
      <c r="H13" s="194">
        <v>26400.000000000004</v>
      </c>
      <c r="I13" s="191" t="s">
        <v>67</v>
      </c>
      <c r="J13" s="163" t="s">
        <v>100</v>
      </c>
      <c r="K13" s="193" t="s">
        <v>442</v>
      </c>
      <c r="L13" s="192">
        <v>35200</v>
      </c>
    </row>
    <row r="14" spans="2:12" x14ac:dyDescent="0.3">
      <c r="B14" s="279"/>
      <c r="C14" s="153" t="s">
        <v>195</v>
      </c>
      <c r="D14" s="154" t="s">
        <v>31</v>
      </c>
      <c r="E14" s="191" t="s">
        <v>434</v>
      </c>
      <c r="F14" s="160" t="s">
        <v>441</v>
      </c>
      <c r="G14" s="193" t="s">
        <v>442</v>
      </c>
      <c r="H14" s="194">
        <v>26400.000000000004</v>
      </c>
      <c r="I14" s="191" t="s">
        <v>67</v>
      </c>
      <c r="J14" s="163" t="s">
        <v>100</v>
      </c>
      <c r="K14" s="193" t="s">
        <v>442</v>
      </c>
      <c r="L14" s="192">
        <v>35200</v>
      </c>
    </row>
    <row r="15" spans="2:12" x14ac:dyDescent="0.3">
      <c r="B15" s="279"/>
      <c r="C15" s="153" t="s">
        <v>196</v>
      </c>
      <c r="D15" s="154" t="s">
        <v>31</v>
      </c>
      <c r="E15" s="191" t="s">
        <v>434</v>
      </c>
      <c r="F15" s="160" t="s">
        <v>441</v>
      </c>
      <c r="G15" s="193" t="s">
        <v>442</v>
      </c>
      <c r="H15" s="194">
        <v>26400.000000000004</v>
      </c>
      <c r="I15" s="191" t="s">
        <v>67</v>
      </c>
      <c r="J15" s="163" t="s">
        <v>100</v>
      </c>
      <c r="K15" s="193" t="s">
        <v>442</v>
      </c>
      <c r="L15" s="192">
        <v>35200</v>
      </c>
    </row>
    <row r="16" spans="2:12" x14ac:dyDescent="0.3">
      <c r="B16" s="279"/>
      <c r="C16" s="153" t="s">
        <v>197</v>
      </c>
      <c r="D16" s="154" t="s">
        <v>31</v>
      </c>
      <c r="E16" s="191" t="s">
        <v>434</v>
      </c>
      <c r="F16" s="160" t="s">
        <v>441</v>
      </c>
      <c r="G16" s="193" t="s">
        <v>442</v>
      </c>
      <c r="H16" s="194">
        <v>26400.000000000004</v>
      </c>
      <c r="I16" s="191" t="s">
        <v>67</v>
      </c>
      <c r="J16" s="163" t="s">
        <v>100</v>
      </c>
      <c r="K16" s="193" t="s">
        <v>442</v>
      </c>
      <c r="L16" s="192">
        <v>35200</v>
      </c>
    </row>
    <row r="17" spans="2:12" x14ac:dyDescent="0.3">
      <c r="B17" s="279"/>
      <c r="C17" s="153" t="s">
        <v>198</v>
      </c>
      <c r="D17" s="154" t="s">
        <v>31</v>
      </c>
      <c r="E17" s="191" t="s">
        <v>434</v>
      </c>
      <c r="F17" s="160" t="s">
        <v>441</v>
      </c>
      <c r="G17" s="193" t="s">
        <v>442</v>
      </c>
      <c r="H17" s="194">
        <v>26400.000000000004</v>
      </c>
      <c r="I17" s="191" t="s">
        <v>67</v>
      </c>
      <c r="J17" s="163" t="s">
        <v>100</v>
      </c>
      <c r="K17" s="193" t="s">
        <v>442</v>
      </c>
      <c r="L17" s="192">
        <v>35200</v>
      </c>
    </row>
    <row r="18" spans="2:12" x14ac:dyDescent="0.3">
      <c r="B18" s="279"/>
      <c r="C18" s="153" t="s">
        <v>199</v>
      </c>
      <c r="D18" s="154" t="s">
        <v>31</v>
      </c>
      <c r="E18" s="191" t="s">
        <v>434</v>
      </c>
      <c r="F18" s="160" t="s">
        <v>441</v>
      </c>
      <c r="G18" s="193" t="s">
        <v>442</v>
      </c>
      <c r="H18" s="194">
        <v>26400.000000000004</v>
      </c>
      <c r="I18" s="191" t="s">
        <v>67</v>
      </c>
      <c r="J18" s="163" t="s">
        <v>100</v>
      </c>
      <c r="K18" s="193" t="s">
        <v>442</v>
      </c>
      <c r="L18" s="192">
        <v>35200</v>
      </c>
    </row>
    <row r="19" spans="2:12" x14ac:dyDescent="0.3">
      <c r="B19" s="279"/>
      <c r="C19" s="153" t="s">
        <v>200</v>
      </c>
      <c r="D19" s="154" t="s">
        <v>31</v>
      </c>
      <c r="E19" s="191" t="s">
        <v>434</v>
      </c>
      <c r="F19" s="160" t="s">
        <v>441</v>
      </c>
      <c r="G19" s="193" t="s">
        <v>442</v>
      </c>
      <c r="H19" s="194">
        <v>26400.000000000004</v>
      </c>
      <c r="I19" s="191" t="s">
        <v>67</v>
      </c>
      <c r="J19" s="163" t="s">
        <v>100</v>
      </c>
      <c r="K19" s="193" t="s">
        <v>442</v>
      </c>
      <c r="L19" s="192">
        <v>35200</v>
      </c>
    </row>
    <row r="20" spans="2:12" x14ac:dyDescent="0.3">
      <c r="B20" s="279"/>
      <c r="C20" s="195" t="s">
        <v>443</v>
      </c>
      <c r="D20" s="154" t="s">
        <v>444</v>
      </c>
      <c r="E20" s="191" t="s">
        <v>434</v>
      </c>
      <c r="F20" s="160" t="s">
        <v>445</v>
      </c>
      <c r="G20" s="193" t="s">
        <v>446</v>
      </c>
      <c r="H20" s="194">
        <v>36300</v>
      </c>
      <c r="I20" s="191" t="s">
        <v>67</v>
      </c>
      <c r="J20" s="163" t="s">
        <v>96</v>
      </c>
      <c r="K20" s="193" t="s">
        <v>446</v>
      </c>
      <c r="L20" s="192">
        <v>48400</v>
      </c>
    </row>
    <row r="21" spans="2:12" x14ac:dyDescent="0.3">
      <c r="B21" s="279"/>
      <c r="C21" s="153" t="s">
        <v>205</v>
      </c>
      <c r="D21" s="154" t="s">
        <v>31</v>
      </c>
      <c r="E21" s="191" t="s">
        <v>434</v>
      </c>
      <c r="F21" s="160" t="s">
        <v>441</v>
      </c>
      <c r="G21" s="193" t="s">
        <v>442</v>
      </c>
      <c r="H21" s="194">
        <v>26400.000000000004</v>
      </c>
      <c r="I21" s="191" t="s">
        <v>67</v>
      </c>
      <c r="J21" s="163" t="s">
        <v>100</v>
      </c>
      <c r="K21" s="193" t="s">
        <v>442</v>
      </c>
      <c r="L21" s="192">
        <v>35200</v>
      </c>
    </row>
    <row r="22" spans="2:12" x14ac:dyDescent="0.3">
      <c r="B22" s="279"/>
      <c r="C22" s="153" t="s">
        <v>206</v>
      </c>
      <c r="D22" s="154" t="s">
        <v>31</v>
      </c>
      <c r="E22" s="191" t="s">
        <v>434</v>
      </c>
      <c r="F22" s="160" t="s">
        <v>441</v>
      </c>
      <c r="G22" s="193" t="s">
        <v>442</v>
      </c>
      <c r="H22" s="194">
        <v>26400.000000000004</v>
      </c>
      <c r="I22" s="191" t="s">
        <v>67</v>
      </c>
      <c r="J22" s="163" t="s">
        <v>100</v>
      </c>
      <c r="K22" s="193" t="s">
        <v>442</v>
      </c>
      <c r="L22" s="192">
        <v>35200</v>
      </c>
    </row>
    <row r="23" spans="2:12" x14ac:dyDescent="0.3">
      <c r="B23" s="279"/>
      <c r="C23" s="153" t="s">
        <v>207</v>
      </c>
      <c r="D23" s="154" t="s">
        <v>31</v>
      </c>
      <c r="E23" s="191" t="s">
        <v>434</v>
      </c>
      <c r="F23" s="160" t="s">
        <v>441</v>
      </c>
      <c r="G23" s="193" t="s">
        <v>442</v>
      </c>
      <c r="H23" s="194">
        <v>26400.000000000004</v>
      </c>
      <c r="I23" s="191" t="s">
        <v>67</v>
      </c>
      <c r="J23" s="163" t="s">
        <v>100</v>
      </c>
      <c r="K23" s="193" t="s">
        <v>442</v>
      </c>
      <c r="L23" s="192">
        <v>35200</v>
      </c>
    </row>
    <row r="24" spans="2:12" x14ac:dyDescent="0.3">
      <c r="B24" s="279"/>
      <c r="C24" s="153" t="s">
        <v>208</v>
      </c>
      <c r="D24" s="154" t="s">
        <v>31</v>
      </c>
      <c r="E24" s="191" t="s">
        <v>434</v>
      </c>
      <c r="F24" s="160" t="s">
        <v>441</v>
      </c>
      <c r="G24" s="193" t="s">
        <v>442</v>
      </c>
      <c r="H24" s="194">
        <v>26400.000000000004</v>
      </c>
      <c r="I24" s="191" t="s">
        <v>67</v>
      </c>
      <c r="J24" s="163" t="s">
        <v>100</v>
      </c>
      <c r="K24" s="193" t="s">
        <v>442</v>
      </c>
      <c r="L24" s="192">
        <v>35200</v>
      </c>
    </row>
    <row r="25" spans="2:12" x14ac:dyDescent="0.3">
      <c r="B25" s="279"/>
      <c r="C25" s="153" t="s">
        <v>209</v>
      </c>
      <c r="D25" s="154" t="s">
        <v>31</v>
      </c>
      <c r="E25" s="191" t="s">
        <v>434</v>
      </c>
      <c r="F25" s="160" t="s">
        <v>441</v>
      </c>
      <c r="G25" s="193" t="s">
        <v>442</v>
      </c>
      <c r="H25" s="194">
        <v>26400.000000000004</v>
      </c>
      <c r="I25" s="191" t="s">
        <v>67</v>
      </c>
      <c r="J25" s="163" t="s">
        <v>100</v>
      </c>
      <c r="K25" s="193" t="s">
        <v>442</v>
      </c>
      <c r="L25" s="192">
        <v>35200</v>
      </c>
    </row>
    <row r="26" spans="2:12" x14ac:dyDescent="0.3">
      <c r="B26" s="279"/>
      <c r="C26" s="153" t="s">
        <v>447</v>
      </c>
      <c r="D26" s="154" t="s">
        <v>31</v>
      </c>
      <c r="E26" s="191" t="s">
        <v>434</v>
      </c>
      <c r="F26" s="160" t="s">
        <v>441</v>
      </c>
      <c r="G26" s="193" t="s">
        <v>442</v>
      </c>
      <c r="H26" s="194">
        <v>26400.000000000004</v>
      </c>
      <c r="I26" s="191" t="s">
        <v>67</v>
      </c>
      <c r="J26" s="163" t="s">
        <v>100</v>
      </c>
      <c r="K26" s="193" t="s">
        <v>442</v>
      </c>
      <c r="L26" s="192">
        <v>35200</v>
      </c>
    </row>
    <row r="27" spans="2:12" x14ac:dyDescent="0.3">
      <c r="B27" s="279"/>
      <c r="C27" s="153" t="s">
        <v>211</v>
      </c>
      <c r="D27" s="154" t="s">
        <v>31</v>
      </c>
      <c r="E27" s="191" t="s">
        <v>434</v>
      </c>
      <c r="F27" s="160" t="s">
        <v>441</v>
      </c>
      <c r="G27" s="193" t="s">
        <v>442</v>
      </c>
      <c r="H27" s="194">
        <v>26400.000000000004</v>
      </c>
      <c r="I27" s="191" t="s">
        <v>67</v>
      </c>
      <c r="J27" s="163" t="s">
        <v>100</v>
      </c>
      <c r="K27" s="193" t="s">
        <v>442</v>
      </c>
      <c r="L27" s="192">
        <v>35200</v>
      </c>
    </row>
    <row r="28" spans="2:12" x14ac:dyDescent="0.3">
      <c r="B28" s="279"/>
      <c r="C28" s="153" t="s">
        <v>212</v>
      </c>
      <c r="D28" s="154" t="s">
        <v>31</v>
      </c>
      <c r="E28" s="191" t="s">
        <v>434</v>
      </c>
      <c r="F28" s="160" t="s">
        <v>441</v>
      </c>
      <c r="G28" s="193" t="s">
        <v>442</v>
      </c>
      <c r="H28" s="194">
        <v>26400.000000000004</v>
      </c>
      <c r="I28" s="191" t="s">
        <v>67</v>
      </c>
      <c r="J28" s="163" t="s">
        <v>100</v>
      </c>
      <c r="K28" s="193" t="s">
        <v>442</v>
      </c>
      <c r="L28" s="192">
        <v>35200</v>
      </c>
    </row>
    <row r="29" spans="2:12" x14ac:dyDescent="0.3">
      <c r="B29" s="279"/>
      <c r="C29" s="153" t="s">
        <v>213</v>
      </c>
      <c r="D29" s="154" t="s">
        <v>31</v>
      </c>
      <c r="E29" s="191" t="s">
        <v>434</v>
      </c>
      <c r="F29" s="160" t="s">
        <v>441</v>
      </c>
      <c r="G29" s="193" t="s">
        <v>442</v>
      </c>
      <c r="H29" s="194">
        <v>26400.000000000004</v>
      </c>
      <c r="I29" s="191" t="s">
        <v>67</v>
      </c>
      <c r="J29" s="163" t="s">
        <v>100</v>
      </c>
      <c r="K29" s="193" t="s">
        <v>442</v>
      </c>
      <c r="L29" s="192">
        <v>35200</v>
      </c>
    </row>
    <row r="30" spans="2:12" x14ac:dyDescent="0.3">
      <c r="B30" s="279"/>
      <c r="C30" s="153" t="s">
        <v>214</v>
      </c>
      <c r="D30" s="154" t="s">
        <v>31</v>
      </c>
      <c r="E30" s="191" t="s">
        <v>434</v>
      </c>
      <c r="F30" s="160" t="s">
        <v>441</v>
      </c>
      <c r="G30" s="193" t="s">
        <v>442</v>
      </c>
      <c r="H30" s="194">
        <v>26400.000000000004</v>
      </c>
      <c r="I30" s="191" t="s">
        <v>67</v>
      </c>
      <c r="J30" s="163" t="s">
        <v>100</v>
      </c>
      <c r="K30" s="193" t="s">
        <v>442</v>
      </c>
      <c r="L30" s="192">
        <v>35200</v>
      </c>
    </row>
    <row r="31" spans="2:12" x14ac:dyDescent="0.3">
      <c r="B31" s="279"/>
      <c r="C31" s="165" t="s">
        <v>448</v>
      </c>
      <c r="D31" s="154" t="s">
        <v>27</v>
      </c>
      <c r="E31" s="191" t="s">
        <v>434</v>
      </c>
      <c r="F31" s="160" t="s">
        <v>435</v>
      </c>
      <c r="G31" s="193" t="s">
        <v>436</v>
      </c>
      <c r="H31" s="194">
        <v>16500</v>
      </c>
      <c r="I31" s="191" t="s">
        <v>67</v>
      </c>
      <c r="J31" s="163" t="s">
        <v>68</v>
      </c>
      <c r="K31" s="193" t="s">
        <v>437</v>
      </c>
      <c r="L31" s="192">
        <v>26400</v>
      </c>
    </row>
    <row r="32" spans="2:12" x14ac:dyDescent="0.3">
      <c r="B32" s="279"/>
      <c r="C32" s="165" t="s">
        <v>449</v>
      </c>
      <c r="D32" s="154" t="s">
        <v>31</v>
      </c>
      <c r="E32" s="191" t="s">
        <v>434</v>
      </c>
      <c r="F32" s="160" t="s">
        <v>441</v>
      </c>
      <c r="G32" s="193" t="s">
        <v>442</v>
      </c>
      <c r="H32" s="194">
        <v>26400.000000000004</v>
      </c>
      <c r="I32" s="191" t="s">
        <v>67</v>
      </c>
      <c r="J32" s="163" t="s">
        <v>100</v>
      </c>
      <c r="K32" s="193" t="s">
        <v>442</v>
      </c>
      <c r="L32" s="192">
        <v>35200</v>
      </c>
    </row>
    <row r="33" spans="2:12" x14ac:dyDescent="0.3">
      <c r="B33" s="280"/>
      <c r="C33" s="165" t="s">
        <v>450</v>
      </c>
      <c r="D33" s="154" t="s">
        <v>32</v>
      </c>
      <c r="E33" s="191" t="s">
        <v>434</v>
      </c>
      <c r="F33" s="160" t="s">
        <v>445</v>
      </c>
      <c r="G33" s="193" t="s">
        <v>446</v>
      </c>
      <c r="H33" s="194">
        <v>36300</v>
      </c>
      <c r="I33" s="191" t="s">
        <v>67</v>
      </c>
      <c r="J33" s="163" t="s">
        <v>96</v>
      </c>
      <c r="K33" s="193" t="s">
        <v>446</v>
      </c>
      <c r="L33" s="192">
        <v>48400</v>
      </c>
    </row>
    <row r="34" spans="2:12" x14ac:dyDescent="0.3">
      <c r="B34" s="278" t="s">
        <v>132</v>
      </c>
      <c r="C34" s="165" t="s">
        <v>451</v>
      </c>
      <c r="D34" s="154" t="s">
        <v>88</v>
      </c>
      <c r="E34" s="191" t="s">
        <v>434</v>
      </c>
      <c r="F34" s="160" t="s">
        <v>452</v>
      </c>
      <c r="G34" s="193" t="s">
        <v>453</v>
      </c>
      <c r="H34" s="194">
        <v>52800.000000000007</v>
      </c>
      <c r="I34" s="191" t="s">
        <v>107</v>
      </c>
      <c r="J34" s="163" t="s">
        <v>91</v>
      </c>
      <c r="K34" s="193" t="s">
        <v>454</v>
      </c>
      <c r="L34" s="192">
        <v>61600</v>
      </c>
    </row>
    <row r="35" spans="2:12" x14ac:dyDescent="0.3">
      <c r="B35" s="279"/>
      <c r="C35" s="153" t="s">
        <v>222</v>
      </c>
      <c r="D35" s="154" t="s">
        <v>32</v>
      </c>
      <c r="E35" s="191" t="s">
        <v>434</v>
      </c>
      <c r="F35" s="160" t="s">
        <v>445</v>
      </c>
      <c r="G35" s="193" t="s">
        <v>446</v>
      </c>
      <c r="H35" s="194">
        <v>36300</v>
      </c>
      <c r="I35" s="191" t="s">
        <v>107</v>
      </c>
      <c r="J35" s="163" t="s">
        <v>96</v>
      </c>
      <c r="K35" s="193" t="s">
        <v>446</v>
      </c>
      <c r="L35" s="192">
        <v>48400</v>
      </c>
    </row>
    <row r="36" spans="2:12" x14ac:dyDescent="0.3">
      <c r="B36" s="279"/>
      <c r="C36" s="153" t="s">
        <v>223</v>
      </c>
      <c r="D36" s="154" t="s">
        <v>32</v>
      </c>
      <c r="E36" s="191" t="s">
        <v>434</v>
      </c>
      <c r="F36" s="160" t="s">
        <v>445</v>
      </c>
      <c r="G36" s="193" t="s">
        <v>446</v>
      </c>
      <c r="H36" s="194">
        <v>36300</v>
      </c>
      <c r="I36" s="191" t="s">
        <v>107</v>
      </c>
      <c r="J36" s="163" t="s">
        <v>96</v>
      </c>
      <c r="K36" s="193" t="s">
        <v>446</v>
      </c>
      <c r="L36" s="192">
        <v>48400</v>
      </c>
    </row>
    <row r="37" spans="2:12" x14ac:dyDescent="0.3">
      <c r="B37" s="279"/>
      <c r="C37" s="153" t="s">
        <v>224</v>
      </c>
      <c r="D37" s="154" t="s">
        <v>32</v>
      </c>
      <c r="E37" s="191" t="s">
        <v>434</v>
      </c>
      <c r="F37" s="160" t="s">
        <v>445</v>
      </c>
      <c r="G37" s="193" t="s">
        <v>446</v>
      </c>
      <c r="H37" s="194">
        <v>36300</v>
      </c>
      <c r="I37" s="191" t="s">
        <v>107</v>
      </c>
      <c r="J37" s="163" t="s">
        <v>96</v>
      </c>
      <c r="K37" s="193" t="s">
        <v>446</v>
      </c>
      <c r="L37" s="192">
        <v>48400</v>
      </c>
    </row>
    <row r="38" spans="2:12" x14ac:dyDescent="0.3">
      <c r="B38" s="279"/>
      <c r="C38" s="153" t="s">
        <v>225</v>
      </c>
      <c r="D38" s="154" t="s">
        <v>32</v>
      </c>
      <c r="E38" s="191" t="s">
        <v>434</v>
      </c>
      <c r="F38" s="160" t="s">
        <v>445</v>
      </c>
      <c r="G38" s="193" t="s">
        <v>446</v>
      </c>
      <c r="H38" s="194">
        <v>36300</v>
      </c>
      <c r="I38" s="191" t="s">
        <v>107</v>
      </c>
      <c r="J38" s="163" t="s">
        <v>96</v>
      </c>
      <c r="K38" s="193" t="s">
        <v>446</v>
      </c>
      <c r="L38" s="192">
        <v>48400</v>
      </c>
    </row>
    <row r="39" spans="2:12" x14ac:dyDescent="0.3">
      <c r="B39" s="279"/>
      <c r="C39" s="153" t="s">
        <v>226</v>
      </c>
      <c r="D39" s="154" t="s">
        <v>32</v>
      </c>
      <c r="E39" s="191" t="s">
        <v>434</v>
      </c>
      <c r="F39" s="160" t="s">
        <v>445</v>
      </c>
      <c r="G39" s="193" t="s">
        <v>446</v>
      </c>
      <c r="H39" s="194">
        <v>36300</v>
      </c>
      <c r="I39" s="191" t="s">
        <v>107</v>
      </c>
      <c r="J39" s="163" t="s">
        <v>96</v>
      </c>
      <c r="K39" s="193" t="s">
        <v>446</v>
      </c>
      <c r="L39" s="192">
        <v>48400</v>
      </c>
    </row>
    <row r="40" spans="2:12" x14ac:dyDescent="0.3">
      <c r="B40" s="279"/>
      <c r="C40" s="153" t="s">
        <v>227</v>
      </c>
      <c r="D40" s="154" t="s">
        <v>32</v>
      </c>
      <c r="E40" s="191" t="s">
        <v>434</v>
      </c>
      <c r="F40" s="160" t="s">
        <v>445</v>
      </c>
      <c r="G40" s="193" t="s">
        <v>446</v>
      </c>
      <c r="H40" s="194">
        <v>36300</v>
      </c>
      <c r="I40" s="191" t="s">
        <v>107</v>
      </c>
      <c r="J40" s="163" t="s">
        <v>96</v>
      </c>
      <c r="K40" s="193" t="s">
        <v>446</v>
      </c>
      <c r="L40" s="192">
        <v>48400</v>
      </c>
    </row>
    <row r="41" spans="2:12" x14ac:dyDescent="0.3">
      <c r="B41" s="279"/>
      <c r="C41" s="153" t="s">
        <v>228</v>
      </c>
      <c r="D41" s="154" t="s">
        <v>32</v>
      </c>
      <c r="E41" s="191" t="s">
        <v>434</v>
      </c>
      <c r="F41" s="160" t="s">
        <v>445</v>
      </c>
      <c r="G41" s="193" t="s">
        <v>446</v>
      </c>
      <c r="H41" s="194">
        <v>36300</v>
      </c>
      <c r="I41" s="191" t="s">
        <v>107</v>
      </c>
      <c r="J41" s="163" t="s">
        <v>96</v>
      </c>
      <c r="K41" s="193" t="s">
        <v>446</v>
      </c>
      <c r="L41" s="192">
        <v>48400</v>
      </c>
    </row>
    <row r="42" spans="2:12" x14ac:dyDescent="0.3">
      <c r="B42" s="279"/>
      <c r="C42" s="153" t="s">
        <v>229</v>
      </c>
      <c r="D42" s="154" t="s">
        <v>32</v>
      </c>
      <c r="E42" s="191" t="s">
        <v>434</v>
      </c>
      <c r="F42" s="160" t="s">
        <v>445</v>
      </c>
      <c r="G42" s="193" t="s">
        <v>446</v>
      </c>
      <c r="H42" s="194">
        <v>36300</v>
      </c>
      <c r="I42" s="191" t="s">
        <v>107</v>
      </c>
      <c r="J42" s="163" t="s">
        <v>96</v>
      </c>
      <c r="K42" s="193" t="s">
        <v>446</v>
      </c>
      <c r="L42" s="192">
        <v>48400</v>
      </c>
    </row>
    <row r="43" spans="2:12" x14ac:dyDescent="0.3">
      <c r="B43" s="279"/>
      <c r="C43" s="153" t="s">
        <v>230</v>
      </c>
      <c r="D43" s="154" t="s">
        <v>32</v>
      </c>
      <c r="E43" s="191" t="s">
        <v>434</v>
      </c>
      <c r="F43" s="160" t="s">
        <v>445</v>
      </c>
      <c r="G43" s="193" t="s">
        <v>446</v>
      </c>
      <c r="H43" s="194">
        <v>36300</v>
      </c>
      <c r="I43" s="191" t="s">
        <v>107</v>
      </c>
      <c r="J43" s="163" t="s">
        <v>96</v>
      </c>
      <c r="K43" s="193" t="s">
        <v>446</v>
      </c>
      <c r="L43" s="192">
        <v>48400</v>
      </c>
    </row>
    <row r="44" spans="2:12" x14ac:dyDescent="0.3">
      <c r="B44" s="279"/>
      <c r="C44" s="153" t="s">
        <v>231</v>
      </c>
      <c r="D44" s="154" t="s">
        <v>32</v>
      </c>
      <c r="E44" s="191" t="s">
        <v>434</v>
      </c>
      <c r="F44" s="160" t="s">
        <v>445</v>
      </c>
      <c r="G44" s="193" t="s">
        <v>446</v>
      </c>
      <c r="H44" s="194">
        <v>36300</v>
      </c>
      <c r="I44" s="191" t="s">
        <v>107</v>
      </c>
      <c r="J44" s="163" t="s">
        <v>96</v>
      </c>
      <c r="K44" s="193" t="s">
        <v>446</v>
      </c>
      <c r="L44" s="192">
        <v>48400</v>
      </c>
    </row>
    <row r="45" spans="2:12" x14ac:dyDescent="0.3">
      <c r="B45" s="279"/>
      <c r="C45" s="153" t="s">
        <v>232</v>
      </c>
      <c r="D45" s="154" t="s">
        <v>32</v>
      </c>
      <c r="E45" s="191" t="s">
        <v>434</v>
      </c>
      <c r="F45" s="160" t="s">
        <v>445</v>
      </c>
      <c r="G45" s="193" t="s">
        <v>446</v>
      </c>
      <c r="H45" s="194">
        <v>36300</v>
      </c>
      <c r="I45" s="191" t="s">
        <v>107</v>
      </c>
      <c r="J45" s="163" t="s">
        <v>96</v>
      </c>
      <c r="K45" s="193" t="s">
        <v>446</v>
      </c>
      <c r="L45" s="192">
        <v>48400</v>
      </c>
    </row>
    <row r="46" spans="2:12" x14ac:dyDescent="0.3">
      <c r="B46" s="279"/>
      <c r="C46" s="153" t="s">
        <v>233</v>
      </c>
      <c r="D46" s="154" t="s">
        <v>32</v>
      </c>
      <c r="E46" s="191" t="s">
        <v>434</v>
      </c>
      <c r="F46" s="160" t="s">
        <v>445</v>
      </c>
      <c r="G46" s="193" t="s">
        <v>446</v>
      </c>
      <c r="H46" s="194">
        <v>36300</v>
      </c>
      <c r="I46" s="191" t="s">
        <v>107</v>
      </c>
      <c r="J46" s="163" t="s">
        <v>96</v>
      </c>
      <c r="K46" s="193" t="s">
        <v>446</v>
      </c>
      <c r="L46" s="192">
        <v>48400</v>
      </c>
    </row>
    <row r="47" spans="2:12" x14ac:dyDescent="0.3">
      <c r="B47" s="279"/>
      <c r="C47" s="153" t="s">
        <v>234</v>
      </c>
      <c r="D47" s="154" t="s">
        <v>32</v>
      </c>
      <c r="E47" s="191" t="s">
        <v>434</v>
      </c>
      <c r="F47" s="160" t="s">
        <v>445</v>
      </c>
      <c r="G47" s="193" t="s">
        <v>446</v>
      </c>
      <c r="H47" s="194">
        <v>36300</v>
      </c>
      <c r="I47" s="191" t="s">
        <v>107</v>
      </c>
      <c r="J47" s="163" t="s">
        <v>96</v>
      </c>
      <c r="K47" s="193" t="s">
        <v>446</v>
      </c>
      <c r="L47" s="192">
        <v>48400</v>
      </c>
    </row>
    <row r="48" spans="2:12" x14ac:dyDescent="0.3">
      <c r="B48" s="279"/>
      <c r="C48" s="153" t="s">
        <v>235</v>
      </c>
      <c r="D48" s="154" t="s">
        <v>32</v>
      </c>
      <c r="E48" s="191" t="s">
        <v>434</v>
      </c>
      <c r="F48" s="160" t="s">
        <v>445</v>
      </c>
      <c r="G48" s="193" t="s">
        <v>446</v>
      </c>
      <c r="H48" s="194">
        <v>36300</v>
      </c>
      <c r="I48" s="191" t="s">
        <v>107</v>
      </c>
      <c r="J48" s="163" t="s">
        <v>96</v>
      </c>
      <c r="K48" s="193" t="s">
        <v>446</v>
      </c>
      <c r="L48" s="192">
        <v>48400</v>
      </c>
    </row>
    <row r="49" spans="2:12" x14ac:dyDescent="0.3">
      <c r="B49" s="279"/>
      <c r="C49" s="153" t="s">
        <v>236</v>
      </c>
      <c r="D49" s="154" t="s">
        <v>32</v>
      </c>
      <c r="E49" s="191" t="s">
        <v>434</v>
      </c>
      <c r="F49" s="160" t="s">
        <v>445</v>
      </c>
      <c r="G49" s="193" t="s">
        <v>446</v>
      </c>
      <c r="H49" s="194">
        <v>36300</v>
      </c>
      <c r="I49" s="191" t="s">
        <v>107</v>
      </c>
      <c r="J49" s="163" t="s">
        <v>96</v>
      </c>
      <c r="K49" s="193" t="s">
        <v>446</v>
      </c>
      <c r="L49" s="192">
        <v>48400</v>
      </c>
    </row>
    <row r="50" spans="2:12" x14ac:dyDescent="0.3">
      <c r="B50" s="279"/>
      <c r="C50" s="153" t="s">
        <v>237</v>
      </c>
      <c r="D50" s="154" t="s">
        <v>32</v>
      </c>
      <c r="E50" s="191" t="s">
        <v>434</v>
      </c>
      <c r="F50" s="160" t="s">
        <v>445</v>
      </c>
      <c r="G50" s="193" t="s">
        <v>446</v>
      </c>
      <c r="H50" s="194">
        <v>36300</v>
      </c>
      <c r="I50" s="191" t="s">
        <v>107</v>
      </c>
      <c r="J50" s="163" t="s">
        <v>96</v>
      </c>
      <c r="K50" s="193" t="s">
        <v>446</v>
      </c>
      <c r="L50" s="192">
        <v>48400</v>
      </c>
    </row>
    <row r="51" spans="2:12" x14ac:dyDescent="0.3">
      <c r="B51" s="279"/>
      <c r="C51" s="153" t="s">
        <v>238</v>
      </c>
      <c r="D51" s="154" t="s">
        <v>32</v>
      </c>
      <c r="E51" s="191" t="s">
        <v>434</v>
      </c>
      <c r="F51" s="160" t="s">
        <v>445</v>
      </c>
      <c r="G51" s="193" t="s">
        <v>446</v>
      </c>
      <c r="H51" s="194">
        <v>36300</v>
      </c>
      <c r="I51" s="191" t="s">
        <v>107</v>
      </c>
      <c r="J51" s="163" t="s">
        <v>96</v>
      </c>
      <c r="K51" s="193" t="s">
        <v>446</v>
      </c>
      <c r="L51" s="192">
        <v>48400</v>
      </c>
    </row>
    <row r="52" spans="2:12" x14ac:dyDescent="0.3">
      <c r="B52" s="279"/>
      <c r="C52" s="153" t="s">
        <v>239</v>
      </c>
      <c r="D52" s="154" t="s">
        <v>32</v>
      </c>
      <c r="E52" s="191" t="s">
        <v>434</v>
      </c>
      <c r="F52" s="160" t="s">
        <v>445</v>
      </c>
      <c r="G52" s="193" t="s">
        <v>446</v>
      </c>
      <c r="H52" s="194">
        <v>36300</v>
      </c>
      <c r="I52" s="191" t="s">
        <v>107</v>
      </c>
      <c r="J52" s="163" t="s">
        <v>96</v>
      </c>
      <c r="K52" s="193" t="s">
        <v>446</v>
      </c>
      <c r="L52" s="192">
        <v>48400</v>
      </c>
    </row>
    <row r="53" spans="2:12" x14ac:dyDescent="0.3">
      <c r="B53" s="279"/>
      <c r="C53" s="153" t="s">
        <v>240</v>
      </c>
      <c r="D53" s="154" t="s">
        <v>32</v>
      </c>
      <c r="E53" s="191" t="s">
        <v>434</v>
      </c>
      <c r="F53" s="160" t="s">
        <v>445</v>
      </c>
      <c r="G53" s="193" t="s">
        <v>446</v>
      </c>
      <c r="H53" s="194">
        <v>36300</v>
      </c>
      <c r="I53" s="191" t="s">
        <v>107</v>
      </c>
      <c r="J53" s="163" t="s">
        <v>96</v>
      </c>
      <c r="K53" s="193" t="s">
        <v>446</v>
      </c>
      <c r="L53" s="192">
        <v>48400</v>
      </c>
    </row>
    <row r="54" spans="2:12" x14ac:dyDescent="0.3">
      <c r="B54" s="279"/>
      <c r="C54" s="153" t="s">
        <v>455</v>
      </c>
      <c r="D54" s="154" t="s">
        <v>32</v>
      </c>
      <c r="E54" s="191" t="s">
        <v>434</v>
      </c>
      <c r="F54" s="160" t="s">
        <v>445</v>
      </c>
      <c r="G54" s="193" t="s">
        <v>446</v>
      </c>
      <c r="H54" s="194">
        <v>36300</v>
      </c>
      <c r="I54" s="191" t="s">
        <v>107</v>
      </c>
      <c r="J54" s="163" t="s">
        <v>96</v>
      </c>
      <c r="K54" s="193" t="s">
        <v>446</v>
      </c>
      <c r="L54" s="192">
        <v>48400</v>
      </c>
    </row>
    <row r="55" spans="2:12" x14ac:dyDescent="0.3">
      <c r="B55" s="279"/>
      <c r="C55" s="153" t="s">
        <v>242</v>
      </c>
      <c r="D55" s="154" t="s">
        <v>32</v>
      </c>
      <c r="E55" s="191" t="s">
        <v>434</v>
      </c>
      <c r="F55" s="160" t="s">
        <v>445</v>
      </c>
      <c r="G55" s="193" t="s">
        <v>446</v>
      </c>
      <c r="H55" s="194">
        <v>36300</v>
      </c>
      <c r="I55" s="191" t="s">
        <v>107</v>
      </c>
      <c r="J55" s="163" t="s">
        <v>96</v>
      </c>
      <c r="K55" s="193" t="s">
        <v>446</v>
      </c>
      <c r="L55" s="192">
        <v>48400</v>
      </c>
    </row>
    <row r="56" spans="2:12" x14ac:dyDescent="0.3">
      <c r="B56" s="279"/>
      <c r="C56" s="153" t="s">
        <v>243</v>
      </c>
      <c r="D56" s="154" t="s">
        <v>32</v>
      </c>
      <c r="E56" s="191" t="s">
        <v>434</v>
      </c>
      <c r="F56" s="160" t="s">
        <v>445</v>
      </c>
      <c r="G56" s="193" t="s">
        <v>446</v>
      </c>
      <c r="H56" s="194">
        <v>36300</v>
      </c>
      <c r="I56" s="191" t="s">
        <v>107</v>
      </c>
      <c r="J56" s="163" t="s">
        <v>96</v>
      </c>
      <c r="K56" s="193" t="s">
        <v>446</v>
      </c>
      <c r="L56" s="192">
        <v>48400</v>
      </c>
    </row>
    <row r="57" spans="2:12" x14ac:dyDescent="0.3">
      <c r="B57" s="279"/>
      <c r="C57" s="153" t="s">
        <v>244</v>
      </c>
      <c r="D57" s="154" t="s">
        <v>32</v>
      </c>
      <c r="E57" s="191" t="s">
        <v>434</v>
      </c>
      <c r="F57" s="160" t="s">
        <v>445</v>
      </c>
      <c r="G57" s="193" t="s">
        <v>446</v>
      </c>
      <c r="H57" s="194">
        <v>36300</v>
      </c>
      <c r="I57" s="191" t="s">
        <v>107</v>
      </c>
      <c r="J57" s="163" t="s">
        <v>96</v>
      </c>
      <c r="K57" s="193" t="s">
        <v>446</v>
      </c>
      <c r="L57" s="192">
        <v>48400</v>
      </c>
    </row>
    <row r="58" spans="2:12" x14ac:dyDescent="0.3">
      <c r="B58" s="279"/>
      <c r="C58" s="153" t="s">
        <v>245</v>
      </c>
      <c r="D58" s="154" t="s">
        <v>32</v>
      </c>
      <c r="E58" s="191" t="s">
        <v>434</v>
      </c>
      <c r="F58" s="160" t="s">
        <v>445</v>
      </c>
      <c r="G58" s="193" t="s">
        <v>446</v>
      </c>
      <c r="H58" s="194">
        <v>36300</v>
      </c>
      <c r="I58" s="191" t="s">
        <v>107</v>
      </c>
      <c r="J58" s="163" t="s">
        <v>96</v>
      </c>
      <c r="K58" s="193" t="s">
        <v>446</v>
      </c>
      <c r="L58" s="192">
        <v>48400</v>
      </c>
    </row>
    <row r="59" spans="2:12" x14ac:dyDescent="0.3">
      <c r="B59" s="279"/>
      <c r="C59" s="153" t="s">
        <v>246</v>
      </c>
      <c r="D59" s="154" t="s">
        <v>32</v>
      </c>
      <c r="E59" s="191" t="s">
        <v>434</v>
      </c>
      <c r="F59" s="160" t="s">
        <v>445</v>
      </c>
      <c r="G59" s="193" t="s">
        <v>446</v>
      </c>
      <c r="H59" s="194">
        <v>36300</v>
      </c>
      <c r="I59" s="191" t="s">
        <v>107</v>
      </c>
      <c r="J59" s="163" t="s">
        <v>96</v>
      </c>
      <c r="K59" s="193" t="s">
        <v>446</v>
      </c>
      <c r="L59" s="192">
        <v>48400</v>
      </c>
    </row>
    <row r="60" spans="2:12" x14ac:dyDescent="0.3">
      <c r="B60" s="279"/>
      <c r="C60" s="153" t="s">
        <v>456</v>
      </c>
      <c r="D60" s="154" t="s">
        <v>32</v>
      </c>
      <c r="E60" s="191" t="s">
        <v>434</v>
      </c>
      <c r="F60" s="160" t="s">
        <v>445</v>
      </c>
      <c r="G60" s="193" t="s">
        <v>446</v>
      </c>
      <c r="H60" s="194">
        <v>36300</v>
      </c>
      <c r="I60" s="191" t="s">
        <v>107</v>
      </c>
      <c r="J60" s="163" t="s">
        <v>96</v>
      </c>
      <c r="K60" s="193" t="s">
        <v>446</v>
      </c>
      <c r="L60" s="192">
        <v>48400</v>
      </c>
    </row>
    <row r="61" spans="2:12" x14ac:dyDescent="0.3">
      <c r="B61" s="279"/>
      <c r="C61" s="153" t="s">
        <v>248</v>
      </c>
      <c r="D61" s="154" t="s">
        <v>32</v>
      </c>
      <c r="E61" s="191" t="s">
        <v>434</v>
      </c>
      <c r="F61" s="160" t="s">
        <v>445</v>
      </c>
      <c r="G61" s="193" t="s">
        <v>446</v>
      </c>
      <c r="H61" s="194">
        <v>36300</v>
      </c>
      <c r="I61" s="191" t="s">
        <v>107</v>
      </c>
      <c r="J61" s="163" t="s">
        <v>96</v>
      </c>
      <c r="K61" s="193" t="s">
        <v>446</v>
      </c>
      <c r="L61" s="192">
        <v>48400</v>
      </c>
    </row>
    <row r="62" spans="2:12" x14ac:dyDescent="0.3">
      <c r="B62" s="279"/>
      <c r="C62" s="153" t="s">
        <v>249</v>
      </c>
      <c r="D62" s="154" t="s">
        <v>32</v>
      </c>
      <c r="E62" s="191" t="s">
        <v>434</v>
      </c>
      <c r="F62" s="160" t="s">
        <v>445</v>
      </c>
      <c r="G62" s="193" t="s">
        <v>446</v>
      </c>
      <c r="H62" s="194">
        <v>36300</v>
      </c>
      <c r="I62" s="191" t="s">
        <v>107</v>
      </c>
      <c r="J62" s="163" t="s">
        <v>96</v>
      </c>
      <c r="K62" s="193" t="s">
        <v>446</v>
      </c>
      <c r="L62" s="192">
        <v>48400</v>
      </c>
    </row>
    <row r="63" spans="2:12" x14ac:dyDescent="0.3">
      <c r="B63" s="279"/>
      <c r="C63" s="153" t="s">
        <v>250</v>
      </c>
      <c r="D63" s="154" t="s">
        <v>32</v>
      </c>
      <c r="E63" s="191" t="s">
        <v>434</v>
      </c>
      <c r="F63" s="160" t="s">
        <v>445</v>
      </c>
      <c r="G63" s="193" t="s">
        <v>446</v>
      </c>
      <c r="H63" s="194">
        <v>36300</v>
      </c>
      <c r="I63" s="191" t="s">
        <v>107</v>
      </c>
      <c r="J63" s="163" t="s">
        <v>96</v>
      </c>
      <c r="K63" s="193" t="s">
        <v>446</v>
      </c>
      <c r="L63" s="192">
        <v>48400</v>
      </c>
    </row>
    <row r="64" spans="2:12" x14ac:dyDescent="0.3">
      <c r="B64" s="279"/>
      <c r="C64" s="153" t="s">
        <v>251</v>
      </c>
      <c r="D64" s="154" t="s">
        <v>32</v>
      </c>
      <c r="E64" s="191" t="s">
        <v>434</v>
      </c>
      <c r="F64" s="160" t="s">
        <v>445</v>
      </c>
      <c r="G64" s="193" t="s">
        <v>446</v>
      </c>
      <c r="H64" s="194">
        <v>36300</v>
      </c>
      <c r="I64" s="191" t="s">
        <v>107</v>
      </c>
      <c r="J64" s="163" t="s">
        <v>96</v>
      </c>
      <c r="K64" s="193" t="s">
        <v>446</v>
      </c>
      <c r="L64" s="192">
        <v>48400</v>
      </c>
    </row>
    <row r="65" spans="2:12" x14ac:dyDescent="0.3">
      <c r="B65" s="279"/>
      <c r="C65" s="153" t="s">
        <v>457</v>
      </c>
      <c r="D65" s="154" t="s">
        <v>32</v>
      </c>
      <c r="E65" s="191" t="s">
        <v>434</v>
      </c>
      <c r="F65" s="160" t="s">
        <v>445</v>
      </c>
      <c r="G65" s="193" t="s">
        <v>446</v>
      </c>
      <c r="H65" s="194">
        <v>36300</v>
      </c>
      <c r="I65" s="191" t="s">
        <v>107</v>
      </c>
      <c r="J65" s="163" t="s">
        <v>96</v>
      </c>
      <c r="K65" s="193" t="s">
        <v>446</v>
      </c>
      <c r="L65" s="192">
        <v>48400</v>
      </c>
    </row>
    <row r="66" spans="2:12" x14ac:dyDescent="0.3">
      <c r="B66" s="279"/>
      <c r="C66" s="153" t="s">
        <v>253</v>
      </c>
      <c r="D66" s="154" t="s">
        <v>32</v>
      </c>
      <c r="E66" s="191" t="s">
        <v>434</v>
      </c>
      <c r="F66" s="160" t="s">
        <v>445</v>
      </c>
      <c r="G66" s="193" t="s">
        <v>446</v>
      </c>
      <c r="H66" s="194">
        <v>36300</v>
      </c>
      <c r="I66" s="191" t="s">
        <v>107</v>
      </c>
      <c r="J66" s="163" t="s">
        <v>96</v>
      </c>
      <c r="K66" s="193" t="s">
        <v>446</v>
      </c>
      <c r="L66" s="192">
        <v>48400</v>
      </c>
    </row>
    <row r="67" spans="2:12" x14ac:dyDescent="0.3">
      <c r="B67" s="279"/>
      <c r="C67" s="153" t="s">
        <v>254</v>
      </c>
      <c r="D67" s="154" t="s">
        <v>32</v>
      </c>
      <c r="E67" s="191" t="s">
        <v>434</v>
      </c>
      <c r="F67" s="160" t="s">
        <v>445</v>
      </c>
      <c r="G67" s="193" t="s">
        <v>446</v>
      </c>
      <c r="H67" s="194">
        <v>36300</v>
      </c>
      <c r="I67" s="191" t="s">
        <v>107</v>
      </c>
      <c r="J67" s="163" t="s">
        <v>96</v>
      </c>
      <c r="K67" s="193" t="s">
        <v>446</v>
      </c>
      <c r="L67" s="192">
        <v>48400</v>
      </c>
    </row>
    <row r="68" spans="2:12" x14ac:dyDescent="0.3">
      <c r="B68" s="279"/>
      <c r="C68" s="153" t="s">
        <v>255</v>
      </c>
      <c r="D68" s="154" t="s">
        <v>32</v>
      </c>
      <c r="E68" s="191" t="s">
        <v>434</v>
      </c>
      <c r="F68" s="160" t="s">
        <v>445</v>
      </c>
      <c r="G68" s="193" t="s">
        <v>446</v>
      </c>
      <c r="H68" s="194">
        <v>36300</v>
      </c>
      <c r="I68" s="191" t="s">
        <v>107</v>
      </c>
      <c r="J68" s="163" t="s">
        <v>96</v>
      </c>
      <c r="K68" s="193" t="s">
        <v>446</v>
      </c>
      <c r="L68" s="192">
        <v>48400</v>
      </c>
    </row>
    <row r="69" spans="2:12" x14ac:dyDescent="0.3">
      <c r="B69" s="279"/>
      <c r="C69" s="153" t="s">
        <v>256</v>
      </c>
      <c r="D69" s="154" t="s">
        <v>32</v>
      </c>
      <c r="E69" s="191" t="s">
        <v>434</v>
      </c>
      <c r="F69" s="160" t="s">
        <v>445</v>
      </c>
      <c r="G69" s="193" t="s">
        <v>446</v>
      </c>
      <c r="H69" s="194">
        <v>36300</v>
      </c>
      <c r="I69" s="191" t="s">
        <v>107</v>
      </c>
      <c r="J69" s="163" t="s">
        <v>96</v>
      </c>
      <c r="K69" s="193" t="s">
        <v>446</v>
      </c>
      <c r="L69" s="192">
        <v>48400</v>
      </c>
    </row>
    <row r="70" spans="2:12" x14ac:dyDescent="0.3">
      <c r="B70" s="279"/>
      <c r="C70" s="153" t="s">
        <v>458</v>
      </c>
      <c r="D70" s="196" t="s">
        <v>32</v>
      </c>
      <c r="E70" s="191" t="s">
        <v>434</v>
      </c>
      <c r="F70" s="160" t="s">
        <v>445</v>
      </c>
      <c r="G70" s="193" t="s">
        <v>446</v>
      </c>
      <c r="H70" s="194">
        <v>36300</v>
      </c>
      <c r="I70" s="191" t="s">
        <v>107</v>
      </c>
      <c r="J70" s="163" t="s">
        <v>96</v>
      </c>
      <c r="K70" s="193" t="s">
        <v>446</v>
      </c>
      <c r="L70" s="192">
        <v>48400</v>
      </c>
    </row>
    <row r="71" spans="2:12" x14ac:dyDescent="0.3">
      <c r="B71" s="279"/>
      <c r="C71" s="153" t="s">
        <v>459</v>
      </c>
      <c r="D71" s="196" t="s">
        <v>32</v>
      </c>
      <c r="E71" s="191" t="s">
        <v>434</v>
      </c>
      <c r="F71" s="160" t="s">
        <v>445</v>
      </c>
      <c r="G71" s="193" t="s">
        <v>446</v>
      </c>
      <c r="H71" s="194">
        <v>36300</v>
      </c>
      <c r="I71" s="191" t="s">
        <v>107</v>
      </c>
      <c r="J71" s="163" t="s">
        <v>96</v>
      </c>
      <c r="K71" s="193" t="s">
        <v>446</v>
      </c>
      <c r="L71" s="192">
        <v>48400</v>
      </c>
    </row>
    <row r="72" spans="2:12" x14ac:dyDescent="0.3">
      <c r="B72" s="279"/>
      <c r="C72" s="153" t="s">
        <v>460</v>
      </c>
      <c r="D72" s="154" t="s">
        <v>27</v>
      </c>
      <c r="E72" s="191" t="s">
        <v>434</v>
      </c>
      <c r="F72" s="160" t="s">
        <v>435</v>
      </c>
      <c r="G72" s="193" t="s">
        <v>436</v>
      </c>
      <c r="H72" s="194">
        <v>16500</v>
      </c>
      <c r="I72" s="191" t="s">
        <v>107</v>
      </c>
      <c r="J72" s="163" t="s">
        <v>68</v>
      </c>
      <c r="K72" s="193" t="s">
        <v>437</v>
      </c>
      <c r="L72" s="192">
        <v>26400</v>
      </c>
    </row>
    <row r="73" spans="2:12" x14ac:dyDescent="0.3">
      <c r="B73" s="279"/>
      <c r="C73" s="153" t="s">
        <v>461</v>
      </c>
      <c r="D73" s="154" t="s">
        <v>31</v>
      </c>
      <c r="E73" s="191" t="s">
        <v>434</v>
      </c>
      <c r="F73" s="160" t="s">
        <v>441</v>
      </c>
      <c r="G73" s="193" t="s">
        <v>442</v>
      </c>
      <c r="H73" s="194">
        <v>26400.000000000004</v>
      </c>
      <c r="I73" s="191" t="s">
        <v>107</v>
      </c>
      <c r="J73" s="163" t="s">
        <v>100</v>
      </c>
      <c r="K73" s="193" t="s">
        <v>442</v>
      </c>
      <c r="L73" s="192">
        <v>35200</v>
      </c>
    </row>
    <row r="74" spans="2:12" x14ac:dyDescent="0.3">
      <c r="B74" s="279"/>
      <c r="C74" s="153" t="s">
        <v>462</v>
      </c>
      <c r="D74" s="154" t="s">
        <v>32</v>
      </c>
      <c r="E74" s="191" t="s">
        <v>434</v>
      </c>
      <c r="F74" s="160" t="s">
        <v>445</v>
      </c>
      <c r="G74" s="193" t="s">
        <v>446</v>
      </c>
      <c r="H74" s="194">
        <v>36300</v>
      </c>
      <c r="I74" s="191" t="s">
        <v>107</v>
      </c>
      <c r="J74" s="163" t="s">
        <v>96</v>
      </c>
      <c r="K74" s="193" t="s">
        <v>446</v>
      </c>
      <c r="L74" s="192">
        <v>48400</v>
      </c>
    </row>
    <row r="75" spans="2:12" x14ac:dyDescent="0.3">
      <c r="B75" s="280"/>
      <c r="C75" s="197" t="s">
        <v>463</v>
      </c>
      <c r="D75" s="198" t="s">
        <v>263</v>
      </c>
      <c r="E75" s="199" t="s">
        <v>434</v>
      </c>
      <c r="F75" s="200" t="s">
        <v>464</v>
      </c>
      <c r="G75" s="201" t="s">
        <v>465</v>
      </c>
      <c r="H75" s="202">
        <v>77000</v>
      </c>
      <c r="I75" s="199" t="s">
        <v>107</v>
      </c>
      <c r="J75" s="200" t="s">
        <v>464</v>
      </c>
      <c r="K75" s="201" t="s">
        <v>465</v>
      </c>
      <c r="L75" s="202">
        <v>77000</v>
      </c>
    </row>
    <row r="76" spans="2:12" x14ac:dyDescent="0.3">
      <c r="B76" s="278" t="s">
        <v>266</v>
      </c>
      <c r="C76" s="153" t="s">
        <v>267</v>
      </c>
      <c r="D76" s="154" t="s">
        <v>27</v>
      </c>
      <c r="E76" s="191" t="s">
        <v>434</v>
      </c>
      <c r="F76" s="160" t="s">
        <v>435</v>
      </c>
      <c r="G76" s="193" t="s">
        <v>436</v>
      </c>
      <c r="H76" s="194">
        <v>16500</v>
      </c>
      <c r="I76" s="191" t="s">
        <v>67</v>
      </c>
      <c r="J76" s="163" t="s">
        <v>68</v>
      </c>
      <c r="K76" s="193" t="s">
        <v>437</v>
      </c>
      <c r="L76" s="192">
        <v>26400</v>
      </c>
    </row>
    <row r="77" spans="2:12" x14ac:dyDescent="0.3">
      <c r="B77" s="279"/>
      <c r="C77" s="203" t="s">
        <v>466</v>
      </c>
      <c r="D77" s="154" t="s">
        <v>27</v>
      </c>
      <c r="E77" s="191" t="s">
        <v>434</v>
      </c>
      <c r="F77" s="160" t="s">
        <v>435</v>
      </c>
      <c r="G77" s="193" t="s">
        <v>436</v>
      </c>
      <c r="H77" s="194">
        <v>16500</v>
      </c>
      <c r="I77" s="191" t="s">
        <v>67</v>
      </c>
      <c r="J77" s="163" t="s">
        <v>68</v>
      </c>
      <c r="K77" s="193" t="s">
        <v>437</v>
      </c>
      <c r="L77" s="192">
        <v>26400</v>
      </c>
    </row>
    <row r="78" spans="2:12" x14ac:dyDescent="0.3">
      <c r="B78" s="279"/>
      <c r="C78" s="203" t="s">
        <v>467</v>
      </c>
      <c r="D78" s="154" t="s">
        <v>31</v>
      </c>
      <c r="E78" s="191" t="s">
        <v>468</v>
      </c>
      <c r="F78" s="160" t="s">
        <v>469</v>
      </c>
      <c r="G78" s="193" t="s">
        <v>470</v>
      </c>
      <c r="H78" s="194">
        <v>26400.000000000004</v>
      </c>
      <c r="I78" s="191" t="s">
        <v>67</v>
      </c>
      <c r="J78" s="163" t="s">
        <v>100</v>
      </c>
      <c r="K78" s="193" t="s">
        <v>470</v>
      </c>
      <c r="L78" s="192">
        <v>35200</v>
      </c>
    </row>
    <row r="79" spans="2:12" x14ac:dyDescent="0.3">
      <c r="B79" s="279"/>
      <c r="C79" s="203" t="s">
        <v>471</v>
      </c>
      <c r="D79" s="154" t="s">
        <v>32</v>
      </c>
      <c r="E79" s="191" t="s">
        <v>468</v>
      </c>
      <c r="F79" s="160" t="s">
        <v>472</v>
      </c>
      <c r="G79" s="193" t="s">
        <v>473</v>
      </c>
      <c r="H79" s="194">
        <v>36300</v>
      </c>
      <c r="I79" s="191" t="s">
        <v>67</v>
      </c>
      <c r="J79" s="163" t="s">
        <v>96</v>
      </c>
      <c r="K79" s="193" t="s">
        <v>473</v>
      </c>
      <c r="L79" s="192">
        <v>48400</v>
      </c>
    </row>
    <row r="80" spans="2:12" x14ac:dyDescent="0.3">
      <c r="B80" s="279"/>
      <c r="C80" s="153" t="s">
        <v>271</v>
      </c>
      <c r="D80" s="196" t="s">
        <v>27</v>
      </c>
      <c r="E80" s="191" t="s">
        <v>468</v>
      </c>
      <c r="F80" s="160" t="s">
        <v>474</v>
      </c>
      <c r="G80" s="193" t="s">
        <v>475</v>
      </c>
      <c r="H80" s="194">
        <v>16500</v>
      </c>
      <c r="I80" s="191" t="s">
        <v>67</v>
      </c>
      <c r="J80" s="163" t="s">
        <v>68</v>
      </c>
      <c r="K80" s="193" t="s">
        <v>476</v>
      </c>
      <c r="L80" s="192">
        <v>26400</v>
      </c>
    </row>
    <row r="81" spans="2:12" x14ac:dyDescent="0.3">
      <c r="B81" s="279"/>
      <c r="C81" s="153" t="s">
        <v>272</v>
      </c>
      <c r="D81" s="196" t="s">
        <v>27</v>
      </c>
      <c r="E81" s="191" t="s">
        <v>468</v>
      </c>
      <c r="F81" s="160" t="s">
        <v>474</v>
      </c>
      <c r="G81" s="193" t="s">
        <v>475</v>
      </c>
      <c r="H81" s="194">
        <v>16500</v>
      </c>
      <c r="I81" s="191" t="s">
        <v>67</v>
      </c>
      <c r="J81" s="163" t="s">
        <v>68</v>
      </c>
      <c r="K81" s="193" t="s">
        <v>476</v>
      </c>
      <c r="L81" s="192">
        <v>26400</v>
      </c>
    </row>
    <row r="82" spans="2:12" x14ac:dyDescent="0.3">
      <c r="B82" s="279"/>
      <c r="C82" s="153" t="s">
        <v>273</v>
      </c>
      <c r="D82" s="196" t="s">
        <v>27</v>
      </c>
      <c r="E82" s="191" t="s">
        <v>468</v>
      </c>
      <c r="F82" s="160" t="s">
        <v>474</v>
      </c>
      <c r="G82" s="193" t="s">
        <v>475</v>
      </c>
      <c r="H82" s="194">
        <v>16500</v>
      </c>
      <c r="I82" s="191" t="s">
        <v>67</v>
      </c>
      <c r="J82" s="163" t="s">
        <v>68</v>
      </c>
      <c r="K82" s="193" t="s">
        <v>476</v>
      </c>
      <c r="L82" s="192">
        <v>26400</v>
      </c>
    </row>
    <row r="83" spans="2:12" x14ac:dyDescent="0.3">
      <c r="B83" s="279"/>
      <c r="C83" s="153" t="s">
        <v>274</v>
      </c>
      <c r="D83" s="196" t="s">
        <v>27</v>
      </c>
      <c r="E83" s="191" t="s">
        <v>468</v>
      </c>
      <c r="F83" s="160" t="s">
        <v>474</v>
      </c>
      <c r="G83" s="193" t="s">
        <v>475</v>
      </c>
      <c r="H83" s="194">
        <v>16500</v>
      </c>
      <c r="I83" s="191" t="s">
        <v>67</v>
      </c>
      <c r="J83" s="163" t="s">
        <v>68</v>
      </c>
      <c r="K83" s="193" t="s">
        <v>476</v>
      </c>
      <c r="L83" s="192">
        <v>26400</v>
      </c>
    </row>
    <row r="84" spans="2:12" x14ac:dyDescent="0.3">
      <c r="B84" s="279"/>
      <c r="C84" s="153" t="s">
        <v>275</v>
      </c>
      <c r="D84" s="154" t="s">
        <v>27</v>
      </c>
      <c r="E84" s="191" t="s">
        <v>468</v>
      </c>
      <c r="F84" s="160" t="s">
        <v>474</v>
      </c>
      <c r="G84" s="193" t="s">
        <v>475</v>
      </c>
      <c r="H84" s="194">
        <v>16500</v>
      </c>
      <c r="I84" s="191" t="s">
        <v>67</v>
      </c>
      <c r="J84" s="163" t="s">
        <v>68</v>
      </c>
      <c r="K84" s="193" t="s">
        <v>476</v>
      </c>
      <c r="L84" s="192">
        <v>26400</v>
      </c>
    </row>
    <row r="85" spans="2:12" x14ac:dyDescent="0.3">
      <c r="B85" s="279"/>
      <c r="C85" s="153" t="s">
        <v>477</v>
      </c>
      <c r="D85" s="154" t="s">
        <v>27</v>
      </c>
      <c r="E85" s="191" t="s">
        <v>468</v>
      </c>
      <c r="F85" s="160" t="s">
        <v>474</v>
      </c>
      <c r="G85" s="193" t="s">
        <v>475</v>
      </c>
      <c r="H85" s="194">
        <v>16500</v>
      </c>
      <c r="I85" s="191" t="s">
        <v>67</v>
      </c>
      <c r="J85" s="163" t="s">
        <v>68</v>
      </c>
      <c r="K85" s="193" t="s">
        <v>476</v>
      </c>
      <c r="L85" s="192">
        <v>26400</v>
      </c>
    </row>
    <row r="86" spans="2:12" x14ac:dyDescent="0.3">
      <c r="B86" s="279"/>
      <c r="C86" s="153" t="s">
        <v>477</v>
      </c>
      <c r="D86" s="154" t="s">
        <v>27</v>
      </c>
      <c r="E86" s="191" t="s">
        <v>468</v>
      </c>
      <c r="F86" s="160" t="s">
        <v>474</v>
      </c>
      <c r="G86" s="193" t="s">
        <v>475</v>
      </c>
      <c r="H86" s="194">
        <v>16500</v>
      </c>
      <c r="I86" s="191" t="s">
        <v>67</v>
      </c>
      <c r="J86" s="163" t="s">
        <v>68</v>
      </c>
      <c r="K86" s="193" t="s">
        <v>476</v>
      </c>
      <c r="L86" s="192">
        <v>26400</v>
      </c>
    </row>
    <row r="87" spans="2:12" x14ac:dyDescent="0.3">
      <c r="B87" s="279"/>
      <c r="C87" s="153" t="s">
        <v>277</v>
      </c>
      <c r="D87" s="154" t="s">
        <v>27</v>
      </c>
      <c r="E87" s="191" t="s">
        <v>468</v>
      </c>
      <c r="F87" s="160" t="s">
        <v>474</v>
      </c>
      <c r="G87" s="193" t="s">
        <v>475</v>
      </c>
      <c r="H87" s="194">
        <v>16500</v>
      </c>
      <c r="I87" s="191" t="s">
        <v>67</v>
      </c>
      <c r="J87" s="163" t="s">
        <v>68</v>
      </c>
      <c r="K87" s="193" t="s">
        <v>476</v>
      </c>
      <c r="L87" s="192">
        <v>26400</v>
      </c>
    </row>
    <row r="88" spans="2:12" x14ac:dyDescent="0.3">
      <c r="B88" s="279"/>
      <c r="C88" s="153" t="s">
        <v>478</v>
      </c>
      <c r="D88" s="154" t="s">
        <v>31</v>
      </c>
      <c r="E88" s="191" t="s">
        <v>468</v>
      </c>
      <c r="F88" s="160" t="s">
        <v>469</v>
      </c>
      <c r="G88" s="193" t="s">
        <v>470</v>
      </c>
      <c r="H88" s="194">
        <v>26400.000000000004</v>
      </c>
      <c r="I88" s="191" t="s">
        <v>67</v>
      </c>
      <c r="J88" s="163" t="s">
        <v>100</v>
      </c>
      <c r="K88" s="193" t="s">
        <v>470</v>
      </c>
      <c r="L88" s="192">
        <v>35200</v>
      </c>
    </row>
    <row r="89" spans="2:12" x14ac:dyDescent="0.3">
      <c r="B89" s="279"/>
      <c r="C89" s="153" t="s">
        <v>279</v>
      </c>
      <c r="D89" s="154" t="s">
        <v>27</v>
      </c>
      <c r="E89" s="191" t="s">
        <v>468</v>
      </c>
      <c r="F89" s="160" t="s">
        <v>474</v>
      </c>
      <c r="G89" s="193" t="s">
        <v>475</v>
      </c>
      <c r="H89" s="194">
        <v>16500</v>
      </c>
      <c r="I89" s="191" t="s">
        <v>67</v>
      </c>
      <c r="J89" s="163" t="s">
        <v>68</v>
      </c>
      <c r="K89" s="193" t="s">
        <v>476</v>
      </c>
      <c r="L89" s="192">
        <v>26400</v>
      </c>
    </row>
    <row r="90" spans="2:12" x14ac:dyDescent="0.3">
      <c r="B90" s="279"/>
      <c r="C90" s="153" t="s">
        <v>479</v>
      </c>
      <c r="D90" s="154" t="s">
        <v>27</v>
      </c>
      <c r="E90" s="191" t="s">
        <v>468</v>
      </c>
      <c r="F90" s="160" t="s">
        <v>474</v>
      </c>
      <c r="G90" s="193" t="s">
        <v>475</v>
      </c>
      <c r="H90" s="194">
        <v>16500</v>
      </c>
      <c r="I90" s="191" t="s">
        <v>67</v>
      </c>
      <c r="J90" s="163" t="s">
        <v>68</v>
      </c>
      <c r="K90" s="193" t="s">
        <v>476</v>
      </c>
      <c r="L90" s="192">
        <v>26400</v>
      </c>
    </row>
    <row r="91" spans="2:12" x14ac:dyDescent="0.3">
      <c r="B91" s="279"/>
      <c r="C91" s="153" t="s">
        <v>480</v>
      </c>
      <c r="D91" s="154" t="s">
        <v>27</v>
      </c>
      <c r="E91" s="191" t="s">
        <v>468</v>
      </c>
      <c r="F91" s="160" t="s">
        <v>474</v>
      </c>
      <c r="G91" s="193" t="s">
        <v>475</v>
      </c>
      <c r="H91" s="194">
        <v>16500</v>
      </c>
      <c r="I91" s="191" t="s">
        <v>67</v>
      </c>
      <c r="J91" s="163" t="s">
        <v>68</v>
      </c>
      <c r="K91" s="193" t="s">
        <v>476</v>
      </c>
      <c r="L91" s="192">
        <v>26400</v>
      </c>
    </row>
    <row r="92" spans="2:12" x14ac:dyDescent="0.3">
      <c r="B92" s="279"/>
      <c r="C92" s="153" t="s">
        <v>481</v>
      </c>
      <c r="D92" s="154" t="s">
        <v>31</v>
      </c>
      <c r="E92" s="191" t="s">
        <v>468</v>
      </c>
      <c r="F92" s="160" t="s">
        <v>469</v>
      </c>
      <c r="G92" s="193" t="s">
        <v>470</v>
      </c>
      <c r="H92" s="194">
        <v>26400.000000000004</v>
      </c>
      <c r="I92" s="191" t="s">
        <v>67</v>
      </c>
      <c r="J92" s="163" t="s">
        <v>100</v>
      </c>
      <c r="K92" s="193" t="s">
        <v>470</v>
      </c>
      <c r="L92" s="192">
        <v>35200</v>
      </c>
    </row>
    <row r="93" spans="2:12" x14ac:dyDescent="0.3">
      <c r="B93" s="279"/>
      <c r="C93" s="153" t="s">
        <v>283</v>
      </c>
      <c r="D93" s="154" t="s">
        <v>27</v>
      </c>
      <c r="E93" s="191" t="s">
        <v>468</v>
      </c>
      <c r="F93" s="160" t="s">
        <v>474</v>
      </c>
      <c r="G93" s="193" t="s">
        <v>475</v>
      </c>
      <c r="H93" s="194">
        <v>16500</v>
      </c>
      <c r="I93" s="191" t="s">
        <v>67</v>
      </c>
      <c r="J93" s="163" t="s">
        <v>68</v>
      </c>
      <c r="K93" s="193" t="s">
        <v>476</v>
      </c>
      <c r="L93" s="192">
        <v>26400</v>
      </c>
    </row>
    <row r="94" spans="2:12" x14ac:dyDescent="0.3">
      <c r="B94" s="279"/>
      <c r="C94" s="153" t="s">
        <v>482</v>
      </c>
      <c r="D94" s="154" t="s">
        <v>27</v>
      </c>
      <c r="E94" s="191" t="s">
        <v>468</v>
      </c>
      <c r="F94" s="160" t="s">
        <v>474</v>
      </c>
      <c r="G94" s="193" t="s">
        <v>475</v>
      </c>
      <c r="H94" s="194">
        <v>16500</v>
      </c>
      <c r="I94" s="191" t="s">
        <v>67</v>
      </c>
      <c r="J94" s="163" t="s">
        <v>68</v>
      </c>
      <c r="K94" s="193" t="s">
        <v>476</v>
      </c>
      <c r="L94" s="192">
        <v>26400</v>
      </c>
    </row>
    <row r="95" spans="2:12" x14ac:dyDescent="0.3">
      <c r="B95" s="279"/>
      <c r="C95" s="153" t="s">
        <v>483</v>
      </c>
      <c r="D95" s="154" t="s">
        <v>27</v>
      </c>
      <c r="E95" s="191" t="s">
        <v>468</v>
      </c>
      <c r="F95" s="160" t="s">
        <v>474</v>
      </c>
      <c r="G95" s="193" t="s">
        <v>475</v>
      </c>
      <c r="H95" s="194">
        <v>16500</v>
      </c>
      <c r="I95" s="191" t="s">
        <v>67</v>
      </c>
      <c r="J95" s="163" t="s">
        <v>68</v>
      </c>
      <c r="K95" s="193" t="s">
        <v>476</v>
      </c>
      <c r="L95" s="192">
        <v>26400</v>
      </c>
    </row>
    <row r="96" spans="2:12" x14ac:dyDescent="0.3">
      <c r="B96" s="279"/>
      <c r="C96" s="153" t="s">
        <v>484</v>
      </c>
      <c r="D96" s="154" t="s">
        <v>31</v>
      </c>
      <c r="E96" s="191" t="s">
        <v>468</v>
      </c>
      <c r="F96" s="160" t="s">
        <v>469</v>
      </c>
      <c r="G96" s="193" t="s">
        <v>470</v>
      </c>
      <c r="H96" s="194">
        <v>26400.000000000004</v>
      </c>
      <c r="I96" s="191" t="s">
        <v>67</v>
      </c>
      <c r="J96" s="163" t="s">
        <v>100</v>
      </c>
      <c r="K96" s="193" t="s">
        <v>470</v>
      </c>
      <c r="L96" s="192">
        <v>35200</v>
      </c>
    </row>
    <row r="97" spans="2:12" x14ac:dyDescent="0.3">
      <c r="B97" s="279"/>
      <c r="C97" s="153" t="s">
        <v>287</v>
      </c>
      <c r="D97" s="154" t="s">
        <v>27</v>
      </c>
      <c r="E97" s="191" t="s">
        <v>468</v>
      </c>
      <c r="F97" s="160" t="s">
        <v>474</v>
      </c>
      <c r="G97" s="193" t="s">
        <v>475</v>
      </c>
      <c r="H97" s="194">
        <v>16500</v>
      </c>
      <c r="I97" s="191" t="s">
        <v>67</v>
      </c>
      <c r="J97" s="163" t="s">
        <v>68</v>
      </c>
      <c r="K97" s="193" t="s">
        <v>476</v>
      </c>
      <c r="L97" s="192">
        <v>26400</v>
      </c>
    </row>
    <row r="98" spans="2:12" x14ac:dyDescent="0.3">
      <c r="B98" s="279"/>
      <c r="C98" s="153" t="s">
        <v>485</v>
      </c>
      <c r="D98" s="154" t="s">
        <v>27</v>
      </c>
      <c r="E98" s="191" t="s">
        <v>468</v>
      </c>
      <c r="F98" s="160" t="s">
        <v>474</v>
      </c>
      <c r="G98" s="193" t="s">
        <v>475</v>
      </c>
      <c r="H98" s="194">
        <v>16500</v>
      </c>
      <c r="I98" s="191" t="s">
        <v>67</v>
      </c>
      <c r="J98" s="163" t="s">
        <v>68</v>
      </c>
      <c r="K98" s="193" t="s">
        <v>476</v>
      </c>
      <c r="L98" s="192">
        <v>26400</v>
      </c>
    </row>
    <row r="99" spans="2:12" x14ac:dyDescent="0.3">
      <c r="B99" s="279"/>
      <c r="C99" s="153" t="s">
        <v>486</v>
      </c>
      <c r="D99" s="154" t="s">
        <v>27</v>
      </c>
      <c r="E99" s="191" t="s">
        <v>468</v>
      </c>
      <c r="F99" s="160" t="s">
        <v>474</v>
      </c>
      <c r="G99" s="193" t="s">
        <v>475</v>
      </c>
      <c r="H99" s="194">
        <v>16500</v>
      </c>
      <c r="I99" s="191" t="s">
        <v>67</v>
      </c>
      <c r="J99" s="163" t="s">
        <v>68</v>
      </c>
      <c r="K99" s="193" t="s">
        <v>476</v>
      </c>
      <c r="L99" s="192">
        <v>26400</v>
      </c>
    </row>
    <row r="100" spans="2:12" x14ac:dyDescent="0.3">
      <c r="B100" s="280"/>
      <c r="C100" s="153" t="s">
        <v>290</v>
      </c>
      <c r="D100" s="154" t="s">
        <v>27</v>
      </c>
      <c r="E100" s="191" t="s">
        <v>468</v>
      </c>
      <c r="F100" s="160" t="s">
        <v>474</v>
      </c>
      <c r="G100" s="193" t="s">
        <v>475</v>
      </c>
      <c r="H100" s="194">
        <v>16500</v>
      </c>
      <c r="I100" s="191" t="s">
        <v>67</v>
      </c>
      <c r="J100" s="163" t="s">
        <v>68</v>
      </c>
      <c r="K100" s="193" t="s">
        <v>476</v>
      </c>
      <c r="L100" s="192">
        <v>26400</v>
      </c>
    </row>
    <row r="101" spans="2:12" x14ac:dyDescent="0.3">
      <c r="B101" s="278" t="s">
        <v>77</v>
      </c>
      <c r="C101" s="153" t="s">
        <v>291</v>
      </c>
      <c r="D101" s="154" t="s">
        <v>27</v>
      </c>
      <c r="E101" s="191" t="s">
        <v>468</v>
      </c>
      <c r="F101" s="160" t="s">
        <v>474</v>
      </c>
      <c r="G101" s="193" t="s">
        <v>475</v>
      </c>
      <c r="H101" s="194">
        <v>16500</v>
      </c>
      <c r="I101" s="191" t="s">
        <v>80</v>
      </c>
      <c r="J101" s="163" t="s">
        <v>68</v>
      </c>
      <c r="K101" s="193" t="s">
        <v>476</v>
      </c>
      <c r="L101" s="192">
        <v>26400</v>
      </c>
    </row>
    <row r="102" spans="2:12" x14ac:dyDescent="0.3">
      <c r="B102" s="279"/>
      <c r="C102" s="153" t="s">
        <v>487</v>
      </c>
      <c r="D102" s="154" t="s">
        <v>31</v>
      </c>
      <c r="E102" s="191" t="s">
        <v>468</v>
      </c>
      <c r="F102" s="160" t="s">
        <v>469</v>
      </c>
      <c r="G102" s="193" t="s">
        <v>470</v>
      </c>
      <c r="H102" s="194">
        <v>26400.000000000004</v>
      </c>
      <c r="I102" s="191" t="s">
        <v>80</v>
      </c>
      <c r="J102" s="163" t="s">
        <v>100</v>
      </c>
      <c r="K102" s="193" t="s">
        <v>470</v>
      </c>
      <c r="L102" s="192">
        <v>35200</v>
      </c>
    </row>
    <row r="103" spans="2:12" x14ac:dyDescent="0.3">
      <c r="B103" s="279"/>
      <c r="C103" s="153" t="s">
        <v>293</v>
      </c>
      <c r="D103" s="154" t="s">
        <v>27</v>
      </c>
      <c r="E103" s="191" t="s">
        <v>468</v>
      </c>
      <c r="F103" s="160" t="s">
        <v>474</v>
      </c>
      <c r="G103" s="193" t="s">
        <v>475</v>
      </c>
      <c r="H103" s="194">
        <v>16500</v>
      </c>
      <c r="I103" s="191" t="s">
        <v>80</v>
      </c>
      <c r="J103" s="163" t="s">
        <v>68</v>
      </c>
      <c r="K103" s="193" t="s">
        <v>476</v>
      </c>
      <c r="L103" s="192">
        <v>26400</v>
      </c>
    </row>
    <row r="104" spans="2:12" x14ac:dyDescent="0.3">
      <c r="B104" s="279"/>
      <c r="C104" s="153" t="s">
        <v>294</v>
      </c>
      <c r="D104" s="154" t="s">
        <v>27</v>
      </c>
      <c r="E104" s="191" t="s">
        <v>468</v>
      </c>
      <c r="F104" s="160" t="s">
        <v>474</v>
      </c>
      <c r="G104" s="193" t="s">
        <v>475</v>
      </c>
      <c r="H104" s="194">
        <v>16500</v>
      </c>
      <c r="I104" s="191" t="s">
        <v>80</v>
      </c>
      <c r="J104" s="163" t="s">
        <v>68</v>
      </c>
      <c r="K104" s="193" t="s">
        <v>476</v>
      </c>
      <c r="L104" s="192">
        <v>26400</v>
      </c>
    </row>
    <row r="105" spans="2:12" x14ac:dyDescent="0.3">
      <c r="B105" s="279"/>
      <c r="C105" s="153" t="s">
        <v>295</v>
      </c>
      <c r="D105" s="154" t="s">
        <v>27</v>
      </c>
      <c r="E105" s="191" t="s">
        <v>468</v>
      </c>
      <c r="F105" s="160" t="s">
        <v>474</v>
      </c>
      <c r="G105" s="193" t="s">
        <v>475</v>
      </c>
      <c r="H105" s="194">
        <v>16500</v>
      </c>
      <c r="I105" s="191" t="s">
        <v>80</v>
      </c>
      <c r="J105" s="163" t="s">
        <v>68</v>
      </c>
      <c r="K105" s="193" t="s">
        <v>476</v>
      </c>
      <c r="L105" s="192">
        <v>26400</v>
      </c>
    </row>
    <row r="106" spans="2:12" x14ac:dyDescent="0.3">
      <c r="B106" s="279"/>
      <c r="C106" s="153" t="s">
        <v>296</v>
      </c>
      <c r="D106" s="154" t="s">
        <v>27</v>
      </c>
      <c r="E106" s="191" t="s">
        <v>468</v>
      </c>
      <c r="F106" s="160" t="s">
        <v>474</v>
      </c>
      <c r="G106" s="193" t="s">
        <v>475</v>
      </c>
      <c r="H106" s="194">
        <v>16500</v>
      </c>
      <c r="I106" s="191" t="s">
        <v>80</v>
      </c>
      <c r="J106" s="163" t="s">
        <v>68</v>
      </c>
      <c r="K106" s="193" t="s">
        <v>476</v>
      </c>
      <c r="L106" s="192">
        <v>26400</v>
      </c>
    </row>
    <row r="107" spans="2:12" x14ac:dyDescent="0.3">
      <c r="B107" s="279"/>
      <c r="C107" s="165" t="s">
        <v>488</v>
      </c>
      <c r="D107" s="154" t="s">
        <v>27</v>
      </c>
      <c r="E107" s="191" t="s">
        <v>468</v>
      </c>
      <c r="F107" s="160" t="s">
        <v>474</v>
      </c>
      <c r="G107" s="193" t="s">
        <v>475</v>
      </c>
      <c r="H107" s="194">
        <v>16500</v>
      </c>
      <c r="I107" s="191" t="s">
        <v>80</v>
      </c>
      <c r="J107" s="163" t="s">
        <v>68</v>
      </c>
      <c r="K107" s="193" t="s">
        <v>476</v>
      </c>
      <c r="L107" s="192">
        <v>26400</v>
      </c>
    </row>
    <row r="108" spans="2:12" x14ac:dyDescent="0.3">
      <c r="B108" s="279"/>
      <c r="C108" s="165" t="s">
        <v>489</v>
      </c>
      <c r="D108" s="154" t="s">
        <v>31</v>
      </c>
      <c r="E108" s="191" t="s">
        <v>468</v>
      </c>
      <c r="F108" s="160" t="s">
        <v>469</v>
      </c>
      <c r="G108" s="193" t="s">
        <v>470</v>
      </c>
      <c r="H108" s="194">
        <v>26400.000000000004</v>
      </c>
      <c r="I108" s="191" t="s">
        <v>80</v>
      </c>
      <c r="J108" s="163" t="s">
        <v>100</v>
      </c>
      <c r="K108" s="193" t="s">
        <v>470</v>
      </c>
      <c r="L108" s="192">
        <v>35200</v>
      </c>
    </row>
    <row r="109" spans="2:12" x14ac:dyDescent="0.3">
      <c r="B109" s="280"/>
      <c r="C109" s="165" t="s">
        <v>490</v>
      </c>
      <c r="D109" s="154" t="s">
        <v>32</v>
      </c>
      <c r="E109" s="191" t="s">
        <v>468</v>
      </c>
      <c r="F109" s="160" t="s">
        <v>472</v>
      </c>
      <c r="G109" s="193" t="s">
        <v>473</v>
      </c>
      <c r="H109" s="194">
        <v>36300</v>
      </c>
      <c r="I109" s="191" t="s">
        <v>80</v>
      </c>
      <c r="J109" s="163" t="s">
        <v>96</v>
      </c>
      <c r="K109" s="193" t="s">
        <v>473</v>
      </c>
      <c r="L109" s="192">
        <v>48400</v>
      </c>
    </row>
    <row r="110" spans="2:12" x14ac:dyDescent="0.3">
      <c r="B110" s="152" t="s">
        <v>300</v>
      </c>
      <c r="C110" s="153" t="s">
        <v>300</v>
      </c>
      <c r="D110" s="154" t="s">
        <v>72</v>
      </c>
      <c r="E110" s="191" t="s">
        <v>491</v>
      </c>
      <c r="F110" s="156" t="s">
        <v>491</v>
      </c>
      <c r="G110" s="156" t="s">
        <v>491</v>
      </c>
      <c r="H110" s="192">
        <v>0</v>
      </c>
      <c r="I110" s="191" t="s">
        <v>301</v>
      </c>
      <c r="J110" s="156" t="s">
        <v>74</v>
      </c>
      <c r="K110" s="156" t="s">
        <v>492</v>
      </c>
      <c r="L110" s="192">
        <v>0</v>
      </c>
    </row>
    <row r="111" spans="2:12" x14ac:dyDescent="0.3">
      <c r="B111" s="152" t="s">
        <v>160</v>
      </c>
      <c r="C111" s="153" t="s">
        <v>161</v>
      </c>
      <c r="D111" s="154" t="s">
        <v>72</v>
      </c>
      <c r="E111" s="159" t="s">
        <v>493</v>
      </c>
      <c r="F111" s="156" t="s">
        <v>74</v>
      </c>
      <c r="G111" s="156" t="s">
        <v>492</v>
      </c>
      <c r="H111" s="192">
        <v>0</v>
      </c>
      <c r="I111" s="159" t="s">
        <v>493</v>
      </c>
      <c r="J111" s="156" t="s">
        <v>74</v>
      </c>
      <c r="K111" s="156" t="s">
        <v>492</v>
      </c>
      <c r="L111" s="192">
        <v>0</v>
      </c>
    </row>
    <row r="112" spans="2:12" x14ac:dyDescent="0.3">
      <c r="B112" s="152" t="s">
        <v>162</v>
      </c>
      <c r="C112" s="153" t="s">
        <v>163</v>
      </c>
      <c r="D112" s="154" t="s">
        <v>72</v>
      </c>
      <c r="E112" s="191" t="s">
        <v>468</v>
      </c>
      <c r="F112" s="156" t="s">
        <v>74</v>
      </c>
      <c r="G112" s="156" t="s">
        <v>492</v>
      </c>
      <c r="H112" s="192">
        <v>0</v>
      </c>
      <c r="I112" s="191" t="s">
        <v>67</v>
      </c>
      <c r="J112" s="156" t="s">
        <v>74</v>
      </c>
      <c r="K112" s="156" t="s">
        <v>492</v>
      </c>
      <c r="L112" s="192">
        <v>0</v>
      </c>
    </row>
    <row r="113" spans="2:12" x14ac:dyDescent="0.3">
      <c r="B113" s="152" t="s">
        <v>164</v>
      </c>
      <c r="C113" s="153" t="s">
        <v>165</v>
      </c>
      <c r="D113" s="154" t="s">
        <v>72</v>
      </c>
      <c r="E113" s="191" t="s">
        <v>468</v>
      </c>
      <c r="F113" s="156" t="s">
        <v>74</v>
      </c>
      <c r="G113" s="156" t="s">
        <v>492</v>
      </c>
      <c r="H113" s="192">
        <v>0</v>
      </c>
      <c r="I113" s="191" t="s">
        <v>67</v>
      </c>
      <c r="J113" s="156" t="s">
        <v>74</v>
      </c>
      <c r="K113" s="156" t="s">
        <v>492</v>
      </c>
      <c r="L113" s="192">
        <v>0</v>
      </c>
    </row>
    <row r="114" spans="2:12" x14ac:dyDescent="0.3">
      <c r="B114" s="152" t="s">
        <v>303</v>
      </c>
      <c r="C114" s="153" t="s">
        <v>167</v>
      </c>
      <c r="D114" s="154" t="s">
        <v>72</v>
      </c>
      <c r="E114" s="191" t="s">
        <v>304</v>
      </c>
      <c r="F114" s="156" t="s">
        <v>74</v>
      </c>
      <c r="G114" s="156" t="s">
        <v>492</v>
      </c>
      <c r="H114" s="192">
        <v>0</v>
      </c>
      <c r="I114" s="191" t="s">
        <v>491</v>
      </c>
      <c r="J114" s="156" t="s">
        <v>491</v>
      </c>
      <c r="K114" s="156" t="s">
        <v>491</v>
      </c>
      <c r="L114" s="192">
        <v>0</v>
      </c>
    </row>
    <row r="115" spans="2:12" ht="14.25" thickBot="1" x14ac:dyDescent="0.35">
      <c r="B115" s="204" t="s">
        <v>303</v>
      </c>
      <c r="C115" s="173" t="s">
        <v>169</v>
      </c>
      <c r="D115" s="174" t="s">
        <v>72</v>
      </c>
      <c r="E115" s="205" t="s">
        <v>491</v>
      </c>
      <c r="F115" s="176" t="s">
        <v>74</v>
      </c>
      <c r="G115" s="176" t="s">
        <v>492</v>
      </c>
      <c r="H115" s="206">
        <v>0</v>
      </c>
      <c r="I115" s="205" t="s">
        <v>170</v>
      </c>
      <c r="J115" s="176" t="s">
        <v>74</v>
      </c>
      <c r="K115" s="176" t="s">
        <v>492</v>
      </c>
      <c r="L115" s="206">
        <v>0</v>
      </c>
    </row>
    <row r="117" spans="2:12" s="132" customFormat="1" ht="6" customHeight="1" thickBot="1" x14ac:dyDescent="0.35">
      <c r="B117" s="131"/>
      <c r="D117" s="131"/>
      <c r="E117" s="133"/>
      <c r="F117" s="133"/>
      <c r="G117" s="134"/>
      <c r="H117" s="134"/>
      <c r="I117" s="135"/>
      <c r="J117" s="133"/>
      <c r="K117" s="133"/>
      <c r="L117" s="134"/>
    </row>
    <row r="118" spans="2:12" s="132" customFormat="1" ht="23.25" customHeight="1" thickBot="1" x14ac:dyDescent="0.35">
      <c r="B118" s="282" t="s">
        <v>494</v>
      </c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</row>
    <row r="119" spans="2:12" s="132" customFormat="1" ht="6" customHeight="1" x14ac:dyDescent="0.3">
      <c r="B119" s="136"/>
      <c r="D119" s="131"/>
      <c r="E119" s="133"/>
      <c r="F119" s="133"/>
      <c r="G119" s="134"/>
      <c r="H119" s="134"/>
      <c r="I119" s="135"/>
      <c r="J119" s="133"/>
      <c r="K119" s="133"/>
      <c r="L119" s="134"/>
    </row>
    <row r="120" spans="2:12" s="132" customFormat="1" ht="12.75" customHeight="1" x14ac:dyDescent="0.3">
      <c r="B120" s="137" t="s">
        <v>495</v>
      </c>
      <c r="D120" s="131"/>
      <c r="E120" s="133"/>
      <c r="F120" s="133"/>
      <c r="G120" s="134"/>
      <c r="H120" s="134"/>
      <c r="I120" s="135"/>
      <c r="J120" s="133"/>
      <c r="K120" s="133"/>
      <c r="L120" s="134"/>
    </row>
    <row r="121" spans="2:12" s="132" customFormat="1" ht="12.75" customHeight="1" x14ac:dyDescent="0.3">
      <c r="B121" s="137" t="s">
        <v>496</v>
      </c>
      <c r="D121" s="131"/>
      <c r="E121" s="133"/>
      <c r="F121" s="133"/>
      <c r="G121" s="134"/>
      <c r="H121" s="134"/>
      <c r="I121" s="135"/>
      <c r="J121" s="133"/>
      <c r="K121" s="133"/>
      <c r="L121" s="134"/>
    </row>
    <row r="122" spans="2:12" s="132" customFormat="1" ht="12.75" customHeight="1" x14ac:dyDescent="0.3">
      <c r="B122" s="137" t="s">
        <v>497</v>
      </c>
      <c r="D122" s="131"/>
      <c r="E122" s="133"/>
      <c r="F122" s="133"/>
      <c r="G122" s="134"/>
      <c r="H122" s="134"/>
      <c r="I122" s="135"/>
      <c r="J122" s="133"/>
      <c r="K122" s="133"/>
      <c r="L122" s="134"/>
    </row>
    <row r="123" spans="2:12" s="132" customFormat="1" ht="12.75" customHeight="1" thickBot="1" x14ac:dyDescent="0.35">
      <c r="B123" s="137" t="s">
        <v>498</v>
      </c>
      <c r="D123" s="131"/>
      <c r="E123" s="133"/>
      <c r="F123" s="133"/>
      <c r="G123" s="134"/>
      <c r="H123" s="134"/>
      <c r="I123" s="135"/>
      <c r="J123" s="133"/>
      <c r="K123" s="133"/>
      <c r="L123" s="134"/>
    </row>
    <row r="124" spans="2:12" ht="17.25" customHeight="1" thickBot="1" x14ac:dyDescent="0.35">
      <c r="B124" s="182"/>
      <c r="E124" s="284" t="s">
        <v>499</v>
      </c>
      <c r="F124" s="285"/>
      <c r="G124" s="285"/>
      <c r="H124" s="285"/>
      <c r="I124" s="285"/>
      <c r="J124" s="285"/>
      <c r="K124" s="285"/>
      <c r="L124" s="286"/>
    </row>
    <row r="125" spans="2:12" ht="17.25" customHeight="1" thickBot="1" x14ac:dyDescent="0.35">
      <c r="B125" s="182"/>
      <c r="E125" s="292" t="s">
        <v>51</v>
      </c>
      <c r="F125" s="293"/>
      <c r="G125" s="293"/>
      <c r="H125" s="294"/>
      <c r="I125" s="292" t="s">
        <v>500</v>
      </c>
      <c r="J125" s="293"/>
      <c r="K125" s="293"/>
      <c r="L125" s="294"/>
    </row>
    <row r="126" spans="2:12" s="3" customFormat="1" ht="27.75" customHeight="1" thickBot="1" x14ac:dyDescent="0.35">
      <c r="B126" s="138" t="s">
        <v>501</v>
      </c>
      <c r="C126" s="139" t="s">
        <v>502</v>
      </c>
      <c r="D126" s="183" t="s">
        <v>503</v>
      </c>
      <c r="E126" s="184" t="s">
        <v>504</v>
      </c>
      <c r="F126" s="185" t="s">
        <v>505</v>
      </c>
      <c r="G126" s="185" t="s">
        <v>506</v>
      </c>
      <c r="H126" s="186" t="s">
        <v>507</v>
      </c>
      <c r="I126" s="184" t="s">
        <v>504</v>
      </c>
      <c r="J126" s="185" t="s">
        <v>60</v>
      </c>
      <c r="K126" s="185" t="s">
        <v>61</v>
      </c>
      <c r="L126" s="186" t="s">
        <v>507</v>
      </c>
    </row>
    <row r="127" spans="2:12" x14ac:dyDescent="0.3">
      <c r="B127" s="141" t="s">
        <v>62</v>
      </c>
      <c r="C127" s="142" t="s">
        <v>306</v>
      </c>
      <c r="D127" s="143" t="s">
        <v>27</v>
      </c>
      <c r="E127" s="207" t="s">
        <v>468</v>
      </c>
      <c r="F127" s="208" t="s">
        <v>474</v>
      </c>
      <c r="G127" s="209" t="s">
        <v>475</v>
      </c>
      <c r="H127" s="210">
        <v>16500</v>
      </c>
      <c r="I127" s="207" t="s">
        <v>508</v>
      </c>
      <c r="J127" s="211" t="s">
        <v>68</v>
      </c>
      <c r="K127" s="209" t="s">
        <v>476</v>
      </c>
      <c r="L127" s="212">
        <v>26400</v>
      </c>
    </row>
    <row r="128" spans="2:12" x14ac:dyDescent="0.3">
      <c r="B128" s="152" t="s">
        <v>70</v>
      </c>
      <c r="C128" s="153" t="s">
        <v>71</v>
      </c>
      <c r="D128" s="154" t="s">
        <v>72</v>
      </c>
      <c r="E128" s="191" t="s">
        <v>491</v>
      </c>
      <c r="F128" s="156" t="s">
        <v>74</v>
      </c>
      <c r="G128" s="156" t="s">
        <v>492</v>
      </c>
      <c r="H128" s="194">
        <v>0</v>
      </c>
      <c r="I128" s="191" t="s">
        <v>76</v>
      </c>
      <c r="J128" s="156" t="s">
        <v>74</v>
      </c>
      <c r="K128" s="156" t="s">
        <v>492</v>
      </c>
      <c r="L128" s="192">
        <v>10000</v>
      </c>
    </row>
    <row r="129" spans="2:12" x14ac:dyDescent="0.3">
      <c r="B129" s="278" t="s">
        <v>132</v>
      </c>
      <c r="C129" s="153" t="s">
        <v>308</v>
      </c>
      <c r="D129" s="154" t="s">
        <v>32</v>
      </c>
      <c r="E129" s="191" t="s">
        <v>468</v>
      </c>
      <c r="F129" s="160" t="s">
        <v>472</v>
      </c>
      <c r="G129" s="193" t="s">
        <v>473</v>
      </c>
      <c r="H129" s="194">
        <v>36300</v>
      </c>
      <c r="I129" s="191" t="s">
        <v>509</v>
      </c>
      <c r="J129" s="163" t="s">
        <v>96</v>
      </c>
      <c r="K129" s="193" t="s">
        <v>473</v>
      </c>
      <c r="L129" s="192">
        <v>48400</v>
      </c>
    </row>
    <row r="130" spans="2:12" x14ac:dyDescent="0.3">
      <c r="B130" s="279"/>
      <c r="C130" s="153" t="s">
        <v>310</v>
      </c>
      <c r="D130" s="154" t="s">
        <v>32</v>
      </c>
      <c r="E130" s="191" t="s">
        <v>468</v>
      </c>
      <c r="F130" s="160" t="s">
        <v>472</v>
      </c>
      <c r="G130" s="193" t="s">
        <v>473</v>
      </c>
      <c r="H130" s="194">
        <v>36300</v>
      </c>
      <c r="I130" s="191" t="s">
        <v>509</v>
      </c>
      <c r="J130" s="163" t="s">
        <v>96</v>
      </c>
      <c r="K130" s="193" t="s">
        <v>473</v>
      </c>
      <c r="L130" s="192">
        <v>48400</v>
      </c>
    </row>
    <row r="131" spans="2:12" x14ac:dyDescent="0.3">
      <c r="B131" s="280"/>
      <c r="C131" s="153" t="s">
        <v>311</v>
      </c>
      <c r="D131" s="154" t="s">
        <v>32</v>
      </c>
      <c r="E131" s="191" t="s">
        <v>468</v>
      </c>
      <c r="F131" s="160" t="s">
        <v>472</v>
      </c>
      <c r="G131" s="193" t="s">
        <v>473</v>
      </c>
      <c r="H131" s="194">
        <v>36300</v>
      </c>
      <c r="I131" s="191" t="s">
        <v>509</v>
      </c>
      <c r="J131" s="163" t="s">
        <v>96</v>
      </c>
      <c r="K131" s="193" t="s">
        <v>473</v>
      </c>
      <c r="L131" s="192">
        <v>48400</v>
      </c>
    </row>
    <row r="132" spans="2:12" x14ac:dyDescent="0.3">
      <c r="B132" s="278" t="s">
        <v>118</v>
      </c>
      <c r="C132" s="153" t="s">
        <v>312</v>
      </c>
      <c r="D132" s="154" t="s">
        <v>31</v>
      </c>
      <c r="E132" s="191" t="s">
        <v>468</v>
      </c>
      <c r="F132" s="160" t="s">
        <v>469</v>
      </c>
      <c r="G132" s="193" t="s">
        <v>470</v>
      </c>
      <c r="H132" s="194">
        <v>26400.000000000004</v>
      </c>
      <c r="I132" s="191" t="s">
        <v>508</v>
      </c>
      <c r="J132" s="163" t="s">
        <v>100</v>
      </c>
      <c r="K132" s="193" t="s">
        <v>470</v>
      </c>
      <c r="L132" s="192">
        <v>35200</v>
      </c>
    </row>
    <row r="133" spans="2:12" x14ac:dyDescent="0.3">
      <c r="B133" s="279"/>
      <c r="C133" s="153" t="s">
        <v>313</v>
      </c>
      <c r="D133" s="154" t="s">
        <v>27</v>
      </c>
      <c r="E133" s="191" t="s">
        <v>468</v>
      </c>
      <c r="F133" s="160" t="s">
        <v>474</v>
      </c>
      <c r="G133" s="193" t="s">
        <v>475</v>
      </c>
      <c r="H133" s="194">
        <v>16500</v>
      </c>
      <c r="I133" s="191" t="s">
        <v>508</v>
      </c>
      <c r="J133" s="163" t="s">
        <v>68</v>
      </c>
      <c r="K133" s="193" t="s">
        <v>476</v>
      </c>
      <c r="L133" s="192">
        <v>26400</v>
      </c>
    </row>
    <row r="134" spans="2:12" x14ac:dyDescent="0.3">
      <c r="B134" s="279"/>
      <c r="C134" s="153" t="s">
        <v>314</v>
      </c>
      <c r="D134" s="154" t="s">
        <v>31</v>
      </c>
      <c r="E134" s="191" t="s">
        <v>468</v>
      </c>
      <c r="F134" s="160" t="s">
        <v>469</v>
      </c>
      <c r="G134" s="193" t="s">
        <v>470</v>
      </c>
      <c r="H134" s="194">
        <v>26400.000000000004</v>
      </c>
      <c r="I134" s="191" t="s">
        <v>508</v>
      </c>
      <c r="J134" s="163" t="s">
        <v>100</v>
      </c>
      <c r="K134" s="193" t="s">
        <v>470</v>
      </c>
      <c r="L134" s="192">
        <v>35200</v>
      </c>
    </row>
    <row r="135" spans="2:12" x14ac:dyDescent="0.3">
      <c r="B135" s="279"/>
      <c r="C135" s="153" t="s">
        <v>315</v>
      </c>
      <c r="D135" s="154" t="s">
        <v>31</v>
      </c>
      <c r="E135" s="191" t="s">
        <v>468</v>
      </c>
      <c r="F135" s="160" t="s">
        <v>469</v>
      </c>
      <c r="G135" s="193" t="s">
        <v>470</v>
      </c>
      <c r="H135" s="194">
        <v>26400.000000000004</v>
      </c>
      <c r="I135" s="191" t="s">
        <v>508</v>
      </c>
      <c r="J135" s="163" t="s">
        <v>100</v>
      </c>
      <c r="K135" s="193" t="s">
        <v>470</v>
      </c>
      <c r="L135" s="192">
        <v>35200</v>
      </c>
    </row>
    <row r="136" spans="2:12" x14ac:dyDescent="0.3">
      <c r="B136" s="279"/>
      <c r="C136" s="153" t="s">
        <v>316</v>
      </c>
      <c r="D136" s="154" t="s">
        <v>31</v>
      </c>
      <c r="E136" s="191" t="s">
        <v>468</v>
      </c>
      <c r="F136" s="160" t="s">
        <v>469</v>
      </c>
      <c r="G136" s="193" t="s">
        <v>470</v>
      </c>
      <c r="H136" s="194">
        <v>26400.000000000004</v>
      </c>
      <c r="I136" s="191" t="s">
        <v>508</v>
      </c>
      <c r="J136" s="163" t="s">
        <v>100</v>
      </c>
      <c r="K136" s="193" t="s">
        <v>470</v>
      </c>
      <c r="L136" s="192">
        <v>35200</v>
      </c>
    </row>
    <row r="137" spans="2:12" x14ac:dyDescent="0.3">
      <c r="B137" s="279"/>
      <c r="C137" s="153" t="s">
        <v>317</v>
      </c>
      <c r="D137" s="154" t="s">
        <v>27</v>
      </c>
      <c r="E137" s="191" t="s">
        <v>468</v>
      </c>
      <c r="F137" s="160" t="s">
        <v>474</v>
      </c>
      <c r="G137" s="193" t="s">
        <v>475</v>
      </c>
      <c r="H137" s="194">
        <v>16500</v>
      </c>
      <c r="I137" s="191" t="s">
        <v>508</v>
      </c>
      <c r="J137" s="163" t="s">
        <v>68</v>
      </c>
      <c r="K137" s="193" t="s">
        <v>476</v>
      </c>
      <c r="L137" s="192">
        <v>26400</v>
      </c>
    </row>
    <row r="138" spans="2:12" x14ac:dyDescent="0.3">
      <c r="B138" s="280"/>
      <c r="C138" s="153" t="s">
        <v>318</v>
      </c>
      <c r="D138" s="154" t="s">
        <v>31</v>
      </c>
      <c r="E138" s="191" t="s">
        <v>468</v>
      </c>
      <c r="F138" s="160" t="s">
        <v>469</v>
      </c>
      <c r="G138" s="193" t="s">
        <v>470</v>
      </c>
      <c r="H138" s="194">
        <v>26400.000000000004</v>
      </c>
      <c r="I138" s="191" t="s">
        <v>508</v>
      </c>
      <c r="J138" s="163" t="s">
        <v>100</v>
      </c>
      <c r="K138" s="193" t="s">
        <v>470</v>
      </c>
      <c r="L138" s="192">
        <v>35200</v>
      </c>
    </row>
    <row r="139" spans="2:12" x14ac:dyDescent="0.3">
      <c r="B139" s="278" t="s">
        <v>319</v>
      </c>
      <c r="C139" s="153" t="s">
        <v>320</v>
      </c>
      <c r="D139" s="154" t="s">
        <v>27</v>
      </c>
      <c r="E139" s="191" t="s">
        <v>468</v>
      </c>
      <c r="F139" s="160" t="s">
        <v>474</v>
      </c>
      <c r="G139" s="193" t="s">
        <v>475</v>
      </c>
      <c r="H139" s="194">
        <v>16500</v>
      </c>
      <c r="I139" s="191" t="s">
        <v>67</v>
      </c>
      <c r="J139" s="163" t="s">
        <v>68</v>
      </c>
      <c r="K139" s="193" t="s">
        <v>476</v>
      </c>
      <c r="L139" s="192">
        <v>26400</v>
      </c>
    </row>
    <row r="140" spans="2:12" x14ac:dyDescent="0.3">
      <c r="B140" s="279"/>
      <c r="C140" s="153" t="s">
        <v>321</v>
      </c>
      <c r="D140" s="154" t="s">
        <v>27</v>
      </c>
      <c r="E140" s="191" t="s">
        <v>468</v>
      </c>
      <c r="F140" s="160" t="s">
        <v>474</v>
      </c>
      <c r="G140" s="193" t="s">
        <v>475</v>
      </c>
      <c r="H140" s="194">
        <v>16500</v>
      </c>
      <c r="I140" s="191" t="s">
        <v>67</v>
      </c>
      <c r="J140" s="163" t="s">
        <v>68</v>
      </c>
      <c r="K140" s="193" t="s">
        <v>476</v>
      </c>
      <c r="L140" s="192">
        <v>26400</v>
      </c>
    </row>
    <row r="141" spans="2:12" x14ac:dyDescent="0.3">
      <c r="B141" s="279"/>
      <c r="C141" s="153" t="s">
        <v>322</v>
      </c>
      <c r="D141" s="154" t="s">
        <v>31</v>
      </c>
      <c r="E141" s="191" t="s">
        <v>468</v>
      </c>
      <c r="F141" s="160" t="s">
        <v>469</v>
      </c>
      <c r="G141" s="193" t="s">
        <v>470</v>
      </c>
      <c r="H141" s="194">
        <v>26400.000000000004</v>
      </c>
      <c r="I141" s="191" t="s">
        <v>67</v>
      </c>
      <c r="J141" s="163" t="s">
        <v>100</v>
      </c>
      <c r="K141" s="193" t="s">
        <v>470</v>
      </c>
      <c r="L141" s="192">
        <v>35200</v>
      </c>
    </row>
    <row r="142" spans="2:12" x14ac:dyDescent="0.3">
      <c r="B142" s="280"/>
      <c r="C142" s="153" t="s">
        <v>323</v>
      </c>
      <c r="D142" s="154" t="s">
        <v>32</v>
      </c>
      <c r="E142" s="191" t="s">
        <v>468</v>
      </c>
      <c r="F142" s="160" t="s">
        <v>472</v>
      </c>
      <c r="G142" s="193" t="s">
        <v>473</v>
      </c>
      <c r="H142" s="194">
        <v>36300</v>
      </c>
      <c r="I142" s="191" t="s">
        <v>67</v>
      </c>
      <c r="J142" s="163" t="s">
        <v>96</v>
      </c>
      <c r="K142" s="193" t="s">
        <v>473</v>
      </c>
      <c r="L142" s="192">
        <v>48400</v>
      </c>
    </row>
    <row r="143" spans="2:12" x14ac:dyDescent="0.3">
      <c r="B143" s="152" t="s">
        <v>160</v>
      </c>
      <c r="C143" s="153" t="s">
        <v>161</v>
      </c>
      <c r="D143" s="154" t="s">
        <v>72</v>
      </c>
      <c r="E143" s="191" t="s">
        <v>493</v>
      </c>
      <c r="F143" s="156" t="s">
        <v>74</v>
      </c>
      <c r="G143" s="156" t="s">
        <v>492</v>
      </c>
      <c r="H143" s="194">
        <v>0</v>
      </c>
      <c r="I143" s="191" t="s">
        <v>493</v>
      </c>
      <c r="J143" s="156" t="s">
        <v>74</v>
      </c>
      <c r="K143" s="156" t="s">
        <v>492</v>
      </c>
      <c r="L143" s="192">
        <v>0</v>
      </c>
    </row>
    <row r="144" spans="2:12" x14ac:dyDescent="0.3">
      <c r="B144" s="152" t="s">
        <v>162</v>
      </c>
      <c r="C144" s="153" t="s">
        <v>163</v>
      </c>
      <c r="D144" s="154" t="s">
        <v>72</v>
      </c>
      <c r="E144" s="191" t="s">
        <v>468</v>
      </c>
      <c r="F144" s="156" t="s">
        <v>74</v>
      </c>
      <c r="G144" s="156" t="s">
        <v>492</v>
      </c>
      <c r="H144" s="194">
        <v>0</v>
      </c>
      <c r="I144" s="191" t="s">
        <v>67</v>
      </c>
      <c r="J144" s="156" t="s">
        <v>74</v>
      </c>
      <c r="K144" s="156" t="s">
        <v>492</v>
      </c>
      <c r="L144" s="192">
        <v>0</v>
      </c>
    </row>
    <row r="145" spans="2:12" x14ac:dyDescent="0.3">
      <c r="B145" s="152" t="s">
        <v>164</v>
      </c>
      <c r="C145" s="153" t="s">
        <v>165</v>
      </c>
      <c r="D145" s="154" t="s">
        <v>72</v>
      </c>
      <c r="E145" s="191" t="s">
        <v>468</v>
      </c>
      <c r="F145" s="156" t="s">
        <v>74</v>
      </c>
      <c r="G145" s="156" t="s">
        <v>492</v>
      </c>
      <c r="H145" s="194">
        <v>0</v>
      </c>
      <c r="I145" s="191" t="s">
        <v>67</v>
      </c>
      <c r="J145" s="156" t="s">
        <v>74</v>
      </c>
      <c r="K145" s="156" t="s">
        <v>492</v>
      </c>
      <c r="L145" s="192">
        <v>0</v>
      </c>
    </row>
    <row r="146" spans="2:12" x14ac:dyDescent="0.3">
      <c r="B146" s="152" t="s">
        <v>324</v>
      </c>
      <c r="C146" s="153" t="s">
        <v>167</v>
      </c>
      <c r="D146" s="154" t="s">
        <v>72</v>
      </c>
      <c r="E146" s="191" t="s">
        <v>510</v>
      </c>
      <c r="F146" s="156" t="s">
        <v>74</v>
      </c>
      <c r="G146" s="156" t="s">
        <v>492</v>
      </c>
      <c r="H146" s="194">
        <v>0</v>
      </c>
      <c r="I146" s="191" t="s">
        <v>491</v>
      </c>
      <c r="J146" s="156" t="s">
        <v>491</v>
      </c>
      <c r="K146" s="156" t="s">
        <v>491</v>
      </c>
      <c r="L146" s="192">
        <v>0</v>
      </c>
    </row>
    <row r="147" spans="2:12" ht="14.25" thickBot="1" x14ac:dyDescent="0.35">
      <c r="B147" s="204" t="s">
        <v>324</v>
      </c>
      <c r="C147" s="173" t="s">
        <v>169</v>
      </c>
      <c r="D147" s="174" t="s">
        <v>72</v>
      </c>
      <c r="E147" s="205" t="s">
        <v>491</v>
      </c>
      <c r="F147" s="213" t="s">
        <v>491</v>
      </c>
      <c r="G147" s="214" t="s">
        <v>491</v>
      </c>
      <c r="H147" s="215">
        <v>0</v>
      </c>
      <c r="I147" s="205" t="s">
        <v>170</v>
      </c>
      <c r="J147" s="176" t="s">
        <v>74</v>
      </c>
      <c r="K147" s="176" t="s">
        <v>492</v>
      </c>
      <c r="L147" s="206">
        <v>0</v>
      </c>
    </row>
  </sheetData>
  <autoFilter ref="A126:Q126"/>
  <mergeCells count="15">
    <mergeCell ref="B129:B131"/>
    <mergeCell ref="B132:B138"/>
    <mergeCell ref="B139:B142"/>
    <mergeCell ref="B76:B100"/>
    <mergeCell ref="B101:B109"/>
    <mergeCell ref="B118:L118"/>
    <mergeCell ref="E124:L124"/>
    <mergeCell ref="E125:H125"/>
    <mergeCell ref="I125:L125"/>
    <mergeCell ref="B2:L2"/>
    <mergeCell ref="E8:L8"/>
    <mergeCell ref="E9:H9"/>
    <mergeCell ref="I9:L9"/>
    <mergeCell ref="B13:B33"/>
    <mergeCell ref="B34:B7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Comm</vt:lpstr>
      <vt:lpstr>Comm PC(NB)</vt:lpstr>
      <vt:lpstr>Comm Prt &amp; Mon</vt:lpstr>
      <vt:lpstr>Con PC 비용</vt:lpstr>
      <vt:lpstr>Con Prt</vt:lpstr>
      <vt:lpstr>처리내역별 테이블</vt:lpstr>
      <vt:lpstr>Comm Prt &amp; Mon (2)</vt:lpstr>
    </vt:vector>
  </TitlesOfParts>
  <Company>EP Mgmt.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노재명</dc:creator>
  <cp:lastModifiedBy>owner</cp:lastModifiedBy>
  <dcterms:created xsi:type="dcterms:W3CDTF">2014-04-29T04:25:41Z</dcterms:created>
  <dcterms:modified xsi:type="dcterms:W3CDTF">2014-06-18T06:03:44Z</dcterms:modified>
</cp:coreProperties>
</file>