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90" windowWidth="14760" windowHeight="3690"/>
  </bookViews>
  <sheets>
    <sheet name="재고현황0903" sheetId="28" r:id="rId1"/>
    <sheet name="NB(BNB)" sheetId="1" r:id="rId2"/>
    <sheet name="PC(BPC)" sheetId="16" r:id="rId3"/>
    <sheet name="PC사양" sheetId="29" r:id="rId4"/>
    <sheet name="Monitor(BO)" sheetId="2" r:id="rId5"/>
    <sheet name="모니터 사양" sheetId="30" r:id="rId6"/>
    <sheet name="OPTION" sheetId="3" r:id="rId7"/>
    <sheet name="5X Line-up" sheetId="10" r:id="rId8"/>
    <sheet name="AN Line-up" sheetId="11" r:id="rId9"/>
  </sheets>
  <definedNames>
    <definedName name="_xlnm._FilterDatabase" localSheetId="4" hidden="1">'Monitor(BO)'!$A$3:$C$25</definedName>
    <definedName name="_xlnm._FilterDatabase" localSheetId="1" hidden="1">'NB(BNB)'!$A$3:$AK$29</definedName>
    <definedName name="_xlnm._FilterDatabase" localSheetId="6" hidden="1">OPTION!$A$3:$C$57</definedName>
    <definedName name="_xlnm._FilterDatabase" localSheetId="2" hidden="1">'PC(BPC)'!$A$3:$P$24</definedName>
    <definedName name="_xlnm._FilterDatabase" localSheetId="5" hidden="1">'모니터 사양'!$A$3:$AD$36</definedName>
  </definedNames>
  <calcPr calcId="144525"/>
</workbook>
</file>

<file path=xl/calcChain.xml><?xml version="1.0" encoding="utf-8"?>
<calcChain xmlns="http://schemas.openxmlformats.org/spreadsheetml/2006/main">
  <c r="B191" i="28" l="1"/>
  <c r="B160" i="28"/>
  <c r="B158" i="28"/>
  <c r="B155" i="28"/>
  <c r="B121" i="28"/>
  <c r="B104" i="28"/>
  <c r="B56" i="28"/>
  <c r="B41" i="28"/>
  <c r="B16" i="28"/>
  <c r="AG5" i="30" l="1"/>
  <c r="AI5" i="30" s="1"/>
  <c r="AG6" i="30"/>
  <c r="AI6" i="30" s="1"/>
  <c r="AG7" i="30"/>
  <c r="AI7" i="30" s="1"/>
  <c r="AI8" i="30"/>
  <c r="AG9" i="30"/>
  <c r="AI9" i="30" s="1"/>
  <c r="AG10" i="30"/>
  <c r="AI10" i="30" s="1"/>
  <c r="AG11" i="30"/>
  <c r="AI11" i="30" s="1"/>
  <c r="AI12" i="30"/>
  <c r="AG13" i="30"/>
  <c r="AI13" i="30" s="1"/>
  <c r="AI14" i="30"/>
  <c r="AG15" i="30"/>
  <c r="AI15" i="30" s="1"/>
  <c r="AG16" i="30"/>
  <c r="AI16" i="30" s="1"/>
  <c r="AG17" i="30"/>
  <c r="AI17" i="30" s="1"/>
  <c r="AG18" i="30"/>
  <c r="AI18" i="30"/>
  <c r="AG19" i="30"/>
  <c r="AI19" i="30" s="1"/>
  <c r="AI20" i="30"/>
  <c r="AG21" i="30"/>
  <c r="AI21" i="30" s="1"/>
  <c r="AI22" i="30"/>
  <c r="AG23" i="30"/>
  <c r="AI23" i="30" s="1"/>
  <c r="AG24" i="30"/>
  <c r="AI24" i="30" s="1"/>
  <c r="AI25" i="30"/>
  <c r="AG26" i="30"/>
  <c r="AI26" i="30" s="1"/>
  <c r="AG27" i="30"/>
  <c r="AI27" i="30" s="1"/>
  <c r="AG28" i="30"/>
  <c r="AI28" i="30"/>
  <c r="AG29" i="30"/>
  <c r="AI29" i="30" s="1"/>
  <c r="AI30" i="30"/>
  <c r="AG31" i="30"/>
  <c r="AI31" i="30" s="1"/>
  <c r="AG32" i="30"/>
  <c r="AI32" i="30" s="1"/>
  <c r="AG33" i="30"/>
  <c r="AI33" i="30" s="1"/>
  <c r="AG34" i="30"/>
  <c r="AI34" i="30" s="1"/>
  <c r="AG35" i="30"/>
  <c r="AI35" i="30" s="1"/>
  <c r="AG36" i="30"/>
  <c r="AI36" i="30" s="1"/>
  <c r="G23" i="16" l="1"/>
  <c r="E23" i="16"/>
  <c r="D23" i="16"/>
  <c r="C23" i="16"/>
</calcChain>
</file>

<file path=xl/sharedStrings.xml><?xml version="1.0" encoding="utf-8"?>
<sst xmlns="http://schemas.openxmlformats.org/spreadsheetml/2006/main" count="5889" uniqueCount="1431">
  <si>
    <t>기타</t>
  </si>
  <si>
    <t>PL</t>
  </si>
  <si>
    <t>7F</t>
  </si>
  <si>
    <t xml:space="preserve">TOTAL </t>
  </si>
  <si>
    <t>CPU</t>
  </si>
  <si>
    <t>HDD</t>
  </si>
  <si>
    <t>ODD</t>
  </si>
  <si>
    <t>OS</t>
  </si>
  <si>
    <t>HP Platform</t>
  </si>
  <si>
    <t>ID &amp; Color</t>
  </si>
  <si>
    <t>XP Pro Downgrade Right</t>
  </si>
  <si>
    <t>Brand Platform</t>
  </si>
  <si>
    <t>CPU FSB</t>
  </si>
  <si>
    <t>L2/L3 Cache</t>
  </si>
  <si>
    <t>Turbo Boost</t>
  </si>
  <si>
    <t>VT</t>
  </si>
  <si>
    <t>CHIPSET</t>
  </si>
  <si>
    <t>Memory</t>
  </si>
  <si>
    <t>M Slot</t>
  </si>
  <si>
    <t>Graphic</t>
  </si>
  <si>
    <t>Display</t>
  </si>
  <si>
    <t>Warranty</t>
  </si>
  <si>
    <t>Wireless Lan</t>
  </si>
  <si>
    <t>Bluetooth</t>
  </si>
  <si>
    <t>Battery</t>
  </si>
  <si>
    <t>DIB H/W or Option</t>
  </si>
  <si>
    <t>Power</t>
  </si>
  <si>
    <t>Finger Print</t>
  </si>
  <si>
    <t>Web-Cam</t>
  </si>
  <si>
    <t>HDMI</t>
  </si>
  <si>
    <t>Modem</t>
  </si>
  <si>
    <t>Ethernet</t>
  </si>
  <si>
    <t>Serial Port</t>
  </si>
  <si>
    <t>USB 3.0</t>
  </si>
  <si>
    <t>Office Ready</t>
  </si>
  <si>
    <t>OS DVD</t>
  </si>
  <si>
    <t>DR DVD</t>
  </si>
  <si>
    <t>Remark</t>
  </si>
  <si>
    <t>Styx1.0</t>
  </si>
  <si>
    <t>7 Professional 64</t>
  </si>
  <si>
    <t>Yes</t>
  </si>
  <si>
    <t>Core i5 / Huron River</t>
  </si>
  <si>
    <t>2'nd Gen. Core i5-2450M (2.50GHz), Sandy Bridge</t>
  </si>
  <si>
    <t>1333MHz</t>
  </si>
  <si>
    <t>3MB</t>
  </si>
  <si>
    <t>3.10GHz</t>
  </si>
  <si>
    <t>Intel QM67</t>
  </si>
  <si>
    <t>Intel HD Graphics 3000</t>
  </si>
  <si>
    <t>Super Multi SATA</t>
  </si>
  <si>
    <t>12.5 HD (1366*768) LED-backlit AG</t>
  </si>
  <si>
    <t>1/1/0</t>
  </si>
  <si>
    <t>Broadcom 43224AGN a/b/g/n ROW</t>
  </si>
  <si>
    <t>Bluetooth2.1</t>
  </si>
  <si>
    <t xml:space="preserve">6C (62WHr)   </t>
  </si>
  <si>
    <t>n/a</t>
  </si>
  <si>
    <t>65W</t>
  </si>
  <si>
    <t>HD (720p)</t>
  </si>
  <si>
    <t>DisplayPort</t>
  </si>
  <si>
    <t>No</t>
  </si>
  <si>
    <t>10/100/1000</t>
  </si>
  <si>
    <t>Win7 Pro 32/64 APJ ML</t>
  </si>
  <si>
    <t>Win 7</t>
  </si>
  <si>
    <t>P0019686</t>
  </si>
  <si>
    <t>128G SSD</t>
  </si>
  <si>
    <t xml:space="preserve">3C (31WHr)   </t>
  </si>
  <si>
    <t>P0019685</t>
  </si>
  <si>
    <t>Core i7 / Huron River</t>
  </si>
  <si>
    <t>2'nd Gen. Core i7-2640M (2.80GHz), Sandy Bridge</t>
  </si>
  <si>
    <t>4MB</t>
  </si>
  <si>
    <t>3.50GHz</t>
  </si>
  <si>
    <t>P0018449</t>
  </si>
  <si>
    <t>2'nd Gen. Core i5-2410M (2.30GHz), Sandy Bridge</t>
  </si>
  <si>
    <t>2.90GHz</t>
  </si>
  <si>
    <t>Win 7 Premium 32/64 APJ ML</t>
  </si>
  <si>
    <t>P0019400</t>
  </si>
  <si>
    <t>Outfield1.0</t>
  </si>
  <si>
    <t>160G SSD</t>
  </si>
  <si>
    <t>12.1 WXGA (1280*800) LED-backlit  UWVA AG , Digitizer+Multi Touch</t>
  </si>
  <si>
    <t>Metallic Grey</t>
  </si>
  <si>
    <t>Core i3 / Huron River</t>
  </si>
  <si>
    <t>Atheros b/g/n</t>
  </si>
  <si>
    <t>VGA</t>
  </si>
  <si>
    <t>Roxette1.0</t>
  </si>
  <si>
    <t>2'nd Gen. Core i5-2520M (2.50GHz), Sandy Bridge</t>
  </si>
  <si>
    <t>3.20GHz</t>
  </si>
  <si>
    <t>2'nd Gen. Core i7-2620M (2.70GHz), Sandy Bridge</t>
  </si>
  <si>
    <t>3.40GHz</t>
  </si>
  <si>
    <t>128G SSD(SEC/Micron,SATA3)</t>
  </si>
  <si>
    <t>90W</t>
  </si>
  <si>
    <t>P0017882</t>
  </si>
  <si>
    <t>Roadrunner1.0</t>
  </si>
  <si>
    <t>Core i5 / Chief River</t>
  </si>
  <si>
    <t>3'rd Gen. Core i5-3210M (2.50GHz), Ivy Bridge</t>
  </si>
  <si>
    <t>Intel HM76</t>
  </si>
  <si>
    <t>750GB 7200rpm SATA2</t>
  </si>
  <si>
    <t>AMD Radeon HD 7650M 2GB DDR3 VRAM</t>
  </si>
  <si>
    <t>Atheros b/g/n (1x1, 150Mbps)</t>
  </si>
  <si>
    <t>BT 4.0</t>
  </si>
  <si>
    <t>Win 7 Premium 64 SP1 APJ ML</t>
  </si>
  <si>
    <t>Harvey6U 1.0</t>
  </si>
  <si>
    <t>Smooth Matt Charcoal</t>
  </si>
  <si>
    <t>Intel HM75</t>
  </si>
  <si>
    <t>500GB 5400rpm SATA2</t>
  </si>
  <si>
    <t>Intel HD Graphics 4000</t>
  </si>
  <si>
    <t>HDMI1.4</t>
  </si>
  <si>
    <t>Rocky1.0</t>
  </si>
  <si>
    <t>Core i3 / Chief River</t>
  </si>
  <si>
    <t>2'nd Gen. Core i3-2370M (2.40GHz), Sandy Bridge</t>
  </si>
  <si>
    <t>500GB 7200rpm SATA2</t>
  </si>
  <si>
    <t>AMD Radeon HD 7650M 1GB DDR3 VRAM</t>
  </si>
  <si>
    <t>15.6 HD (1366*768) LED-backlit AG</t>
  </si>
  <si>
    <t>6MB</t>
  </si>
  <si>
    <t>750G 7200rpm SATA2</t>
  </si>
  <si>
    <t>17.3 HD+ (1600*900) LED-backlit AG</t>
  </si>
  <si>
    <t>Roger1.0</t>
  </si>
  <si>
    <t>750GB 5400rpm SATA2</t>
  </si>
  <si>
    <t>Super Multi SATA UB Type</t>
  </si>
  <si>
    <t>14.0 HD+ (1600*900) LED-backlit AG</t>
  </si>
  <si>
    <t>DisplayPort1.2</t>
  </si>
  <si>
    <t>DisplayPort1.1a</t>
  </si>
  <si>
    <t>P0017592</t>
  </si>
  <si>
    <t>Perkins6U 1.0</t>
  </si>
  <si>
    <t>P0017687</t>
  </si>
  <si>
    <t>2'nd Gen. Core i7-2720QM (2.20GHz) Sandy Bridge</t>
  </si>
  <si>
    <t>3.30MHz</t>
  </si>
  <si>
    <t xml:space="preserve">9C (100WHr)   </t>
  </si>
  <si>
    <t>P0020932</t>
  </si>
  <si>
    <t>Calvin-p 1.0</t>
  </si>
  <si>
    <t>Core i7 / Chief River</t>
  </si>
  <si>
    <t>3.30GHz</t>
  </si>
  <si>
    <t>Intel QM77</t>
  </si>
  <si>
    <t>AMD Radeon HD 7570M 1GB GDDR5 VRAM</t>
  </si>
  <si>
    <t>Intel Centrino Advanced-N 6205 a/b/g/n (2x2, 300Mbps)</t>
  </si>
  <si>
    <t>HP 90W Docking Station</t>
  </si>
  <si>
    <t>Win7 Pro 32/64 SP1 APJ ML</t>
  </si>
  <si>
    <t>P0020933</t>
  </si>
  <si>
    <t>P0019397</t>
  </si>
  <si>
    <t>2'nd Gen. Core i7-2760QM (2.40GHz) Sandy Bridge</t>
  </si>
  <si>
    <t>3.50MHz</t>
  </si>
  <si>
    <t>15.6 FHD (1920*1080) LED-backlit WVA AG</t>
  </si>
  <si>
    <t>P0020930</t>
  </si>
  <si>
    <t>Casper-p 1.0</t>
  </si>
  <si>
    <t>15.6 HD+ (1600*900) LED-backlit WVA AG</t>
  </si>
  <si>
    <t>P0020931</t>
  </si>
  <si>
    <t>P0019396</t>
  </si>
  <si>
    <t>NVIDIA Quadro 4000M 2GB GDDR5 VRAM</t>
  </si>
  <si>
    <t>17.3 FHD (1920*1080) LED-backlit WVA AG</t>
  </si>
  <si>
    <t xml:space="preserve">8C (83WHr)   </t>
  </si>
  <si>
    <t>P0018819</t>
  </si>
  <si>
    <t>P0017138</t>
  </si>
  <si>
    <t>P0018160</t>
  </si>
  <si>
    <t>P0017137</t>
  </si>
  <si>
    <t>P0014562</t>
  </si>
  <si>
    <t>P0013908</t>
  </si>
  <si>
    <t>컴팩 LA2405X(A9P21AA)-NHN/1</t>
  </si>
  <si>
    <t>HP 120W Advanced Docking Station(NZ222AA)</t>
  </si>
  <si>
    <t>HP 2540 Series Docking Station(VU895AA)</t>
  </si>
  <si>
    <t>HP 2560 Series Docking Station(LE877AA)</t>
  </si>
  <si>
    <t>HP 65W Smart AC Adapter(ED494AA)</t>
  </si>
  <si>
    <t>HP AN Bundle Mouse(NF908PA)</t>
  </si>
  <si>
    <t>HP Business Nylon Backpack 17인치(BP849AA)</t>
  </si>
  <si>
    <t>HP Business Nylon Case(BP848AA)</t>
  </si>
  <si>
    <t>HP Professional 16 Bundle Carrying Case(B0U06PA)</t>
  </si>
  <si>
    <t>HP ST09 Extended Life NB Battery(QK639AA)</t>
  </si>
  <si>
    <t>HP USB 2.0 Docking Station(AY052AA)</t>
  </si>
  <si>
    <t>BTO &amp; Display</t>
  </si>
  <si>
    <t xml:space="preserve">PL </t>
  </si>
  <si>
    <t>Platform</t>
  </si>
  <si>
    <t>EU</t>
  </si>
  <si>
    <t>GTM</t>
  </si>
  <si>
    <t>M</t>
  </si>
  <si>
    <t>SKU</t>
  </si>
  <si>
    <t>5X
BTO</t>
  </si>
  <si>
    <t>Z210 CMT</t>
  </si>
  <si>
    <t>B0B24PA#AB1</t>
  </si>
  <si>
    <t>Z210 CMT ZH3.3 500G 2G Win7 Pro 32 Bi</t>
  </si>
  <si>
    <r>
      <t xml:space="preserve">1G memory </t>
    </r>
    <r>
      <rPr>
        <sz val="9"/>
        <rFont val="돋움"/>
        <family val="3"/>
        <charset val="129"/>
      </rPr>
      <t>단종</t>
    </r>
  </si>
  <si>
    <t>단종</t>
  </si>
  <si>
    <t>QG533PA#AB1</t>
  </si>
  <si>
    <t>Z210/400W, i5-2500/3.3/6MB/4C/GT1, 2GB nECC, 500GB, Win7 32-bit, HD Graphics 2000</t>
  </si>
  <si>
    <t>QG534PA#AB1</t>
  </si>
  <si>
    <t>Z210/400W, Xeon E3-1225/3.1/6MB/4C/GT2, 4GB ECC, 500GB, Win7 32-bit, HD Graphics P3000</t>
  </si>
  <si>
    <t>.</t>
  </si>
  <si>
    <t>QG535PA#AB1</t>
  </si>
  <si>
    <t>Z210/400W, Xeon E3-1230/3.2/8MB/4C/GT0, 4GB ECC, 500GB, Win7 32-bit, No Graphic</t>
  </si>
  <si>
    <t>QG536PA#AB1</t>
  </si>
  <si>
    <t>Z210/400W, Xeon E3-1270/3.4/8MB/4C/GT0, 4GB ECC, 500GB, Win7 32-bit, No Graphic</t>
  </si>
  <si>
    <t>Z210 SFF</t>
  </si>
  <si>
    <t>QG537PA#AB1</t>
  </si>
  <si>
    <t>Z210 SFF/240W, i7-2600/3.4/8MB/4C/GT1, 4GB nECC, 500GB, Win7 32-bit, HD Graphics 2000</t>
  </si>
  <si>
    <t>QJ897PA#AB1</t>
  </si>
  <si>
    <t>Z210 SFF/240W, i5-2500/3.3/6MB/4C/GT1, 4GB nECC, 500GB, Win7 32-bit, HD Graphics 2000</t>
  </si>
  <si>
    <t>B0B25PA#AB1</t>
  </si>
  <si>
    <t>Z210 SFF ZH3.3 500G 4G Win7 Pro 32 Bi</t>
  </si>
  <si>
    <t>Z400</t>
  </si>
  <si>
    <t>LC630PA#AB1</t>
  </si>
  <si>
    <t>Z400/W3505/Xeon 2.53 4MB/DC/4GB ECC, 500 GB, Win7 32 bit, No Graphics</t>
  </si>
  <si>
    <t>LC631PA#AB1</t>
  </si>
  <si>
    <t>Z400/W3550/Xeon 3.06 8MB/QC/4GB ECC, 500 GB, Win7 32 bit, No Graphics</t>
  </si>
  <si>
    <t>LC632PA#AB1</t>
  </si>
  <si>
    <t>Z400/W3565/Xeon 3.20 8MB/QC/4GB ECC, 500 GB, Win7 32 bit, No Graphics</t>
  </si>
  <si>
    <t>LZ333PA#AB1</t>
  </si>
  <si>
    <t>Z400/W3670/Xeon 3.20 12MB/6C/6GB ECC, 500 GB, Win7 32 bit, No Graphics</t>
  </si>
  <si>
    <t>Z220CMT</t>
  </si>
  <si>
    <t>C2Y10PA#AB1</t>
  </si>
  <si>
    <t xml:space="preserve">Z220/400W, Xeon E3-1225/3.2/8MB/4C/GT2, 4GB ECC, 500GB, Win7 32-bit, HD Graphics P4000 </t>
  </si>
  <si>
    <t>C2Y11PA#AB1</t>
  </si>
  <si>
    <t xml:space="preserve">Z220/400W, Xeon E3-1240/3.4/8MB/4C/GT0, 4GB ECC, 500GB, Win7 32-bit, No Graphic </t>
  </si>
  <si>
    <t>C2Y12PA#AB1</t>
  </si>
  <si>
    <t xml:space="preserve">Z220/400W, Xeon E3-1280/3.6/8MB/4C/GT0, 4GB ECC, 500GB, Win7 32-bit, No Graphic </t>
  </si>
  <si>
    <t>Z220SFF</t>
  </si>
  <si>
    <t>C4M42PA#AB1</t>
  </si>
  <si>
    <t xml:space="preserve">Z220 SFF/240W, i7-2600/3.4/8MB/4C/GT1, 4GB nECC, 500GB, Win7 32-bit, HD Graphics 2000 </t>
  </si>
  <si>
    <t>C4M41PA#AB1</t>
  </si>
  <si>
    <t xml:space="preserve">Z220 SFF/240W, i5-2500/3.3/6MB/4C/GT1, 4GB nECC, 500GB, Win7 32-bit, HD Graphics 2000 </t>
  </si>
  <si>
    <t>Z420</t>
  </si>
  <si>
    <t>C0G82PA#AB1</t>
  </si>
  <si>
    <t>Z420/E5-1607/Xeon 3.1/10MB/1066, 4GB ECC, 500GB, Win7 64 bit, No Graphics</t>
  </si>
  <si>
    <t>C0G81PA#AB1</t>
  </si>
  <si>
    <t>Z420/E5-1620/Xeon 3.6/10MB/1600/4C, 4GB ECC, 500GB, Win7 64 bit, No Graphics</t>
  </si>
  <si>
    <t>C0G80PA#AB1</t>
  </si>
  <si>
    <t>Z420/E5-1650/Xeon 3.20 /12MB/1600/6C, 4GB ECC, 500GB, Win7 64 bit, No Graphics</t>
  </si>
  <si>
    <t>Z1 AIO</t>
  </si>
  <si>
    <t>B7F38PA#AB1</t>
  </si>
  <si>
    <t>Z1 400W, i3-2120/3.3/3MB/2C/GT1, 4GB nECC, 500GB, Win7 64-bit, HD Graphics 2000, Slot 8X Multi</t>
  </si>
  <si>
    <t>B7F39PA#AB1</t>
  </si>
  <si>
    <t>Z1 400W, E3-1245/3.3/8MB/4C/GT2, 8GB ECC, 1TB, Win7 64-bit, NVIDIA 1000M, Slot 8X Multi</t>
  </si>
  <si>
    <t>B7F40PA#AB1</t>
  </si>
  <si>
    <t>Z1 400W, E3-1245/3.3/8MB/4C/GT2, 16GB ECC, 2TB, Win7 64-bit, NVIDIA 3000M, Slot 8X Multi</t>
  </si>
  <si>
    <t>TB 
display</t>
  </si>
  <si>
    <t>GV546A4#AB1</t>
  </si>
  <si>
    <r>
      <t xml:space="preserve">LP2480zx </t>
    </r>
    <r>
      <rPr>
        <b/>
        <sz val="9"/>
        <color indexed="10"/>
        <rFont val="Calibri"/>
        <family val="2"/>
      </rPr>
      <t>(long leadtime=&gt;fcst</t>
    </r>
    <r>
      <rPr>
        <b/>
        <sz val="9"/>
        <color indexed="10"/>
        <rFont val="돋움"/>
        <family val="3"/>
        <charset val="129"/>
      </rPr>
      <t>필요</t>
    </r>
    <r>
      <rPr>
        <b/>
        <sz val="9"/>
        <color indexed="10"/>
        <rFont val="Calibri"/>
        <family val="2"/>
      </rPr>
      <t>)</t>
    </r>
  </si>
  <si>
    <t>VM617A4#AB1</t>
  </si>
  <si>
    <t>ZR30w</t>
  </si>
  <si>
    <t>LM975A4#AB1</t>
  </si>
  <si>
    <t>HP ZR2040w 20-In LED IPS Monit KOR</t>
  </si>
  <si>
    <t>XW475A4#AB1</t>
  </si>
  <si>
    <t>HP ZR2240w 21.5-in LED S-IPS Monitor</t>
  </si>
  <si>
    <t>XW477A4#AB1</t>
  </si>
  <si>
    <t>HP ZR2440w 24-in LED S-IPS Monitor</t>
  </si>
  <si>
    <t>XW476A4#AB1</t>
  </si>
  <si>
    <t>HP ZR2740w27-inLEDIPSMonitor KOR</t>
  </si>
  <si>
    <t>Accy</t>
  </si>
  <si>
    <t>KZ300AA</t>
  </si>
  <si>
    <t>LCD Color Calibration Kit</t>
  </si>
  <si>
    <t>KZ301AA</t>
  </si>
  <si>
    <t>LCD Hood Kit</t>
  </si>
  <si>
    <t>Chipset</t>
  </si>
  <si>
    <t>Keyboard</t>
  </si>
  <si>
    <t>Mouse</t>
  </si>
  <si>
    <t>Base</t>
  </si>
  <si>
    <t>4GB DDR3-1600 DIMM (1x4GB)</t>
  </si>
  <si>
    <t>1TB 7200 RPM 3.5 HDD</t>
  </si>
  <si>
    <t>HP SuperMulti</t>
  </si>
  <si>
    <t>HP PS/2 Standard Keyboard KOR</t>
  </si>
  <si>
    <t>HP USB Optical BLK Mouse</t>
  </si>
  <si>
    <t>HP DisplayPort To DVI-D Adapter</t>
  </si>
  <si>
    <t>Intel Core i5-3470</t>
  </si>
  <si>
    <t>Intel Core i5-3570</t>
  </si>
  <si>
    <t>1-1-1 SFF Warranty AP</t>
  </si>
  <si>
    <t>2MB</t>
  </si>
  <si>
    <t>Specification</t>
  </si>
  <si>
    <t>5:4</t>
  </si>
  <si>
    <t>1280 x 1024 (SXGA)</t>
  </si>
  <si>
    <t>160/160</t>
  </si>
  <si>
    <t>Black/Silver</t>
  </si>
  <si>
    <t>1000:1</t>
  </si>
  <si>
    <t>5ms</t>
  </si>
  <si>
    <t>Silver</t>
  </si>
  <si>
    <t>NA</t>
  </si>
  <si>
    <t>16:9</t>
  </si>
  <si>
    <t xml:space="preserve">1366 X 768 </t>
  </si>
  <si>
    <t>90/50</t>
  </si>
  <si>
    <t>Black</t>
  </si>
  <si>
    <t>600:1</t>
  </si>
  <si>
    <t>1366 x 768</t>
  </si>
  <si>
    <t>170/160</t>
  </si>
  <si>
    <t>16:10</t>
  </si>
  <si>
    <t>1600 x 900</t>
  </si>
  <si>
    <t xml:space="preserve">1920 x 1080 </t>
  </si>
  <si>
    <t>1920x1080</t>
  </si>
  <si>
    <t>1920 x 1080</t>
  </si>
  <si>
    <t>178/178</t>
  </si>
  <si>
    <t>Black / Silver</t>
  </si>
  <si>
    <t>5000:1</t>
  </si>
  <si>
    <t>16ms</t>
  </si>
  <si>
    <t>1680 x 1050</t>
  </si>
  <si>
    <t>Model</t>
  </si>
  <si>
    <t>Bluetooth4.0</t>
  </si>
  <si>
    <t>도킹, 옵션 포함되지않음</t>
  </si>
  <si>
    <t>4096MB 1333MHz(1333MHz동작) DDR3 1DM</t>
  </si>
  <si>
    <t>2048MB 1333MHz(1333MHz동작) DDR3 1DM</t>
  </si>
  <si>
    <t>640G 5400rpm SATA2</t>
  </si>
  <si>
    <t>4096MB 1333/1600MHz(1333MHz동작) DDR3 1DM</t>
  </si>
  <si>
    <t>Harvey 6U</t>
  </si>
  <si>
    <t>HP 450 - Cel B820</t>
  </si>
  <si>
    <t>B8Z71PA#AB1</t>
  </si>
  <si>
    <t>Celeron / Chief River</t>
  </si>
  <si>
    <t>Celeron B820 (1.70Ghz), Sandy Bridge</t>
  </si>
  <si>
    <t>Intel HM70</t>
  </si>
  <si>
    <t>4GB 1600MHz(1333MHz동작) DDR3 1DM</t>
  </si>
  <si>
    <t>Intel HD Graphics</t>
  </si>
  <si>
    <t>HP 450 - i5-3210M</t>
  </si>
  <si>
    <t>C0R24PA#AB1</t>
  </si>
  <si>
    <t>4GB 1600MHz(1600MHz동작) DDR3 1DM</t>
  </si>
  <si>
    <t>HP 450 - i3-2370M</t>
  </si>
  <si>
    <t>C0R25PA#AB1</t>
  </si>
  <si>
    <t>Pentium / Huron River</t>
  </si>
  <si>
    <t>Perkins 6U</t>
  </si>
  <si>
    <t>HP 650 - Cel B820</t>
  </si>
  <si>
    <t>B8Z70PA#AB1</t>
  </si>
  <si>
    <t>2GB 1600MHz(1333MHz동작) DDR3 1DM</t>
  </si>
  <si>
    <t>HP 650 - i5-3210M</t>
  </si>
  <si>
    <t>C0R64PA#AB1</t>
  </si>
  <si>
    <t>2GB 1600MHz(1600MHz동작) DDR3 1DM</t>
  </si>
  <si>
    <t>HP 650 - i3-2370M</t>
  </si>
  <si>
    <t>C0R65PA#AB1</t>
  </si>
  <si>
    <t>13.3 HD (1366*768) LED-backlit AG</t>
  </si>
  <si>
    <t>8192MB 1333MHz(1333MHz동작) DDR3 2DM</t>
  </si>
  <si>
    <t>Richie</t>
  </si>
  <si>
    <t>C0R27PA#AB1</t>
  </si>
  <si>
    <t>Richie1.0</t>
  </si>
  <si>
    <t>4GB 1333/1600MHz(1333MHz동작) DDR3 1DM</t>
  </si>
  <si>
    <t xml:space="preserve">6C (51WHr)   </t>
  </si>
  <si>
    <t>C0R28PA#AB1</t>
  </si>
  <si>
    <t>Roadrunner</t>
  </si>
  <si>
    <t>B8Z85PA#AB1</t>
  </si>
  <si>
    <t>320G 7200rpm SATA2</t>
  </si>
  <si>
    <t>2'nd Gen. Core i5-2540M (2.60GHz), Sandy Bridge</t>
  </si>
  <si>
    <t>Win7 Pro 32 APJ ML</t>
  </si>
  <si>
    <t>B8Z66PA#AB1</t>
  </si>
  <si>
    <t>B8Z67PA#AB1</t>
  </si>
  <si>
    <t>640GB 5400rpm SATA2</t>
  </si>
  <si>
    <t>B8Z68PA#AB1</t>
  </si>
  <si>
    <t>Roger</t>
  </si>
  <si>
    <t>4740s - i5-3210M</t>
  </si>
  <si>
    <t>B8Z65PA#AB1</t>
  </si>
  <si>
    <t>4740s - i7-3612QM</t>
  </si>
  <si>
    <t>C0R26PA#AB1</t>
  </si>
  <si>
    <t>3'rd Gen. Core i7-3612QM (2.10Hz), Ivy Bridge</t>
  </si>
  <si>
    <t>8GB 1333/1600MHz(1333MHz동작) DDR3 2DM</t>
  </si>
  <si>
    <t>Calvin - b 14"</t>
  </si>
  <si>
    <t>6470b - i5-3210M</t>
  </si>
  <si>
    <t>B8Z64PA#AB1</t>
  </si>
  <si>
    <t>Calvin-b 1.0</t>
  </si>
  <si>
    <t>Broadcom a/b/g/n (2x2, 300Mbps)</t>
  </si>
  <si>
    <t>Casper - b 15"</t>
  </si>
  <si>
    <t>6570b - i7-3520M</t>
  </si>
  <si>
    <t>B8Z50PA#AB1</t>
  </si>
  <si>
    <t>Casper-b 1.0</t>
  </si>
  <si>
    <t>3'rd Gen. Core i5-3520M (2.90Hz), Ivy Bridge</t>
  </si>
  <si>
    <t>3.60GHz</t>
  </si>
  <si>
    <t>6570b - i5-3210M</t>
  </si>
  <si>
    <t>B8Z51PA#AB1</t>
  </si>
  <si>
    <t>Mighty</t>
  </si>
  <si>
    <t>C0R22PA#AB1</t>
  </si>
  <si>
    <t>Mighty1.0</t>
  </si>
  <si>
    <t>3'rd Gen. Core i7-3667U (2.00Hz), Ivy Bridge 17W</t>
  </si>
  <si>
    <t>8GB 1600MHz(1600MHz동작) DDR3 2DM</t>
  </si>
  <si>
    <t>11.6 HD (1366*768) LED-backlit AG</t>
  </si>
  <si>
    <t>3/3/0</t>
  </si>
  <si>
    <t>4C(30WHr)</t>
  </si>
  <si>
    <t>HP un2430 WWAN</t>
  </si>
  <si>
    <t>C0R23PA#AB1</t>
  </si>
  <si>
    <t>3'rd Gen. Core i5-3317U (1.70Hz), Ivy Bridge 17W</t>
  </si>
  <si>
    <t>2.60GHz</t>
  </si>
  <si>
    <t>160G SSD(Intel,SATA2)</t>
  </si>
  <si>
    <t>Simba</t>
  </si>
  <si>
    <t>B8Z39PA#AB1</t>
  </si>
  <si>
    <t>Simba1.0</t>
  </si>
  <si>
    <t>HP 2570 Docking Station</t>
  </si>
  <si>
    <t>B8Z40PA#AB1</t>
  </si>
  <si>
    <t>B8Z84PA#AB1</t>
  </si>
  <si>
    <t>256G SSD(Micron,SATA3, SED)</t>
  </si>
  <si>
    <t>OutField</t>
  </si>
  <si>
    <t>QA108PA#AB1</t>
  </si>
  <si>
    <t>QA109PA#AB1</t>
  </si>
  <si>
    <t>QC505PA#AB1</t>
  </si>
  <si>
    <t>Intel Centrino Advanced-N 6205 a/b/g/n</t>
  </si>
  <si>
    <t>QC504PA#AB1</t>
  </si>
  <si>
    <t>250G 7200rpm SATA2</t>
  </si>
  <si>
    <t>A9D93PA#AB1</t>
  </si>
  <si>
    <t>Calvin - p 14"</t>
  </si>
  <si>
    <t>B8Z37PA#AB1</t>
  </si>
  <si>
    <t>B8Z38PA#AB1</t>
  </si>
  <si>
    <t>Casper - p 15"</t>
  </si>
  <si>
    <t>B8Z35PA#AB1</t>
  </si>
  <si>
    <t>B8Z36PA#AB1</t>
  </si>
  <si>
    <t>B8Z83PA#AB1</t>
  </si>
  <si>
    <t>Brushed Aluminum / Black</t>
  </si>
  <si>
    <t>상품명</t>
    <phoneticPr fontId="3" type="noConversion"/>
  </si>
  <si>
    <t>Others</t>
  </si>
  <si>
    <t>C5P78PA#AB1</t>
  </si>
  <si>
    <t>C5P77PA#AB1</t>
  </si>
  <si>
    <t>C5Q16PA#AB1</t>
  </si>
  <si>
    <t>C8J08PA#AB1</t>
  </si>
  <si>
    <t>B8Z69PA#AB1</t>
  </si>
  <si>
    <t>C8J07PA#AB1</t>
  </si>
  <si>
    <t>C8J04PA#AB1</t>
  </si>
  <si>
    <t>C8J06PA#AB1</t>
  </si>
  <si>
    <t>C8J03PA#AB1</t>
  </si>
  <si>
    <t>C8J09PA#AB1</t>
  </si>
  <si>
    <t>C8J01PA#AB1</t>
  </si>
  <si>
    <t>C8J05PA#AB1</t>
  </si>
  <si>
    <t>C8J02PA#AB1</t>
  </si>
  <si>
    <t>컴팩 8470W(C0R94PA)</t>
  </si>
  <si>
    <t>P0020918</t>
  </si>
  <si>
    <t>RAM</t>
  </si>
  <si>
    <t>Graphics</t>
  </si>
  <si>
    <t>LAN</t>
  </si>
  <si>
    <t>8300 CMT</t>
  </si>
  <si>
    <t>Intel Core i7-3770</t>
  </si>
  <si>
    <t>Intel® Q77 Express</t>
  </si>
  <si>
    <t>4GB DDR3-1600 DIMM (1x4GB) RAM</t>
  </si>
  <si>
    <t xml:space="preserve"> 20GB SATA Disk Cache / 1TB 7200 RPM</t>
  </si>
  <si>
    <t>Onboard</t>
  </si>
  <si>
    <t>Windows 7 Pro 64-bit</t>
  </si>
  <si>
    <t>HP USB Optical</t>
  </si>
  <si>
    <t xml:space="preserve">PS/2 Standard Keyboard </t>
  </si>
  <si>
    <t>SuperMulti ODD</t>
  </si>
  <si>
    <t>3/3/3</t>
  </si>
  <si>
    <t>HP DisplayPort To DVI-D Adapter, HP Mouse Pad</t>
  </si>
  <si>
    <t>1TB 7200 RPM</t>
  </si>
  <si>
    <t>8300 MT</t>
  </si>
  <si>
    <t xml:space="preserve"> HD 7450 DP PCIe x16 </t>
  </si>
  <si>
    <t>Intel Core i3-3240</t>
  </si>
  <si>
    <t>8300 SFF</t>
  </si>
  <si>
    <t>HP DisplayPort To DVI-D Adapter, HP Mouse Pad, 22 in 1 MCR</t>
  </si>
  <si>
    <t>6300 MT</t>
  </si>
  <si>
    <t>Intel® Q75 Express</t>
  </si>
  <si>
    <t>1/1/1</t>
  </si>
  <si>
    <t>N/A</t>
  </si>
  <si>
    <t>HP DisplayPort To HDMI Adapter(BP937AA)</t>
  </si>
  <si>
    <t>C0Q24PA</t>
  </si>
  <si>
    <t>C0Q26PA</t>
  </si>
  <si>
    <t>C0Q25PA</t>
  </si>
  <si>
    <t>C0Q28PA</t>
  </si>
  <si>
    <t>C0Q27PA</t>
  </si>
  <si>
    <t>C7Z00PA</t>
  </si>
  <si>
    <t>C7Z01PA</t>
  </si>
  <si>
    <t>C0Q30PA</t>
  </si>
  <si>
    <t>C0Q29PA</t>
  </si>
  <si>
    <t>C0Q31PA</t>
  </si>
  <si>
    <t>C7Z03PA</t>
  </si>
  <si>
    <t>C7Z02PA</t>
  </si>
  <si>
    <t>제품명</t>
  </si>
  <si>
    <t>제품번호</t>
  </si>
  <si>
    <t>320W 고효율</t>
  </si>
  <si>
    <t>240W 고효율</t>
  </si>
  <si>
    <t>Intel Core i3-3220</t>
  </si>
  <si>
    <t>IPS</t>
  </si>
  <si>
    <t>14ms</t>
  </si>
  <si>
    <t>LE2202x</t>
  </si>
  <si>
    <t>LA1951g</t>
  </si>
  <si>
    <t>LA2306x</t>
  </si>
  <si>
    <t>LA2405x</t>
  </si>
  <si>
    <t>LE1911</t>
  </si>
  <si>
    <t>LE1711</t>
  </si>
  <si>
    <t>컴팩 LA2405X(A9P21AA)-이랜드/1</t>
  </si>
  <si>
    <t>HP 2570 Series Docking Station(A9B77AA)</t>
  </si>
  <si>
    <t>컴팩 L2314(C4H43AA)</t>
  </si>
  <si>
    <t>컴팩 LA1956X(A9S75AA)</t>
  </si>
  <si>
    <t>컴팩 LE2001W(NK128AA)</t>
  </si>
  <si>
    <t>컴팩 LE2002X(LL763AA)</t>
  </si>
  <si>
    <t>P0025322</t>
  </si>
  <si>
    <t>P0025320</t>
  </si>
  <si>
    <t>P0022596</t>
  </si>
  <si>
    <t>P0019247</t>
  </si>
  <si>
    <t>HP 65W Slim Travel Adapter(AX727AA)</t>
  </si>
  <si>
    <t>컴팩 LE1911(EM887AA)</t>
  </si>
  <si>
    <t>Win8 Pro 64 downgrade to Win7 Pro 64</t>
  </si>
  <si>
    <t>8GB DDR3-1600 DIMM (2x4GB) RAM</t>
  </si>
  <si>
    <t>HP USB Standard Keyboard - Win</t>
  </si>
  <si>
    <t>컴팩 LA2206X(XN376AA)-대신증권</t>
  </si>
  <si>
    <t>HP 90W Slim Adapter(BT796AA)</t>
  </si>
  <si>
    <t>P0017591</t>
  </si>
  <si>
    <t>D7X63PA#AB1</t>
  </si>
  <si>
    <t>D7X64PA#AB1</t>
  </si>
  <si>
    <t>D7Y12PA#AB1</t>
  </si>
  <si>
    <t>D7Y10PA#AB1</t>
  </si>
  <si>
    <t>D7X65PA#AB1</t>
  </si>
  <si>
    <t>B8Z63PA#AB1</t>
  </si>
  <si>
    <t>D5J57PA#AB1</t>
  </si>
  <si>
    <t>D5J58PA#AB1</t>
  </si>
  <si>
    <t>D5J59PA#AB1</t>
  </si>
  <si>
    <t>컴팩 LA2405X(A9P21AA)-두산그룹</t>
  </si>
  <si>
    <t>P0026887</t>
  </si>
  <si>
    <t>컴팩 LV2011(A3R82AA)</t>
  </si>
  <si>
    <t>P0025321</t>
  </si>
  <si>
    <t>New</t>
  </si>
  <si>
    <t>8300E8C/i73770/8GB/128+1TB/Win8Pro</t>
  </si>
  <si>
    <t>D7K07PA</t>
  </si>
  <si>
    <t>128GB SSD/ 1TB 7200 RPM</t>
  </si>
  <si>
    <t>HP DisplayPort To DVI-D Adapter, HP Mouse Pad, Recovery DVD</t>
  </si>
  <si>
    <t>8300E8C/i737704GB/20G SSD+1TB/Win7Pro</t>
  </si>
  <si>
    <t>8300E8C/i73770/4GB/1TB/GT630/Win8Pro</t>
  </si>
  <si>
    <t>D7K08PA</t>
  </si>
  <si>
    <t>GT630 2GB</t>
  </si>
  <si>
    <t>DVI to RGB, DP to DVI, HP Mouse Pad</t>
  </si>
  <si>
    <t>8300E8C/i53570/4GB/1TB/Win7Pro</t>
  </si>
  <si>
    <t>D7K09PA</t>
  </si>
  <si>
    <t>8300E8M/i737704GB/1TB/HD/7450/Win7Pro</t>
  </si>
  <si>
    <t>8300E8M/i53470/4GB/1TB/Win7Pro</t>
  </si>
  <si>
    <t>HP 8300E MT i332404GB/1TB/Win7Pro</t>
  </si>
  <si>
    <t>8300E8S/i53470/4GB/1TB/HD7450/Win7Pro</t>
  </si>
  <si>
    <t>HP 8300E SFF i332404GB/1TB/Win7Pro</t>
  </si>
  <si>
    <t>8300 USDT</t>
  </si>
  <si>
    <t>Base(CTO)</t>
  </si>
  <si>
    <t>HP 8300E USDT/i5-3470S/4GB/500G/Win8Pro</t>
  </si>
  <si>
    <t>QV997AV</t>
  </si>
  <si>
    <t>Intel Core i5-3470S</t>
  </si>
  <si>
    <t>130W 87% 고효율</t>
  </si>
  <si>
    <t>500GB 7200 RPM</t>
  </si>
  <si>
    <t>Wireless Combo</t>
  </si>
  <si>
    <t>SD Reader, 135W Adapter</t>
  </si>
  <si>
    <t>6300P8M/i53570/4GB/1TB/HD7450/Win7Pro</t>
  </si>
  <si>
    <t>6300P8M/i53470/4GB/500GB/GT630/Win8Pro</t>
  </si>
  <si>
    <t>D7K10PA</t>
  </si>
  <si>
    <t>6300P8M/i534704GB/1TB/Win7Pro</t>
  </si>
  <si>
    <t>HP 6300P MT i33240 4GB/1TB/Win7Pro</t>
  </si>
  <si>
    <t>6300P8S/i53470/4GB/500GB/Win8Pro</t>
  </si>
  <si>
    <t>D7K11PA</t>
  </si>
  <si>
    <t>6300P8S/i53470/4GB/1TB/Win7Pro</t>
  </si>
  <si>
    <t>HP 6300P SFF i33220 1T 4GB/1TB/Win7Pro</t>
  </si>
  <si>
    <t>컴팩 LA2405X(A9P21AA)</t>
  </si>
  <si>
    <t>컴팩 LE1902X(LL574AA)</t>
  </si>
  <si>
    <t>Value</t>
  </si>
  <si>
    <t>ProDisplay</t>
  </si>
  <si>
    <t>EliteDisplay</t>
  </si>
  <si>
    <t xml:space="preserve">Specialty </t>
  </si>
  <si>
    <t>모델명</t>
  </si>
  <si>
    <t>LV1911</t>
  </si>
  <si>
    <t>LV2011</t>
  </si>
  <si>
    <t>LE1902x</t>
  </si>
  <si>
    <t>P191</t>
  </si>
  <si>
    <t>P191a</t>
  </si>
  <si>
    <t>LE2002x</t>
  </si>
  <si>
    <t>P201</t>
  </si>
  <si>
    <t>P221</t>
  </si>
  <si>
    <t>LA1751g</t>
  </si>
  <si>
    <t>LA1951gl</t>
  </si>
  <si>
    <t>LA1956x</t>
  </si>
  <si>
    <t>LA2006x</t>
  </si>
  <si>
    <t>E201</t>
  </si>
  <si>
    <t>LA2206x</t>
  </si>
  <si>
    <t>E221</t>
  </si>
  <si>
    <t>LA2205wg</t>
  </si>
  <si>
    <t>E231</t>
  </si>
  <si>
    <t>U160</t>
  </si>
  <si>
    <t>1912nm</t>
  </si>
  <si>
    <t>LE2002xm</t>
  </si>
  <si>
    <t>P201m</t>
  </si>
  <si>
    <t>L2206tm</t>
  </si>
  <si>
    <t>L2206tmp</t>
  </si>
  <si>
    <t>L2201x</t>
  </si>
  <si>
    <t>LA2206xc</t>
  </si>
  <si>
    <t>L2314</t>
  </si>
  <si>
    <t>L2311c</t>
  </si>
  <si>
    <t xml:space="preserve">제품 번호 </t>
  </si>
  <si>
    <t>A5V72AA</t>
  </si>
  <si>
    <t>A3R82AA</t>
  </si>
  <si>
    <t>EM886AA</t>
  </si>
  <si>
    <t>LL574AA</t>
  </si>
  <si>
    <t>C9E54AA</t>
  </si>
  <si>
    <t>EM887AA</t>
  </si>
  <si>
    <t>LL763AA</t>
  </si>
  <si>
    <t>C9F26AA</t>
  </si>
  <si>
    <t>LL649AA</t>
  </si>
  <si>
    <t>C9E49AA</t>
  </si>
  <si>
    <t>EM889AA</t>
  </si>
  <si>
    <t>EM890AA</t>
  </si>
  <si>
    <t>XL875AA</t>
  </si>
  <si>
    <t>A9S75AA</t>
  </si>
  <si>
    <t>XN374AA</t>
  </si>
  <si>
    <t>C9V73AA</t>
  </si>
  <si>
    <t>XN376AA</t>
  </si>
  <si>
    <t>C9V76AA</t>
  </si>
  <si>
    <t>NM274AA</t>
  </si>
  <si>
    <t>XN375AA</t>
  </si>
  <si>
    <t>C9V75AA</t>
  </si>
  <si>
    <t>A9P21AA</t>
  </si>
  <si>
    <t>A1K82AA</t>
  </si>
  <si>
    <t>A2U63AA</t>
  </si>
  <si>
    <t>C9F73AA</t>
  </si>
  <si>
    <t>B0L55AA</t>
  </si>
  <si>
    <t>B0L56AA</t>
  </si>
  <si>
    <t>LM917AA</t>
  </si>
  <si>
    <t>LW490AA</t>
  </si>
  <si>
    <t>C4H43AA</t>
  </si>
  <si>
    <t>A1W80AA</t>
  </si>
  <si>
    <t>사이즈 (inch/cm)</t>
  </si>
  <si>
    <t>18.5/47</t>
  </si>
  <si>
    <t>20 /50.8</t>
  </si>
  <si>
    <t>17/43.2</t>
  </si>
  <si>
    <t>19/48.26</t>
  </si>
  <si>
    <t>20/50.8</t>
  </si>
  <si>
    <t>21.5/54.61</t>
  </si>
  <si>
    <t>19/48.25</t>
  </si>
  <si>
    <t>22/55.9</t>
  </si>
  <si>
    <t>23/58.42</t>
  </si>
  <si>
    <t>24/60.96</t>
  </si>
  <si>
    <t>15.6/39.62</t>
  </si>
  <si>
    <t>21.5/54.6</t>
  </si>
  <si>
    <t xml:space="preserve">패널 형태 </t>
  </si>
  <si>
    <t>TFT</t>
  </si>
  <si>
    <t>TN</t>
  </si>
  <si>
    <t>TFT, TN</t>
  </si>
  <si>
    <t>TN, CCFL</t>
  </si>
  <si>
    <t>MVA</t>
  </si>
  <si>
    <t>Anti-glare</t>
  </si>
  <si>
    <t xml:space="preserve">화면비 </t>
  </si>
  <si>
    <t xml:space="preserve">해상도 </t>
  </si>
  <si>
    <t>1920 x 1200</t>
  </si>
  <si>
    <t>Input Signal (입력신호)</t>
  </si>
  <si>
    <t>VGA, DVI-D w/HDCP</t>
  </si>
  <si>
    <t>VGA, DVI (w/HDCP)</t>
  </si>
  <si>
    <t>VGA, DVI-D</t>
  </si>
  <si>
    <t>VGA, DVI-D, Display Port</t>
  </si>
  <si>
    <t>VGA, DVI-D, Display Port, USB</t>
  </si>
  <si>
    <t>VGA, DVI-D, DisplayPort w/ HDCP, USB</t>
  </si>
  <si>
    <t>VGA, DVI-D, DisplayPort w/HDCP</t>
  </si>
  <si>
    <t>VGA, DVI-D, DisplayPort</t>
  </si>
  <si>
    <t>USB</t>
  </si>
  <si>
    <t>VGA, DVI w/HDCP</t>
  </si>
  <si>
    <t>DisplayPort (w/HDCP)</t>
  </si>
  <si>
    <t>VGA,DVI-D, DisplayPort w/ HDCP, USB</t>
  </si>
  <si>
    <t>VGA, DVI,HDMI (w/HDCP)</t>
  </si>
  <si>
    <t>USB 3.0 Upstream, VGA</t>
  </si>
  <si>
    <t xml:space="preserve">내장 USB수 </t>
  </si>
  <si>
    <t xml:space="preserve">시야각 (가로/세로) </t>
  </si>
  <si>
    <t>90/65</t>
  </si>
  <si>
    <t>60/160</t>
  </si>
  <si>
    <t>프레임 색깔</t>
  </si>
  <si>
    <t>밝기 (nits)</t>
  </si>
  <si>
    <t>명암비 (Typical)</t>
  </si>
  <si>
    <t>500:1</t>
  </si>
  <si>
    <t>명암비 (Dynamic)</t>
  </si>
  <si>
    <t>3M:1</t>
  </si>
  <si>
    <t>50,000:1</t>
  </si>
  <si>
    <t>1M:1</t>
  </si>
  <si>
    <t>5M:1</t>
  </si>
  <si>
    <t>3000:1</t>
  </si>
  <si>
    <t>응답 속도</t>
  </si>
  <si>
    <t>12ms</t>
  </si>
  <si>
    <t>색영역</t>
  </si>
  <si>
    <t>VESA Mount 호환</t>
  </si>
  <si>
    <t>틸트 (Tilt)</t>
  </si>
  <si>
    <t>-5 to 19</t>
  </si>
  <si>
    <t>-5 to 25</t>
  </si>
  <si>
    <t>-5 to 35</t>
  </si>
  <si>
    <t>-5 to 30</t>
  </si>
  <si>
    <t>15 to 45</t>
  </si>
  <si>
    <t>-5 to 15</t>
  </si>
  <si>
    <t>10 to 30</t>
  </si>
  <si>
    <t>0 to 25</t>
  </si>
  <si>
    <t>높이 조절 (Height)</t>
  </si>
  <si>
    <t xml:space="preserve">No </t>
  </si>
  <si>
    <t>5.1 in/13cm</t>
  </si>
  <si>
    <t>4.7in/12cm</t>
  </si>
  <si>
    <t>5.1 in/15cm</t>
  </si>
  <si>
    <t>피벗 (Pivot)</t>
  </si>
  <si>
    <t>Yes, 90도</t>
  </si>
  <si>
    <t xml:space="preserve">기울기 조절 (Swivel) </t>
  </si>
  <si>
    <t>-45 to 45</t>
  </si>
  <si>
    <t>-180 to 180</t>
  </si>
  <si>
    <t>-360 to 360</t>
  </si>
  <si>
    <t>-170 to 170</t>
  </si>
  <si>
    <t>Energy Star 승인</t>
  </si>
  <si>
    <t>EPEAT 등급</t>
  </si>
  <si>
    <t>Gold</t>
  </si>
  <si>
    <t>무게(kg) -Unpacked</t>
  </si>
  <si>
    <t xml:space="preserve">보증 기한 (Year) </t>
  </si>
  <si>
    <t>박스 포함 내용</t>
  </si>
  <si>
    <t>VGA cable, Power cable</t>
  </si>
  <si>
    <t>VGA cable, DVI cable, power cable</t>
  </si>
  <si>
    <t>VGA cable, DVI-D cable, power cable</t>
  </si>
  <si>
    <t>VGA cable, DVI cable, power cord, USB cable</t>
  </si>
  <si>
    <t>VGA cable, DVI cable, DisplayPort cable, USB cable, Power cable</t>
  </si>
  <si>
    <t>Power cable, VGA cable, DVI-D cable, USB cable</t>
  </si>
  <si>
    <t>VGA cable, DVI-D to DVI-D cable, USB cable, Power cable</t>
  </si>
  <si>
    <t>VGA cable, DVI-D cable, USB cable, Power cable</t>
  </si>
  <si>
    <t>USB Y cable</t>
  </si>
  <si>
    <t>Power cable, keyboard, mouse</t>
  </si>
  <si>
    <t>VGA cable, Audio cable, Power cable</t>
  </si>
  <si>
    <t>Power cable, VGA cable, DisplayPort cable, DVI-D cable, USB cable, Audio cable, Passive 5mm diameter stylus, Display cleaning kit (cloth and solution)</t>
  </si>
  <si>
    <t>VGA cable, DVI cable, Power cable</t>
  </si>
  <si>
    <t>USB 3.0 cable, AC Power cable,  Notebook Charging cable</t>
  </si>
  <si>
    <t xml:space="preserve">기타 사항 </t>
  </si>
  <si>
    <t>2013년 3월 출시 / LE1902x 후속모델</t>
  </si>
  <si>
    <t>2013년5월 출시 / LE1911 후속모델
스펙추후업데이트</t>
  </si>
  <si>
    <t>2013년 3월 출시 / LE2002x 후속모델</t>
  </si>
  <si>
    <t>2013년 3월 출시 / LE2202x 후속모델</t>
  </si>
  <si>
    <t>제한적 단종</t>
  </si>
  <si>
    <t>5월단종</t>
  </si>
  <si>
    <t>2013년 5월 출시/ LA2006x 후속모델</t>
  </si>
  <si>
    <t>2013년 5월 출시 / LA2206x 후속모델</t>
  </si>
  <si>
    <t>5월 단종</t>
  </si>
  <si>
    <t>2013년 5월 출시/ LA2306x 후속모델</t>
  </si>
  <si>
    <t>4-in-1 Media Card Reader, 스피커내장</t>
  </si>
  <si>
    <t>스피커내장
단종</t>
  </si>
  <si>
    <t>2013년 3월 출시 / LE2002xm 후속모델</t>
  </si>
  <si>
    <t>스피커 내장, Tilt stand (A1X81AA)옵션 선택</t>
  </si>
  <si>
    <t>720p HD Webcam w/ dual microphones 내장</t>
  </si>
  <si>
    <t>P0025319</t>
  </si>
  <si>
    <t>컴팩 P221 LED(C9E49AA)-이랜드</t>
  </si>
  <si>
    <t>ILP</t>
  </si>
  <si>
    <t>HP 650</t>
  </si>
  <si>
    <t>Odie</t>
  </si>
  <si>
    <t>Rocky</t>
  </si>
  <si>
    <t>EOL</t>
  </si>
  <si>
    <t>HP 컴팩 8300USDT(QV997AV)-BASE</t>
  </si>
  <si>
    <t>HP 150W Smart AC Adapter(AL192AA)</t>
  </si>
  <si>
    <t>P0027994</t>
  </si>
  <si>
    <t>컴팩 P221 LED(C9E49AA)-삼표</t>
  </si>
  <si>
    <t>HP 2000-2135TU(C7E59PA)</t>
  </si>
  <si>
    <t>P0021866</t>
  </si>
  <si>
    <t>HP Dual Hinge Notebook Stand(AW661AA)</t>
  </si>
  <si>
    <t>포지션</t>
  </si>
  <si>
    <t>단종/New</t>
  </si>
  <si>
    <t>단종시기</t>
  </si>
  <si>
    <t>4월 NDP</t>
  </si>
  <si>
    <t>256G SSD</t>
  </si>
  <si>
    <t>7 Home Premium 64</t>
  </si>
  <si>
    <t>500G 7200rpm SATA</t>
  </si>
  <si>
    <t xml:space="preserve">6C (44WHr)   </t>
  </si>
  <si>
    <t>Intel HM65</t>
  </si>
  <si>
    <t>640G 5400rpm SATA</t>
  </si>
  <si>
    <t>13.3 HD (1366*768) LED-backlit BV</t>
  </si>
  <si>
    <t>Bluetooth3.0</t>
  </si>
  <si>
    <t xml:space="preserve">6C (47WHr)   </t>
  </si>
  <si>
    <t>2010 Starter</t>
  </si>
  <si>
    <t>2'nd Gen. Core i3-2310M (2.10GHz), Sandy Bridge</t>
  </si>
  <si>
    <t>AMD Radeon HD 6490M 1GB gDDR5 VRAM</t>
  </si>
  <si>
    <t>Clash-b 1.0</t>
  </si>
  <si>
    <t>750G 7200rpm SATA</t>
  </si>
  <si>
    <t xml:space="preserve">6C (55WHr)   </t>
  </si>
  <si>
    <t>14.0 HD (1366*768) LED-backlit AG</t>
  </si>
  <si>
    <t>Win7</t>
  </si>
  <si>
    <t>Clash-p 1.0</t>
  </si>
  <si>
    <t>1600MHz</t>
  </si>
  <si>
    <t>AMD Radeon HD 6470M 1GB gDDR3 VRAM</t>
  </si>
  <si>
    <t>500G 7200rpm SATA UB Type</t>
  </si>
  <si>
    <t>3'rd Gen. Core i7-3610QM (2.30Hz), Ivy Bridge</t>
  </si>
  <si>
    <t>Cure-p 1.0</t>
  </si>
  <si>
    <t>8192MB 1333/1600MHz(1333MHz동작) DDR3 2DM</t>
  </si>
  <si>
    <t>Astro 1.0</t>
  </si>
  <si>
    <t>8 Multi Language 32</t>
  </si>
  <si>
    <t>Atom / Clovertrail</t>
  </si>
  <si>
    <t>Intel Atom Z2760(1.8GHz), SoC</t>
  </si>
  <si>
    <t>512KB</t>
  </si>
  <si>
    <t>2048MB 533MHz LPDDR2 1DM(Not Upgrade)</t>
  </si>
  <si>
    <t>64G eMCC SSD</t>
  </si>
  <si>
    <t>Intel Graphics Media Accelerator 533MHz</t>
  </si>
  <si>
    <t>10.1” WXGA (1280x800); UWVA(IPS), 50% CG, 400-nit, Active Pen&amp;Multi Touch Capacitive Digitizer, 2세대 고릴라 글라스</t>
  </si>
  <si>
    <t>1/1/Pickup &amp; Return</t>
  </si>
  <si>
    <t>Atheros 802.11 a/b/g/n + BT 4.0  2x2 Combo / NFC Intergrated</t>
  </si>
  <si>
    <t>2C (25WHr) , Polymer</t>
  </si>
  <si>
    <t>HP ElitePad USB Adapter</t>
  </si>
  <si>
    <t>10W</t>
  </si>
  <si>
    <t>1080p(Front), 8MP(Back)</t>
  </si>
  <si>
    <t>컴팩 2560P(A9D95PA)</t>
  </si>
  <si>
    <t>컴팩 2560P(B2X28PA)</t>
  </si>
  <si>
    <t>P0019683</t>
  </si>
  <si>
    <t>컴팩 E231(C9V75AA)</t>
  </si>
  <si>
    <t>컴팩 LA2306X(XN375AA)-잡코리아</t>
  </si>
  <si>
    <t>P0029411</t>
  </si>
  <si>
    <t>(DC172B)USB 2Button Optical Scroll Mouse-올엠(S)</t>
  </si>
  <si>
    <t>상품
코드</t>
    <phoneticPr fontId="46" type="noConversion"/>
  </si>
  <si>
    <t>컴팩 U160 LED(D4T56AA)</t>
  </si>
  <si>
    <t>컴팩 LE1711(EM886AA)-서울대부속병원/3</t>
  </si>
  <si>
    <t>P0043200</t>
  </si>
  <si>
    <t>(DC172B)USB 2Button Optical Scroll Mouse</t>
  </si>
  <si>
    <t>HP Extended Life Battery(AJ359AA)</t>
  </si>
  <si>
    <t>QV983AV</t>
  </si>
  <si>
    <t>QT035AV</t>
  </si>
  <si>
    <t>3330MT/G2020/4GB/500GB/Win7Pro</t>
  </si>
  <si>
    <t>WS</t>
  </si>
  <si>
    <t>FT</t>
  </si>
  <si>
    <t>HP 90W Slim Combo Adapter(H4A41AA)</t>
  </si>
  <si>
    <t>HP Mobile USB nLS DVDRW Drive(A2U57AA)</t>
  </si>
  <si>
    <t>컴팩 8570P(B8Z83PA)</t>
  </si>
  <si>
    <t>P0021868</t>
  </si>
  <si>
    <t>컴팩 LA1956X(A9S75AA)-서울대부속병원/1</t>
  </si>
  <si>
    <t>컴팩 LA1956X(A9S75AA)-아미스테크놀로지(S)</t>
  </si>
  <si>
    <t>HP PH06 Notebook Battery(BQ350AA)</t>
  </si>
  <si>
    <t>i7-2860QM</t>
  </si>
  <si>
    <t>16G 4DM</t>
  </si>
  <si>
    <t>750G 7200rpm</t>
  </si>
  <si>
    <t>256SSD</t>
  </si>
  <si>
    <t xml:space="preserve"> 3/3/3</t>
  </si>
  <si>
    <t>컴팩 E201(C9V73AA)-동경한국학교(대전)(S)</t>
  </si>
  <si>
    <t>HP Business Backpack(H5M90AA)</t>
  </si>
  <si>
    <t>P0045846</t>
  </si>
  <si>
    <t>P0045847</t>
  </si>
  <si>
    <t>컴팩 E221(C9V76AA)-신아시스템(S)</t>
  </si>
  <si>
    <t>HP 6 Cell Corlab Battery(KS524AA)</t>
  </si>
  <si>
    <t>HP Intel GbE CT Desktop NIC(FH969AA)</t>
  </si>
  <si>
    <t>HP ElitePad Docking Station(C0M84AA)</t>
  </si>
  <si>
    <t>HP ElitePad Expansion Jacket(H4J85AA)</t>
  </si>
  <si>
    <t>HP ElitePad 40W A/C Adapter(H5W93AA)</t>
  </si>
  <si>
    <t>HP SX06XL Long Life NB Battery(QK644AA)</t>
  </si>
  <si>
    <t>E6C35PA</t>
  </si>
  <si>
    <t>컴팩 8770W(C8J00PA)</t>
  </si>
  <si>
    <t>P0022595</t>
  </si>
  <si>
    <t>HP 6 Cell LiIon 2710P Battery(AH547AA)</t>
  </si>
  <si>
    <t>HP ElitePad Jacket Batteryt(H4F20AA)</t>
  </si>
  <si>
    <t>컴팩 LA1956X(A9S75AA)-이랜드/1</t>
  </si>
  <si>
    <t>HP 90W Docking Station(A7E32AA)</t>
  </si>
  <si>
    <t>컴팩 4331S(B4V04PA)</t>
  </si>
  <si>
    <t>P0020166</t>
  </si>
  <si>
    <t>컴팩 E201 LED(C9V73AA)</t>
  </si>
  <si>
    <t>컴팩 E221(C9V76AA)</t>
  </si>
  <si>
    <t>컴팩 P201 LED(C9F26AA)</t>
  </si>
  <si>
    <t>컴팩 P221 LED(C9E49AA)</t>
  </si>
  <si>
    <t>P0053269</t>
  </si>
  <si>
    <t>P0053271</t>
  </si>
  <si>
    <t>P0053272</t>
  </si>
  <si>
    <t>P0053268</t>
  </si>
  <si>
    <t>P0028014</t>
  </si>
  <si>
    <t>HP ElitePad Productivity Jacket(D6S54AA)</t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</si>
  <si>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LA2306X(XN375AA)</t>
    </r>
  </si>
  <si>
    <t>HP 3005pr USB3.0Port Replicator(H1L08AA)</t>
  </si>
  <si>
    <t>HP 4-Cell Li-Ion Primary Battery(AT907AA)</t>
  </si>
  <si>
    <t>HP 6700b/6500b Series 6-cell NB Battery(KU531AA)</t>
  </si>
  <si>
    <t>HP 6-Cell 47Whr Li-Ion Primary Battery(NZ374AA)</t>
  </si>
  <si>
    <t>HP BB09 Ultra Extended Life NB Battery(QK640AA)</t>
  </si>
  <si>
    <t>HP MS06XL Notebook Battery(BS555AA)</t>
  </si>
  <si>
    <t>HP UltraSlim Docking Station(B9C87AA)</t>
  </si>
  <si>
    <t>HP 컴팩 3330MT(QT035AV)-BASE(FreeLnx)(G2020)/2</t>
  </si>
  <si>
    <t>HP DMS 59 to Dual VGA Cable Kit(GS567AA)</t>
  </si>
  <si>
    <t>HP ElitePad 10W A/C Adapter LA MERCO(H4K08AA)</t>
  </si>
  <si>
    <t>HP MO06 NB Battery(H2L55AA)</t>
  </si>
  <si>
    <t>HP Wireless Slim Desktop(A0X30AA)</t>
  </si>
  <si>
    <t>HP 컴팩 3330MT(QT035AV)-BASE(FreeLnx)(4GB)(G2020)</t>
  </si>
  <si>
    <t>HP 컴팩 3330MT(QT035AV)-BASE(G2020)/3</t>
  </si>
  <si>
    <t>HP 컴팩 6300MT(QV983AV)-BASE(i5-3470)(Win7 Pro)/1</t>
  </si>
  <si>
    <t>HP 컴팩 6300MT(QV983AV)-BASE(i5-3470)/6</t>
  </si>
  <si>
    <t>HP 컴팩 8300MT(E6C35PA)</t>
  </si>
  <si>
    <t>FREE</t>
  </si>
  <si>
    <t>G2020</t>
  </si>
  <si>
    <t>300w</t>
  </si>
  <si>
    <t>1-1-1</t>
  </si>
  <si>
    <t>HP 2GB DDR3-1600 DIMM(B4U35AA)</t>
  </si>
  <si>
    <t>HP 9-Cell Li-Ion Primary Battery(AT908AA)</t>
  </si>
  <si>
    <t>HP CC06XL Long Life NB Battery(QK642AA)</t>
  </si>
  <si>
    <t>HP Docking Station Cable Lock(AU656AA)</t>
  </si>
  <si>
    <t>HP FE04 Notebook Battery(BQ902AA)</t>
  </si>
  <si>
    <t>HP FE06 Notebook Battery(BQ349AA)</t>
  </si>
  <si>
    <t>HP Keyed Cable Lock(BV411AA)</t>
  </si>
  <si>
    <t>HP MU09 Long Life Battery(WD549AA)</t>
  </si>
  <si>
    <t>HP USB Standard Keyboad(DT528A)(영문)</t>
  </si>
  <si>
    <t>HP xw4/Z2/Z4 Depth Adj Fxd Rail Rack Kit(WH340AA)</t>
  </si>
  <si>
    <t>POWER</t>
    <phoneticPr fontId="46" type="noConversion"/>
  </si>
  <si>
    <t>Serial Port</t>
    <phoneticPr fontId="3" type="noConversion"/>
  </si>
  <si>
    <t>FREE</t>
    <phoneticPr fontId="46" type="noConversion"/>
  </si>
  <si>
    <t>G2020</t>
    <phoneticPr fontId="46" type="noConversion"/>
  </si>
  <si>
    <t>300w</t>
    <phoneticPr fontId="46" type="noConversion"/>
  </si>
  <si>
    <t xml:space="preserve">4GB PC3-10600 </t>
    <phoneticPr fontId="46" type="noConversion"/>
  </si>
  <si>
    <t>1-1-1</t>
    <phoneticPr fontId="46" type="noConversion"/>
  </si>
  <si>
    <t>2GB PC3-10600</t>
    <phoneticPr fontId="46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</si>
  <si>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6200MT(KB578PT)-EOL</t>
    </r>
    <phoneticPr fontId="46" type="noConversion"/>
  </si>
  <si>
    <t>단종</t>
    <phoneticPr fontId="46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</si>
  <si>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6300MT(C7Z03PA)</t>
    </r>
    <phoneticPr fontId="46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</si>
  <si>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6300MT(D7K10PA)</t>
    </r>
    <phoneticPr fontId="46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</si>
  <si>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6300MT(QV983AV)-BASE(i5-3470)(WIN7 PRO)/1TB</t>
    </r>
    <phoneticPr fontId="46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</si>
  <si>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6300MT(QV983AV)-BASE(i5-3470)/5/ FREE</t>
    </r>
    <phoneticPr fontId="46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</si>
  <si>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6300SFF(C0Q31PA)</t>
    </r>
    <phoneticPr fontId="3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</si>
  <si>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6300SFF(D7K11PA)</t>
    </r>
    <phoneticPr fontId="46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</si>
  <si>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8300CMT(D7K07PA)</t>
    </r>
    <phoneticPr fontId="46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</si>
  <si>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8300CMT(D7K08PA)</t>
    </r>
    <phoneticPr fontId="46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</si>
  <si>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8300CMT(D7K09PA)</t>
    </r>
    <phoneticPr fontId="46" type="noConversion"/>
  </si>
  <si>
    <t>Intel Core i5-3470</t>
    <phoneticPr fontId="46" type="noConversion"/>
  </si>
  <si>
    <t>TTL</t>
    <phoneticPr fontId="3" type="noConversion"/>
  </si>
  <si>
    <r>
      <rPr>
        <b/>
        <sz val="8"/>
        <rFont val="돋움"/>
        <family val="3"/>
        <charset val="129"/>
      </rPr>
      <t>상품명</t>
    </r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</si>
  <si>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2560P(B2X41PA)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</si>
  <si>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2560P(QA096PA)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</si>
  <si>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2760P(A9D93PA)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</si>
  <si>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4331S(QA125PA)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</si>
  <si>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4341S(D7Y77PA)-</t>
    </r>
    <r>
      <rPr>
        <b/>
        <sz val="8"/>
        <rFont val="돋움"/>
        <family val="3"/>
        <charset val="129"/>
      </rPr>
      <t>정명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</si>
  <si>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450(E5G40PA)-</t>
    </r>
    <r>
      <rPr>
        <b/>
        <sz val="8"/>
        <rFont val="돋움"/>
        <family val="3"/>
        <charset val="129"/>
      </rPr>
      <t>가리엘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</si>
  <si>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450(E5G42PA)-MSIT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</si>
  <si>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6460B(LJ757PA)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</si>
  <si>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6460B(LJ758PA)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</si>
  <si>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8460P(LJ773PA)</t>
    </r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</si>
  <si>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8470P(B8Z37PA)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</si>
  <si>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8470P(B8Z38PA)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</si>
  <si>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8560P(A9D90PA)</t>
    </r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</si>
  <si>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8570P(B8Z35PA)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</si>
  <si>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8570P(B8Z36PA)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</si>
  <si>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8760W(A9D96PA)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</si>
  <si>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ElitePad 900(D7X64PA)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</si>
  <si>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L2201X(LM917AA)</t>
    </r>
    <phoneticPr fontId="46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</si>
  <si>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LA1951GL(XL875AA)</t>
    </r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</si>
  <si>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LA2006X(XN374AA)</t>
    </r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</si>
  <si>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P19A LED(D2W67AA) -1911</t>
    </r>
    <r>
      <rPr>
        <b/>
        <sz val="8"/>
        <rFont val="돋움"/>
        <family val="3"/>
        <charset val="129"/>
      </rPr>
      <t>후속</t>
    </r>
    <phoneticPr fontId="46" type="noConversion"/>
  </si>
  <si>
    <r>
      <rPr>
        <b/>
        <sz val="8"/>
        <rFont val="돋움"/>
        <family val="3"/>
        <charset val="129"/>
      </rPr>
      <t>모니터</t>
    </r>
    <r>
      <rPr>
        <b/>
        <sz val="8"/>
        <rFont val="Arial"/>
        <family val="2"/>
      </rPr>
      <t xml:space="preserve"> TOTAL</t>
    </r>
  </si>
  <si>
    <t>총
재고</t>
    <phoneticPr fontId="46" type="noConversion"/>
  </si>
  <si>
    <t>HP 90W Smart AC Adapter(ED495AA)</t>
    <phoneticPr fontId="46" type="noConversion"/>
  </si>
  <si>
    <r>
      <t>7</t>
    </r>
    <r>
      <rPr>
        <b/>
        <sz val="8"/>
        <rFont val="돋움"/>
        <family val="3"/>
        <charset val="129"/>
      </rPr>
      <t>월</t>
    </r>
    <r>
      <rPr>
        <b/>
        <sz val="8"/>
        <rFont val="Arial"/>
        <family val="2"/>
      </rPr>
      <t xml:space="preserve"> OPTION  </t>
    </r>
    <r>
      <rPr>
        <b/>
        <sz val="8"/>
        <rFont val="돋움"/>
        <family val="3"/>
        <charset val="129"/>
      </rPr>
      <t>재고현황</t>
    </r>
    <phoneticPr fontId="46" type="noConversion"/>
  </si>
  <si>
    <t>O/B</t>
  </si>
  <si>
    <t>EBT</t>
  </si>
  <si>
    <t>500GB 7200RPM</t>
  </si>
  <si>
    <t>300W aFPC</t>
  </si>
  <si>
    <t>Intel® H61 Express</t>
  </si>
  <si>
    <t>5U</t>
  </si>
  <si>
    <t>3330MT/i33220/4GB/500GB/Win8Pro</t>
  </si>
  <si>
    <t>Base(O/B)</t>
  </si>
  <si>
    <t>3330MT</t>
  </si>
  <si>
    <t>ML</t>
  </si>
  <si>
    <t>HP USB Standard Keyboard</t>
  </si>
  <si>
    <t>FDOS</t>
  </si>
  <si>
    <t>3330MT/i33220/4GB/500GB/FDOS</t>
  </si>
  <si>
    <t>3330MT/i53470/4GB/500GB/FDOS</t>
  </si>
  <si>
    <t>Windows7 Home</t>
  </si>
  <si>
    <t>3330MT/i53470/4GB/1TB/W7H</t>
  </si>
  <si>
    <t>Base(Online)</t>
  </si>
  <si>
    <t>MR</t>
  </si>
  <si>
    <t>KIES</t>
  </si>
  <si>
    <t>2GB DDR3-1600 DIMM (1x2GB) RAM</t>
  </si>
  <si>
    <t>Intel Celeron G1610</t>
  </si>
  <si>
    <t>3330MT/G1610/2GB/500GB/W7H</t>
  </si>
  <si>
    <r>
      <t>3330MT/G1610/2</t>
    </r>
    <r>
      <rPr>
        <b/>
        <sz val="9"/>
        <color theme="1" tint="4.9989318521683403E-2"/>
        <rFont val="HP Simplified"/>
        <family val="2"/>
      </rPr>
      <t>GB</t>
    </r>
    <r>
      <rPr>
        <sz val="9"/>
        <color theme="1"/>
        <rFont val="HP Simplified"/>
        <family val="2"/>
      </rPr>
      <t>/500GB/FDOS-확판</t>
    </r>
  </si>
  <si>
    <t>Jun New</t>
  </si>
  <si>
    <t>INO</t>
  </si>
  <si>
    <t>Intel Pentium G2020</t>
  </si>
  <si>
    <t>QZ219AV</t>
  </si>
  <si>
    <t>4300SFF/G2020/4GB/500GB/Win7Home</t>
  </si>
  <si>
    <t>4300SFF</t>
  </si>
  <si>
    <t>4300SFF/G2020/2GB/500GB/FDOS</t>
  </si>
  <si>
    <t>CZ</t>
  </si>
  <si>
    <t>22 in 1 MCR</t>
  </si>
  <si>
    <t>4300SFF/i33220/4GB/500GB/FDOS/1Y</t>
  </si>
  <si>
    <t>Intel Core i5-3570s</t>
  </si>
  <si>
    <t>4300SFF/i53570S/4GB/500GB/FDOS/1Y</t>
  </si>
  <si>
    <t>MNJ</t>
  </si>
  <si>
    <t>4300SFF/i53570S/4GB/500GB/Win7H/1Y</t>
  </si>
  <si>
    <t>4300SFF/i33220/4GB/500GB/Win7H/1Y</t>
  </si>
  <si>
    <t>DWC</t>
  </si>
  <si>
    <t>Change</t>
  </si>
  <si>
    <t>Intel Pentium G645</t>
  </si>
  <si>
    <t>3330MT/G2020/4GB/500GB/FDOS(4GB UP)</t>
  </si>
  <si>
    <t>Onboard(HD7660D)</t>
  </si>
  <si>
    <t>AMD A75 chipset (FCH 6 SATA 6Gb/s, 4 USB 3.0)</t>
  </si>
  <si>
    <t>AMD A10-5800B with Radeon™ HD 7660D Graphics (3.8 GHz, 4MB L2 cache, 100W)</t>
  </si>
  <si>
    <t>QZ709AV</t>
  </si>
  <si>
    <t>6305P8M/AMD A10/4GB/1TB/FDOS</t>
  </si>
  <si>
    <t>Jul New</t>
  </si>
  <si>
    <t>630MT-AMD-MR</t>
  </si>
  <si>
    <t>All</t>
  </si>
  <si>
    <t>HP Mouse Pad</t>
  </si>
  <si>
    <t>6300P8M/i53470/4GB/500GB/Win7Pro</t>
  </si>
  <si>
    <t>630MT-i5-Win7-JM</t>
  </si>
  <si>
    <t>6300P8M/i534704GB/500GB/FDOS-JM</t>
  </si>
  <si>
    <t>630MT-i5-FD-JM</t>
  </si>
  <si>
    <t>OJ</t>
  </si>
  <si>
    <t>3330MT/i53470/4GB/1TB/GT630/W7H/3Y</t>
  </si>
  <si>
    <t>MSIT</t>
  </si>
  <si>
    <t>QV994AV</t>
  </si>
  <si>
    <t>8300E8M/i737704GB/1TB/GT630/FDOS</t>
  </si>
  <si>
    <t>83MT-i7-FD-MSIT</t>
  </si>
  <si>
    <t>E4U65PA</t>
  </si>
  <si>
    <t>HP 6300P MT i33240 4GB/500GB/Win8Pro</t>
  </si>
  <si>
    <t>New-Jul</t>
  </si>
  <si>
    <t>8300E8M/i53470/4GB/1TB/Win8Pro</t>
  </si>
  <si>
    <t>6300SFF</t>
  </si>
  <si>
    <t>8300E8C/i53470/4GB/ITB/Win8Pro</t>
  </si>
  <si>
    <t>HP DisplayPort To DVI-D Adapter, HP Mouse Pad, 20GB sata cache</t>
    <phoneticPr fontId="0" type="noConversion"/>
  </si>
  <si>
    <t>총판 공용</t>
  </si>
  <si>
    <t xml:space="preserve">Q3 FY13 비즈니스 데스크탑 베이스 제품 스펙  </t>
  </si>
  <si>
    <t>비운영</t>
  </si>
  <si>
    <t>189대</t>
  </si>
  <si>
    <t>운영</t>
  </si>
  <si>
    <t>D4T56AA</t>
  </si>
  <si>
    <t>551대</t>
  </si>
  <si>
    <t>D2W67AA</t>
  </si>
  <si>
    <t>단종연기 FCST로 진행 수급불안정</t>
  </si>
  <si>
    <t>Price2</t>
  </si>
  <si>
    <t>Support</t>
  </si>
  <si>
    <r>
      <t xml:space="preserve"> </t>
    </r>
    <r>
      <rPr>
        <sz val="8"/>
        <rFont val="돋움"/>
        <family val="3"/>
        <charset val="129"/>
      </rPr>
      <t>코어</t>
    </r>
    <r>
      <rPr>
        <sz val="8"/>
        <rFont val="Arial"/>
        <family val="2"/>
      </rPr>
      <t>i7-3632QM(</t>
    </r>
    <r>
      <rPr>
        <sz val="8"/>
        <rFont val="돋움"/>
        <family val="3"/>
        <charset val="129"/>
      </rPr>
      <t>쿼드</t>
    </r>
    <r>
      <rPr>
        <sz val="8"/>
        <rFont val="Arial"/>
        <family val="2"/>
      </rPr>
      <t>,2.2GHz)</t>
    </r>
  </si>
  <si>
    <r>
      <t>라데온</t>
    </r>
    <r>
      <rPr>
        <sz val="8"/>
        <rFont val="Arial"/>
        <family val="2"/>
      </rPr>
      <t>HD8750M(</t>
    </r>
    <r>
      <rPr>
        <sz val="8"/>
        <rFont val="돋움"/>
        <family val="3"/>
        <charset val="129"/>
      </rPr>
      <t>메모리</t>
    </r>
    <r>
      <rPr>
        <sz val="8"/>
        <rFont val="Arial"/>
        <family val="2"/>
      </rPr>
      <t>2G)</t>
    </r>
    <phoneticPr fontId="46" type="noConversion"/>
  </si>
  <si>
    <t>15.6 HD(1366*768)</t>
    <phoneticPr fontId="46" type="noConversion"/>
  </si>
  <si>
    <t>win8</t>
    <phoneticPr fontId="46" type="noConversion"/>
  </si>
  <si>
    <r>
      <t xml:space="preserve"> </t>
    </r>
    <r>
      <rPr>
        <sz val="8"/>
        <rFont val="돋움"/>
        <family val="3"/>
        <charset val="129"/>
      </rPr>
      <t>코어</t>
    </r>
    <r>
      <rPr>
        <sz val="8"/>
        <rFont val="Arial"/>
        <family val="2"/>
      </rPr>
      <t>i5-3230M(</t>
    </r>
    <r>
      <rPr>
        <sz val="8"/>
        <rFont val="돋움"/>
        <family val="3"/>
        <charset val="129"/>
      </rPr>
      <t>듀얼</t>
    </r>
    <r>
      <rPr>
        <sz val="8"/>
        <rFont val="Arial"/>
        <family val="2"/>
      </rPr>
      <t>,2.6GHz)</t>
    </r>
  </si>
  <si>
    <t xml:space="preserve">:HD4000 </t>
  </si>
  <si>
    <t>15.6 HD(1366*769)</t>
  </si>
  <si>
    <r>
      <t>컴팩</t>
    </r>
    <r>
      <rPr>
        <b/>
        <sz val="8"/>
        <rFont val="Arial"/>
        <family val="2"/>
      </rPr>
      <t xml:space="preserve"> LE1711(EM886AA)</t>
    </r>
  </si>
  <si>
    <t>P0014561</t>
  </si>
  <si>
    <r>
      <t>컴팩</t>
    </r>
    <r>
      <rPr>
        <b/>
        <sz val="8"/>
        <rFont val="Arial"/>
        <family val="2"/>
      </rPr>
      <t xml:space="preserve"> P191 LED(C9E54AA)</t>
    </r>
  </si>
  <si>
    <t>P0058618</t>
  </si>
  <si>
    <t>상품명</t>
  </si>
  <si>
    <t>컴팩 2560P(B2X41PA)</t>
  </si>
  <si>
    <t>컴팩 450(E5G40PA)</t>
  </si>
  <si>
    <t>컴팩 450(E5G42PA)</t>
  </si>
  <si>
    <t>컴팩 6460B(LJ758PA)</t>
  </si>
  <si>
    <t>컴팩 8460P(LJ773PA)</t>
  </si>
  <si>
    <t>컴팩 8470P(B8Z37PA)</t>
  </si>
  <si>
    <t>컴팩 8470P(B8Z38PA)</t>
  </si>
  <si>
    <t>컴팩 8560P(A9D90PA)</t>
  </si>
  <si>
    <t>컴팩 8570P(B8Z36PA)</t>
  </si>
  <si>
    <t>컴팩 8760W(A9D96PA)</t>
  </si>
  <si>
    <t>AN BASE TOTAL</t>
  </si>
  <si>
    <t>컴팩 2570P(A1L17AV)-NHN</t>
  </si>
  <si>
    <t>컴팩 4440S(A5K36AV)-대신증권/1</t>
  </si>
  <si>
    <t>컴팩 4540S(A1C68AV)-대신증권/2</t>
  </si>
  <si>
    <t>컴팩 6470B(A1G24AV)-이랜드</t>
  </si>
  <si>
    <t>컴팩 6570B(A1L13AV)-대웅제약</t>
  </si>
  <si>
    <t>컴팩 6570B(A1L13AV)-삼표/2</t>
  </si>
  <si>
    <t>컴팩 8470P(A1G60AV)-두산그룹</t>
  </si>
  <si>
    <t>컴팩 8470P(A1J04AV)-이랜드</t>
  </si>
  <si>
    <t>컴팩 8470P(A1J04AV)-이랜드/1</t>
  </si>
  <si>
    <t>컴팩 8560W(WX563AV)-경남기업</t>
  </si>
  <si>
    <t>컴팩 8570P(A1L15AV)-두산그룹</t>
  </si>
  <si>
    <t>컴팩 8570P(A1L16AV)-대덕전자(i5-3230M)</t>
  </si>
  <si>
    <t>컴팩 8570P(A1L16AV)-대덕전자(i7-3740QM)(FreeDOS)</t>
  </si>
  <si>
    <t>컴팩 8570P(A1L16AV)-LIG넥스원(대구)</t>
  </si>
  <si>
    <t>컴팩 9470M(B7S87AV)-두산그룹(500GB)</t>
  </si>
  <si>
    <t>컴팩 9470M(B7S88AV)-대덕전자(8GB)</t>
  </si>
  <si>
    <t>HP Pavilion Envy 13-2025TU(C0N27PA)-두산인프라코어/2</t>
  </si>
  <si>
    <t>HP Pavilion G6-2310TX(D4B82PA)-신한은행(대전)</t>
  </si>
  <si>
    <t>HP SpectreXT 13-2212TU(D5F52PA)-신한은행(대전)</t>
  </si>
  <si>
    <t>HP 컴팩 3330MT(QT035AV)-BASE(G2020)</t>
  </si>
  <si>
    <t>HP 컴팩 6300MT(D7K10PA)</t>
  </si>
  <si>
    <t>HP 컴팩 6300MT(QV983AV)-BASE(i5-3470)(Win7 Pro)</t>
  </si>
  <si>
    <t>HP 컴팩 6300SFF(D7K11PA)</t>
  </si>
  <si>
    <t>HP 컴팩 8300CMT(D7K07PA)</t>
  </si>
  <si>
    <t>HP 컴팩 8300CMT(D7K08PA)</t>
  </si>
  <si>
    <t>HP 컴팩 8300CMT(D7K09PA)</t>
  </si>
  <si>
    <t>HP 컴팩 8300MT(C0Q26PA)</t>
  </si>
  <si>
    <t>HP 컴팩 3330MT(QT035AV)-하나님의교회(i3-3220)(S)</t>
  </si>
  <si>
    <t>HP 컴팩 3330MT(QT035AV)-헤스본(G2020)/1(S)</t>
  </si>
  <si>
    <t>HP 컴팩 6300MT(QV983AV)-삼표(i3-3220)</t>
  </si>
  <si>
    <t>HP 컴팩 6300MT(QV983AV)-서울대부속병원/1</t>
  </si>
  <si>
    <t>HP 컴팩 6300MT(QV983AV)-세화고등학교(FreeDOS)</t>
  </si>
  <si>
    <t>HP 컴팩 6300MT(QV983AV)-세화고등학교/1</t>
  </si>
  <si>
    <t>HP 컴팩 6300MT(QV983AV)-이랜드(i5-3470)</t>
  </si>
  <si>
    <t>HP 컴팩 6300MT(QV983AV)-이랜드(i5-3470)/1</t>
  </si>
  <si>
    <t>HP 컴팩 6300MT(QV983AV)-이랜드(i7)</t>
  </si>
  <si>
    <t>HP 컴팩 6300MT(QV983AV)-이랜드(i7-3770)</t>
  </si>
  <si>
    <t>HP 컴팩 6300MT(QV983AV)-전북대학교병원(호남)</t>
  </si>
  <si>
    <t>HP 컴팩 6300SFF(QV985AV)-대신증권/1</t>
  </si>
  <si>
    <t>HP 컴팩 6300SFF(QV985AV)-부산은행/7(부산)</t>
  </si>
  <si>
    <t>HP 컴팩 6300SFF(QV985AV)-아미스테크놀로지(S)</t>
  </si>
  <si>
    <t>HP 컴팩 6300SFF(QV985AV)-CJ헬로비전</t>
  </si>
  <si>
    <t>HP 컴팩 8300CMT(QV993AV)-세화고등학교(FreeDOS)</t>
  </si>
  <si>
    <t>HP 컴팩 8300CMT(QV993AV)-세화고등학교/1</t>
  </si>
  <si>
    <t>HP 컴팩 8300CMT(QV993AV)-스틱인베스트먼트(S)</t>
  </si>
  <si>
    <t>HP 컴팩 8300CMT(QV993AV)-지이헬스케어코리아/3</t>
  </si>
  <si>
    <t>HP 컴팩 8300CMT(QV993AV)-NHN(i5/8G/1TB)</t>
  </si>
  <si>
    <t>HP 컴팩 8300CMT(QV993AV)-NHN(i7/8G/1TB)</t>
  </si>
  <si>
    <t>HP 컴팩 8300CMT(QV993AV)-NHN(I7-8G)</t>
  </si>
  <si>
    <t>HP 컴팩 8300MT(QV994AV)-대신증권/2</t>
  </si>
  <si>
    <t>HP 컴팩 8300SFF(QV996AV)-동경한국학교/1(대전)(S)</t>
  </si>
  <si>
    <t>HP 컴팩 8300SFF(QV996AV)-두산그룹</t>
  </si>
  <si>
    <t>HP 컴팩 8300SFF(QV996AV)-신한은행(128GB)(대전)</t>
  </si>
  <si>
    <t>HP 컴팩 8300SFF(QV996AV)-윌헴슨매니지먼트(i7-3770)/1(부산)(S)</t>
  </si>
  <si>
    <t>컴팩 L2201X(LM917AA)</t>
  </si>
  <si>
    <t>컴팩 LA2006X(XN374AA)</t>
  </si>
  <si>
    <t>컴팩 P191 LED(C9E54AA)</t>
  </si>
  <si>
    <t>컴팩 P19A LED(D2W67AA)</t>
  </si>
  <si>
    <t>컴팩 E221(C9V76AA)-신아시스템/1(S)</t>
  </si>
  <si>
    <t>컴팩 E231(C9V75AA)-윌헴슨매니지먼트/2(부산)(S)</t>
  </si>
  <si>
    <t>컴팩 LE1711(EM886AA)-부산은행/24(부산)</t>
  </si>
  <si>
    <t>컴팩 P201 LED(C9F26AA)-신세계백화점/1(S)</t>
  </si>
  <si>
    <t>컴팩 P221 LED(C9E49AA)-동명기술공단</t>
  </si>
  <si>
    <t>컴팩 P221 LED(C9E49AA)-동산에스엔씨(S)</t>
  </si>
  <si>
    <t>컴팩 P221 LED(C9E49AA)-하나님의교회(S)</t>
  </si>
  <si>
    <t>HP Z1 ZH3.3(B7F38PA)-DEMO</t>
  </si>
  <si>
    <t>HP Z820(LJ452AV)-DEMO</t>
  </si>
  <si>
    <t>HP 90W Smart AC Adapter(ED495AA)</t>
  </si>
  <si>
    <t>HP MI06 NB Battery(H4A44AA)</t>
  </si>
  <si>
    <t>HP Mobile USB nLS DVDRW Drive(A2U57AA)-영남대(부산)</t>
  </si>
  <si>
    <t>HP UltraSlim Docking Station(B9C87AA)-에델만코리아(S)</t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</si>
  <si>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3330MT(QT035AV)-BASE(G2020)</t>
    </r>
    <phoneticPr fontId="46" type="noConversion"/>
  </si>
  <si>
    <t>컴팩 8470P(A1J04AV)-에델만코리아(S)</t>
  </si>
  <si>
    <t>컴팩 9470M(B7S86AV)-대덕전자/1</t>
  </si>
  <si>
    <t>컴팩 9470M(B7S88AV)-에델만코리아(S)</t>
  </si>
  <si>
    <t>HP 컴팩 3330MT(QT035AV)-다인엔시스(S)</t>
  </si>
  <si>
    <t>HP 컴팩 3330MT(QT035AV)-신세계백화점(i3-3240)/1(S)</t>
  </si>
  <si>
    <t>HP 컴팩 6300MT(QV983AV)-다인엔시스(S)</t>
  </si>
  <si>
    <t>HP 컴팩 6300MT(QV983AV)-미래신용정보(i3-3240)(S)</t>
  </si>
  <si>
    <t>HP 컴팩 6300SFF(QV985AV)-부산은행/8(부산)</t>
  </si>
  <si>
    <t>HP 컴팩 8300CMT(QV993AV)-다인엔시스(S)</t>
  </si>
  <si>
    <t>HP 컴팩 8300CMT(QV993AV)-신아시스템/3(S)</t>
  </si>
  <si>
    <t>HP 컴팩 8300MT(QV994AV)-키앤드키월드/2(S)</t>
  </si>
  <si>
    <t>컴팩 E231(C9V75AA)-대덕전자/1</t>
  </si>
  <si>
    <t>컴팩 E231(C9V75AA)-키앤드키월드/1(S)</t>
  </si>
  <si>
    <t>컴팩 LA1956X(A9S75AA)-아마노코리아/2</t>
  </si>
  <si>
    <t>컴팩 LA2405X(A9P21AA)-대덕전자/4</t>
  </si>
  <si>
    <t>컴팩 LE1711(EM886AA)-부산은행/25(부산)</t>
  </si>
  <si>
    <t>컴팩 P201 LED(C9F26AA)-대덕전자</t>
  </si>
  <si>
    <t>컴팩 P201 LED(C9F26AA)-대전보건대학교/1(대전)</t>
  </si>
  <si>
    <t>컴팩 P221 LED(C9E49AA)-대덕전자/2</t>
  </si>
  <si>
    <t>HP W2072A LED(A3M50AA)-세한대학교/1(호남)</t>
  </si>
  <si>
    <t>HP Z420(LJ449AV)-아이티이노베이션/3</t>
  </si>
  <si>
    <t>HP 90W Docking Station(A7E32AA)-에델만코리아(S)</t>
  </si>
  <si>
    <r>
      <t>8</t>
    </r>
    <r>
      <rPr>
        <b/>
        <sz val="8"/>
        <rFont val="돋움"/>
        <family val="3"/>
        <charset val="129"/>
      </rPr>
      <t>월</t>
    </r>
    <r>
      <rPr>
        <b/>
        <sz val="8"/>
        <rFont val="Arial"/>
        <family val="2"/>
      </rPr>
      <t xml:space="preserve"> </t>
    </r>
    <r>
      <rPr>
        <b/>
        <sz val="8"/>
        <rFont val="돋움"/>
        <family val="3"/>
        <charset val="129"/>
      </rPr>
      <t>모니터</t>
    </r>
    <r>
      <rPr>
        <b/>
        <sz val="8"/>
        <rFont val="Arial"/>
        <family val="2"/>
      </rPr>
      <t xml:space="preserve">(BO) </t>
    </r>
    <r>
      <rPr>
        <b/>
        <sz val="8"/>
        <rFont val="돋움"/>
        <family val="3"/>
        <charset val="129"/>
      </rPr>
      <t>재고</t>
    </r>
    <phoneticPr fontId="46" type="noConversion"/>
  </si>
  <si>
    <t>AN Summary Specifications (2013 , Jul Rev1)</t>
  </si>
  <si>
    <t>Juln 08 2013</t>
  </si>
  <si>
    <t>Product No</t>
    <phoneticPr fontId="3" type="noConversion"/>
  </si>
  <si>
    <t>Generation
2013 Platform 부터 적용</t>
  </si>
  <si>
    <t>HP Platform</t>
    <phoneticPr fontId="3" type="noConversion"/>
  </si>
  <si>
    <t>ID &amp; Color</t>
    <phoneticPr fontId="3" type="noConversion"/>
  </si>
  <si>
    <t>Description</t>
    <phoneticPr fontId="3" type="noConversion"/>
  </si>
  <si>
    <t>OS</t>
    <phoneticPr fontId="3" type="noConversion"/>
  </si>
  <si>
    <t>XP Pro Downgrade Right</t>
    <phoneticPr fontId="3" type="noConversion"/>
  </si>
  <si>
    <t>Brand Platform</t>
    <phoneticPr fontId="3" type="noConversion"/>
  </si>
  <si>
    <t>L2/L3 Cache</t>
    <phoneticPr fontId="3" type="noConversion"/>
  </si>
  <si>
    <t>Turbo Boost</t>
    <phoneticPr fontId="3" type="noConversion"/>
  </si>
  <si>
    <t>VT</t>
    <phoneticPr fontId="3" type="noConversion"/>
  </si>
  <si>
    <t>M Slot</t>
    <phoneticPr fontId="3" type="noConversion"/>
  </si>
  <si>
    <t>ODD</t>
    <phoneticPr fontId="3" type="noConversion"/>
  </si>
  <si>
    <t>Display</t>
    <phoneticPr fontId="3" type="noConversion"/>
  </si>
  <si>
    <t>Battery</t>
    <phoneticPr fontId="3" type="noConversion"/>
  </si>
  <si>
    <t>DIB H/W or Option</t>
    <phoneticPr fontId="3" type="noConversion"/>
  </si>
  <si>
    <t>Power</t>
    <phoneticPr fontId="3" type="noConversion"/>
  </si>
  <si>
    <t>Finger Print</t>
    <phoneticPr fontId="3" type="noConversion"/>
  </si>
  <si>
    <t>Web-Cam</t>
    <phoneticPr fontId="3" type="noConversion"/>
  </si>
  <si>
    <t>HDMI</t>
    <phoneticPr fontId="3" type="noConversion"/>
  </si>
  <si>
    <t>Modem/WWAN/GPS</t>
  </si>
  <si>
    <t>Ethernet</t>
    <phoneticPr fontId="3" type="noConversion"/>
  </si>
  <si>
    <t>Serial Port</t>
    <phoneticPr fontId="3" type="noConversion"/>
  </si>
  <si>
    <t>USB 3.0</t>
    <phoneticPr fontId="3" type="noConversion"/>
  </si>
  <si>
    <t>Office Ready</t>
    <phoneticPr fontId="3" type="noConversion"/>
  </si>
  <si>
    <t>OS DVD</t>
    <phoneticPr fontId="3" type="noConversion"/>
  </si>
  <si>
    <t>DR DVD</t>
    <phoneticPr fontId="3" type="noConversion"/>
  </si>
  <si>
    <t>Remark</t>
    <phoneticPr fontId="3" type="noConversion"/>
  </si>
  <si>
    <t>HP ElitePad 900 - 32GB WiFi</t>
    <phoneticPr fontId="3" type="noConversion"/>
  </si>
  <si>
    <t>G0</t>
  </si>
  <si>
    <t>Astro 1.0</t>
    <phoneticPr fontId="3" type="noConversion"/>
  </si>
  <si>
    <t>Silver</t>
    <phoneticPr fontId="3" type="noConversion"/>
  </si>
  <si>
    <t>8 Multi Language 32</t>
    <phoneticPr fontId="3" type="noConversion"/>
  </si>
  <si>
    <t>No</t>
    <phoneticPr fontId="3" type="noConversion"/>
  </si>
  <si>
    <t>Atom / Clovertrail</t>
    <phoneticPr fontId="3" type="noConversion"/>
  </si>
  <si>
    <t>Intel Atom Z2760(1.8GHz), SoC</t>
    <phoneticPr fontId="3" type="noConversion"/>
  </si>
  <si>
    <t>512KB</t>
    <phoneticPr fontId="3" type="noConversion"/>
  </si>
  <si>
    <t>N/A</t>
    <phoneticPr fontId="3" type="noConversion"/>
  </si>
  <si>
    <t>2048MB 533MHz LPDDR2 1DM(Not Upgrade)</t>
    <phoneticPr fontId="3" type="noConversion"/>
  </si>
  <si>
    <t>32G eMCC SSD</t>
    <phoneticPr fontId="3" type="noConversion"/>
  </si>
  <si>
    <t>Intel Graphics Media Accelerator 533MHz</t>
    <phoneticPr fontId="3" type="noConversion"/>
  </si>
  <si>
    <t>n/a</t>
    <phoneticPr fontId="3" type="noConversion"/>
  </si>
  <si>
    <t>1/1/Pickup &amp; Return</t>
    <phoneticPr fontId="3" type="noConversion"/>
  </si>
  <si>
    <t>Atheros 802.11 a/b/g/n + BT 4.0  2x2 Combo / NFC Intergrated</t>
    <phoneticPr fontId="3" type="noConversion"/>
  </si>
  <si>
    <t>2C (25WHr) , Polymer</t>
    <phoneticPr fontId="3" type="noConversion"/>
  </si>
  <si>
    <t>HP ElitePad USB Adapter</t>
    <phoneticPr fontId="3" type="noConversion"/>
  </si>
  <si>
    <t>10W</t>
    <phoneticPr fontId="3" type="noConversion"/>
  </si>
  <si>
    <t>1080p(Front), 8MP(Back)</t>
    <phoneticPr fontId="3" type="noConversion"/>
  </si>
  <si>
    <t>HP ElitePad 900 - 64GB WiFi</t>
    <phoneticPr fontId="3" type="noConversion"/>
  </si>
  <si>
    <t>64G eMCC SSD</t>
    <phoneticPr fontId="3" type="noConversion"/>
  </si>
  <si>
    <t>HP ElitePad900-64G/3G</t>
  </si>
  <si>
    <t>D4T10AW#AB1</t>
  </si>
  <si>
    <t>8 Professional 32</t>
  </si>
  <si>
    <t>Yes(GPS Yes)</t>
  </si>
  <si>
    <t>HP ElitePad900-64G/3G-SST(Office 2013 정품 포함)</t>
  </si>
  <si>
    <t>E7M22PA#AB1</t>
  </si>
  <si>
    <t>8 SST(Small Screen Touch) 32</t>
  </si>
  <si>
    <t>도킹, 옵션 포함되지않음 / MS Office 2013포함</t>
  </si>
  <si>
    <t>FreeDos</t>
    <phoneticPr fontId="3" type="noConversion"/>
  </si>
  <si>
    <t>14.0 HD (1366*768) LED-backlit BV</t>
    <phoneticPr fontId="3" type="noConversion"/>
  </si>
  <si>
    <t>1/1/0</t>
    <phoneticPr fontId="3" type="noConversion"/>
  </si>
  <si>
    <t xml:space="preserve">6C (47WHr)   </t>
    <phoneticPr fontId="3" type="noConversion"/>
  </si>
  <si>
    <t>65W</t>
    <phoneticPr fontId="3" type="noConversion"/>
  </si>
  <si>
    <t>10/100/1000</t>
    <phoneticPr fontId="3" type="noConversion"/>
  </si>
  <si>
    <t>HP 450 - Cel B830</t>
    <phoneticPr fontId="3" type="noConversion"/>
  </si>
  <si>
    <t>Celeron B830 (1.80Ghz), Sandy Bridge</t>
    <phoneticPr fontId="3" type="noConversion"/>
  </si>
  <si>
    <t>3MB</t>
    <phoneticPr fontId="3" type="noConversion"/>
  </si>
  <si>
    <t>Yes</t>
    <phoneticPr fontId="3" type="noConversion"/>
  </si>
  <si>
    <t>HP 450</t>
    <phoneticPr fontId="3" type="noConversion"/>
  </si>
  <si>
    <t>3'rd Gen. Core i3-3110M (2.40GHz), Ivy Bridge</t>
    <phoneticPr fontId="3" type="noConversion"/>
  </si>
  <si>
    <t>HP 450</t>
  </si>
  <si>
    <t>E1P92PA#AB1</t>
  </si>
  <si>
    <t>FreeDos</t>
  </si>
  <si>
    <t>3'rd Gen. Core i5-3230M (2.60GHz), Ivy Bridge</t>
  </si>
  <si>
    <t>3.2GHz</t>
  </si>
  <si>
    <t>E1Q23PA#AB1</t>
  </si>
  <si>
    <t>3'rd Gen. Core i3-3120M (2.50Hz), Ivy Bridge</t>
    <phoneticPr fontId="3" type="noConversion"/>
  </si>
  <si>
    <t>HP 240</t>
  </si>
  <si>
    <t>E8D97PA#AB1</t>
  </si>
  <si>
    <t>4GB 1600MHz DDR3 1DM</t>
  </si>
  <si>
    <t>500GB 5400rpm STAT2</t>
  </si>
  <si>
    <t xml:space="preserve">Intel HD Graphics </t>
  </si>
  <si>
    <t>6C(47WHr)</t>
  </si>
  <si>
    <t>65w</t>
  </si>
  <si>
    <t>HD</t>
  </si>
  <si>
    <t>E8D98PA#AB1</t>
  </si>
  <si>
    <t>Pentium / Chief River</t>
    <phoneticPr fontId="3" type="noConversion"/>
  </si>
  <si>
    <t>Pentium B2020M(2.4GHz) Dual Core, IvY Bridge</t>
  </si>
  <si>
    <t>HP 650 - Cel B830</t>
    <phoneticPr fontId="3" type="noConversion"/>
  </si>
  <si>
    <t>3'rd Gen. Core i5-3210M (2.50GHz), Ivy Bridge</t>
    <phoneticPr fontId="3" type="noConversion"/>
  </si>
  <si>
    <t>HP 650</t>
    <phoneticPr fontId="3" type="noConversion"/>
  </si>
  <si>
    <t>Intel HD Graphics 4000</t>
    <phoneticPr fontId="3" type="noConversion"/>
  </si>
  <si>
    <t>HP650(CCS Telco Bundiling Only Model)</t>
    <phoneticPr fontId="3" type="noConversion"/>
  </si>
  <si>
    <t>8 Multi Language 64</t>
    <phoneticPr fontId="3" type="noConversion"/>
  </si>
  <si>
    <t>320GB 5400rpm SATA2</t>
    <phoneticPr fontId="3" type="noConversion"/>
  </si>
  <si>
    <t>HP 650(CCS Telco Bundling Only Model)</t>
    <phoneticPr fontId="3" type="noConversion"/>
  </si>
  <si>
    <t>7 Home Premium 64</t>
    <phoneticPr fontId="3" type="noConversion"/>
  </si>
  <si>
    <t>D7Y75PA#AB1</t>
  </si>
  <si>
    <t>D7Y76PA#AB1</t>
  </si>
  <si>
    <t>HP 250</t>
  </si>
  <si>
    <t>E5G78PA#AB1</t>
  </si>
  <si>
    <t>Plato6U 1.0</t>
  </si>
  <si>
    <t>8 Multi Language 64</t>
  </si>
  <si>
    <t>E5G79PA#AB1</t>
  </si>
  <si>
    <t>2MB</t>
    <phoneticPr fontId="3" type="noConversion"/>
  </si>
  <si>
    <t>ProBook 4341s - i5-3210M</t>
  </si>
  <si>
    <t>90W</t>
    <phoneticPr fontId="3" type="noConversion"/>
  </si>
  <si>
    <t>2010 Starter</t>
    <phoneticPr fontId="3" type="noConversion"/>
  </si>
  <si>
    <t>Win 7</t>
    <phoneticPr fontId="3" type="noConversion"/>
  </si>
  <si>
    <t>ProBook 4341s - i5-3210M/FreeDos</t>
  </si>
  <si>
    <t>ProBook 4341s</t>
  </si>
  <si>
    <t>Win8</t>
    <phoneticPr fontId="3" type="noConversion"/>
  </si>
  <si>
    <t>D7Y78PA#AB1</t>
  </si>
  <si>
    <t>D7Y77PA#AB1</t>
  </si>
  <si>
    <t>ProBook 430</t>
  </si>
  <si>
    <t>E8E04PA#AB1</t>
  </si>
  <si>
    <t>G1</t>
  </si>
  <si>
    <t>Racer 1.0</t>
  </si>
  <si>
    <t>Soft Skin Black(PHI)</t>
  </si>
  <si>
    <t>Core i7 / Haswell</t>
  </si>
  <si>
    <t>4'th Gen. Core i7-4500U(1.8GHz)</t>
  </si>
  <si>
    <t>5000GB 7200rpm SATA2</t>
  </si>
  <si>
    <t>Intel HD Graphics 4400</t>
  </si>
  <si>
    <t>Mediatek 802.11 b/g/n (1x1)</t>
  </si>
  <si>
    <t>4C(44Whr)</t>
  </si>
  <si>
    <t>45W</t>
  </si>
  <si>
    <t>Win 8</t>
  </si>
  <si>
    <t>E8E05PA#AB1</t>
  </si>
  <si>
    <t>Core i5 / Haswell</t>
  </si>
  <si>
    <t>4'th Gen. Core i5-4200U(1.6GHz)</t>
  </si>
  <si>
    <t>E8E06PA#AB1</t>
  </si>
  <si>
    <t>Core i3 / Haswell</t>
  </si>
  <si>
    <t>4'th Gen. Core i3-4010U(1.76GHz)</t>
  </si>
  <si>
    <t>ProBook 4441s - i5-3210M</t>
  </si>
  <si>
    <t>Core i5 / Chief River</t>
    <phoneticPr fontId="3" type="noConversion"/>
  </si>
  <si>
    <t>ProBook 4441s</t>
  </si>
  <si>
    <t>Pentium B970 (2.30GHz), Sandy Bridge</t>
    <phoneticPr fontId="3" type="noConversion"/>
  </si>
  <si>
    <t>AMD Radeon HD 7650M 1GB DDR3 VRAM</t>
    <phoneticPr fontId="3" type="noConversion"/>
  </si>
  <si>
    <t>Pentium 2020M(2.40GHz), Ivy Bridge</t>
    <phoneticPr fontId="3" type="noConversion"/>
  </si>
  <si>
    <t>750GB 5400rpm SATA2</t>
    <phoneticPr fontId="3" type="noConversion"/>
  </si>
  <si>
    <t>D7Y79PA#AB1</t>
  </si>
  <si>
    <t>ProBook 4540s - i3-2370M/FreeDos</t>
  </si>
  <si>
    <t>ProBook 4540s - i5-3210M/FreeDos</t>
  </si>
  <si>
    <t>ProBook 4540s - i5-3210M</t>
  </si>
  <si>
    <t>ProBook 4540s</t>
  </si>
  <si>
    <t>3'rd Gen. Core i7-3632QM (2.20Hz), Ivy Bridge</t>
    <phoneticPr fontId="3" type="noConversion"/>
  </si>
  <si>
    <t>6MB</t>
    <phoneticPr fontId="3" type="noConversion"/>
  </si>
  <si>
    <t>3.20GHz</t>
    <phoneticPr fontId="3" type="noConversion"/>
  </si>
  <si>
    <t>Win 8</t>
    <phoneticPr fontId="3" type="noConversion"/>
  </si>
  <si>
    <t>500GB 7200rpm SATA2</t>
    <phoneticPr fontId="3" type="noConversion"/>
  </si>
  <si>
    <t>D7Y82PA#AB1</t>
  </si>
  <si>
    <t>8 Multi Language 64</t>
    <phoneticPr fontId="3" type="noConversion"/>
  </si>
  <si>
    <t>No</t>
    <phoneticPr fontId="3" type="noConversion"/>
  </si>
  <si>
    <t>Core i5 / Chief River</t>
    <phoneticPr fontId="3" type="noConversion"/>
  </si>
  <si>
    <t>3MB</t>
    <phoneticPr fontId="3" type="noConversion"/>
  </si>
  <si>
    <t>Yes</t>
    <phoneticPr fontId="3" type="noConversion"/>
  </si>
  <si>
    <t>Intel HD Graphics 4000</t>
    <phoneticPr fontId="3" type="noConversion"/>
  </si>
  <si>
    <t>1/1/0</t>
    <phoneticPr fontId="3" type="noConversion"/>
  </si>
  <si>
    <t xml:space="preserve">6C (47WHr)   </t>
    <phoneticPr fontId="3" type="noConversion"/>
  </si>
  <si>
    <t>n/a</t>
    <phoneticPr fontId="3" type="noConversion"/>
  </si>
  <si>
    <t>10/100/1000</t>
    <phoneticPr fontId="3" type="noConversion"/>
  </si>
  <si>
    <t>2010 Starter</t>
    <phoneticPr fontId="3" type="noConversion"/>
  </si>
  <si>
    <t>Win 8</t>
    <phoneticPr fontId="3" type="noConversion"/>
  </si>
  <si>
    <t>E1P93PA#AB1</t>
  </si>
  <si>
    <t>FreeDos</t>
    <phoneticPr fontId="3" type="noConversion"/>
  </si>
  <si>
    <t>D7Y81PA#AB1</t>
  </si>
  <si>
    <t>3'rd Gen. Core i3-3120M (2.50Hz), Ivy Bridge(BGA)</t>
  </si>
  <si>
    <t>E1P94PA#AB1</t>
  </si>
  <si>
    <t>D7Y80PA#AB1</t>
  </si>
  <si>
    <t>ProBook 450</t>
  </si>
  <si>
    <t>E5G40PA#AB1</t>
  </si>
  <si>
    <t>Flores 1.0</t>
  </si>
  <si>
    <t>3'rd Gen. Core i7-3632QM (.GHz), Ivy Bridge</t>
  </si>
  <si>
    <t>AMD Radeon HD 8750M 2GB DDR3 VRAM</t>
  </si>
  <si>
    <t>Ralink 802.11 b/g/n (1x1)</t>
  </si>
  <si>
    <t>E5G41PA#AB1</t>
  </si>
  <si>
    <t>E5G42PA#AB1</t>
  </si>
  <si>
    <t>E5G43PA#AB1</t>
  </si>
  <si>
    <t>E5G44PA#AB1</t>
  </si>
  <si>
    <t>3'rd Gen. Core i3-3130M (2.6GHz), Ivy Bridge</t>
  </si>
  <si>
    <t>ProBook 450(outbound SKU)</t>
  </si>
  <si>
    <t>E5G80PA#AB1</t>
  </si>
  <si>
    <t>ProBook 455(outbound SKU) - AMD</t>
  </si>
  <si>
    <t>E5G81PA#AB1</t>
  </si>
  <si>
    <t>Predator 1.0</t>
  </si>
  <si>
    <t>AMD A4 / Richlan</t>
  </si>
  <si>
    <t>AMD A4-5150M (2.7GHz)</t>
  </si>
  <si>
    <t>1MB</t>
  </si>
  <si>
    <t>3.3GHz</t>
  </si>
  <si>
    <t>AMD A76M FCH</t>
  </si>
  <si>
    <t>7 Home Premium 64</t>
    <phoneticPr fontId="3" type="noConversion"/>
  </si>
  <si>
    <t>8C (73WHr)</t>
    <phoneticPr fontId="3" type="noConversion"/>
  </si>
  <si>
    <t>90W</t>
    <phoneticPr fontId="3" type="noConversion"/>
  </si>
  <si>
    <t>Win 7</t>
    <phoneticPr fontId="3" type="noConversion"/>
  </si>
  <si>
    <t>6MB</t>
    <phoneticPr fontId="3" type="noConversion"/>
  </si>
  <si>
    <t>ProBook 4740s</t>
  </si>
  <si>
    <t>3'rd Gen. Core i7-3632QM (2.20Hz), Ivy Bridge</t>
    <phoneticPr fontId="3" type="noConversion"/>
  </si>
  <si>
    <t>3.20GHz</t>
    <phoneticPr fontId="3" type="noConversion"/>
  </si>
  <si>
    <t>750GB 5400rpm SATA2</t>
    <phoneticPr fontId="3" type="noConversion"/>
  </si>
  <si>
    <t>Core i3 / Chief River</t>
    <phoneticPr fontId="3" type="noConversion"/>
  </si>
  <si>
    <t>3'rd Gen. Core i3-3120M (2.50Hz), Ivy Bridge</t>
    <phoneticPr fontId="3" type="noConversion"/>
  </si>
  <si>
    <t>AMD Radeon HD 7650M 1GB DDR3 VRAM</t>
    <phoneticPr fontId="3" type="noConversion"/>
  </si>
  <si>
    <t>D7Y83PA#AB1</t>
  </si>
  <si>
    <t>Pentium / Chief River</t>
    <phoneticPr fontId="3" type="noConversion"/>
  </si>
  <si>
    <t>Pentium 2020M(2.40GHz), Ivy Bridge</t>
    <phoneticPr fontId="3" type="noConversion"/>
  </si>
  <si>
    <t>2MB</t>
    <phoneticPr fontId="3" type="noConversion"/>
  </si>
  <si>
    <t>E1P95PA#AB1</t>
  </si>
  <si>
    <t>ProBook 470</t>
  </si>
  <si>
    <t>E5G38PA#AB1</t>
  </si>
  <si>
    <t>Fraser 1.0</t>
  </si>
  <si>
    <t>8GB 1600MHz DDR3 2DM</t>
  </si>
  <si>
    <t>9C (93WHr)</t>
  </si>
  <si>
    <t>E5G39PA#AB1</t>
  </si>
  <si>
    <t>7 Professional 64</t>
    <phoneticPr fontId="3" type="noConversion"/>
  </si>
  <si>
    <t xml:space="preserve">6C (55WHr)   </t>
    <phoneticPr fontId="3" type="noConversion"/>
  </si>
  <si>
    <t>Finger Print</t>
    <phoneticPr fontId="3" type="noConversion"/>
  </si>
  <si>
    <t>5470b - Win8</t>
    <phoneticPr fontId="3" type="noConversion"/>
  </si>
  <si>
    <t>8 Professional 64</t>
    <phoneticPr fontId="3" type="noConversion"/>
  </si>
  <si>
    <t>No(Okay for Win8 Pro downgrade)</t>
    <phoneticPr fontId="3" type="noConversion"/>
  </si>
  <si>
    <t>3'rd Gen. Core i7-3520M (2.90Hz), Ivy Bridge</t>
    <phoneticPr fontId="3" type="noConversion"/>
  </si>
  <si>
    <t>15.6 HD+ (1600*900) LED-backlit WVA AG</t>
    <phoneticPr fontId="3" type="noConversion"/>
  </si>
  <si>
    <t>6570b - Win8</t>
    <phoneticPr fontId="3" type="noConversion"/>
  </si>
  <si>
    <t>6570b - FreeDos</t>
    <phoneticPr fontId="3" type="noConversion"/>
  </si>
  <si>
    <t>Bandit</t>
    <phoneticPr fontId="3" type="noConversion"/>
  </si>
  <si>
    <t>EliteBook Folio 9470m_ i7-3667U</t>
  </si>
  <si>
    <t>D0N58PA#AB1</t>
  </si>
  <si>
    <t>Bandit 1.0</t>
    <phoneticPr fontId="3" type="noConversion"/>
  </si>
  <si>
    <t>3'rd Gen. Core i7-3667U (2.00GHz), Ivy Bridge</t>
    <phoneticPr fontId="3" type="noConversion"/>
  </si>
  <si>
    <t>4MB</t>
    <phoneticPr fontId="3" type="noConversion"/>
  </si>
  <si>
    <t>3.2GHz</t>
    <phoneticPr fontId="3" type="noConversion"/>
  </si>
  <si>
    <t>Intel QM77</t>
    <phoneticPr fontId="3" type="noConversion"/>
  </si>
  <si>
    <t>32GB Cache+500G 7200rpm SATA</t>
    <phoneticPr fontId="3" type="noConversion"/>
  </si>
  <si>
    <t>14.0 HD (1366*768) LED-backlit SVA-AG</t>
    <phoneticPr fontId="3" type="noConversion"/>
  </si>
  <si>
    <t>Broadcom b/g/n 1x1</t>
    <phoneticPr fontId="3" type="noConversion"/>
  </si>
  <si>
    <t>BT 4.0</t>
    <phoneticPr fontId="3" type="noConversion"/>
  </si>
  <si>
    <t>4C(52WHr)</t>
    <phoneticPr fontId="3" type="noConversion"/>
  </si>
  <si>
    <t>45W</t>
    <phoneticPr fontId="3" type="noConversion"/>
  </si>
  <si>
    <t>DisplayPort1.1a</t>
    <phoneticPr fontId="3" type="noConversion"/>
  </si>
  <si>
    <t>EliteBook Folio 9470m_ i5-3317U</t>
  </si>
  <si>
    <t>D0N57PA#AB1</t>
  </si>
  <si>
    <t>EliteBook Folio 9470m(HD+)</t>
  </si>
  <si>
    <t>E5G35PA#AB1</t>
  </si>
  <si>
    <t>3'rd Gen. Core i7-3687U (2.1GHz), Ivy Bridge</t>
  </si>
  <si>
    <t>256GB SSD mSATA</t>
  </si>
  <si>
    <t>14.0 HD+ (1600*900) LED-backlit SVA-AG</t>
  </si>
  <si>
    <t>Atheros 802.11 a/b/g/n (2x2)</t>
  </si>
  <si>
    <t>E5G36PA#AB1</t>
  </si>
  <si>
    <t>E5G37PA#AB1</t>
  </si>
  <si>
    <t>3'rd Gen. Core i5-3437U (1.9Hz), Ivy Bridge W</t>
  </si>
  <si>
    <t>2.9GHz</t>
  </si>
  <si>
    <t>EliteBook Folio 9470m</t>
  </si>
  <si>
    <t>D7Y84PA#AB1</t>
  </si>
  <si>
    <t>D7Y85PA#AB1</t>
  </si>
  <si>
    <t>EliteBook 2170p - i7-3667U</t>
  </si>
  <si>
    <t>65W</t>
    <phoneticPr fontId="3" type="noConversion"/>
  </si>
  <si>
    <t>EliteBook 2170p - i5-3317U</t>
  </si>
  <si>
    <t>EliteBook 2570p - i7-3520M</t>
  </si>
  <si>
    <t xml:space="preserve">6C (62WHr)   </t>
    <phoneticPr fontId="3" type="noConversion"/>
  </si>
  <si>
    <t>EliteBook 2570p - i5-3210M</t>
  </si>
  <si>
    <t>EliteBook Revolve 810</t>
  </si>
  <si>
    <t>E1Q22PA#AB1</t>
  </si>
  <si>
    <t>Odie 1.0</t>
  </si>
  <si>
    <t>8GB 1600MHz(1600MHz동작) DDR3 1DM(4GB 내장)</t>
  </si>
  <si>
    <t>1(4GB Soldered)</t>
  </si>
  <si>
    <t>128GB SATA3</t>
  </si>
  <si>
    <t>11.6 HD(1366*768) LED-Backlit UWVA(IPS) AG</t>
  </si>
  <si>
    <t xml:space="preserve">Intel 802.11 a/b/g/n (2x2) </t>
  </si>
  <si>
    <t xml:space="preserve">6C (44WHr)   </t>
    <phoneticPr fontId="3" type="noConversion"/>
  </si>
  <si>
    <t>E1Q21PA#AB1</t>
  </si>
  <si>
    <t>EliteBook 2760p - i7-2620M</t>
  </si>
  <si>
    <t>Bluetooth2.1</t>
    <phoneticPr fontId="3" type="noConversion"/>
  </si>
  <si>
    <t>Win7 Pro 32/64 APJ ML</t>
    <phoneticPr fontId="3" type="noConversion"/>
  </si>
  <si>
    <t>EliteBook 2760p - i5-2520M</t>
  </si>
  <si>
    <t>12.1 WXGA (1280*800) LED-backlit  UWVA AG , Digitizer+Multi Touch</t>
    <phoneticPr fontId="3" type="noConversion"/>
  </si>
  <si>
    <t>EliteBook 2760p - i5-2540M - G2B</t>
  </si>
  <si>
    <t>7 Professional 32</t>
    <phoneticPr fontId="3" type="noConversion"/>
  </si>
  <si>
    <t>3/3/0</t>
    <phoneticPr fontId="3" type="noConversion"/>
  </si>
  <si>
    <t>EliteBook 2760p - i5-2410M - G2B</t>
  </si>
  <si>
    <t>EliteBook 2760p - i7-2640M</t>
  </si>
  <si>
    <t>EliteBook 8470p - i7-3610QM</t>
  </si>
  <si>
    <t>3'rd Gen. Core i7-3610QM (3.30Hz), Ivy Bridge</t>
    <phoneticPr fontId="3" type="noConversion"/>
  </si>
  <si>
    <t>14.0 HD+ (1600*900) LED-backlit AG</t>
    <phoneticPr fontId="3" type="noConversion"/>
  </si>
  <si>
    <t>EliteBook 8470p - i5-3210M</t>
  </si>
  <si>
    <t>EliteBook 8570p - i7-3610QM</t>
  </si>
  <si>
    <t>EliteBook 8570p - i5-3210M</t>
  </si>
  <si>
    <t>EliteBook 8570p - i7-3630QM</t>
  </si>
  <si>
    <t>D5J08PA#AB1</t>
    <phoneticPr fontId="3" type="noConversion"/>
  </si>
  <si>
    <t>3'rd Gen. Core i7-3630QM (3.40Hz), Ivy Bridge</t>
    <phoneticPr fontId="3" type="noConversion"/>
  </si>
  <si>
    <t>3.40GHz</t>
    <phoneticPr fontId="3" type="noConversion"/>
  </si>
  <si>
    <t>500G 7200rpm SATA UB Type</t>
    <phoneticPr fontId="3" type="noConversion"/>
  </si>
  <si>
    <t>N/A</t>
    <phoneticPr fontId="3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</si>
  <si>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3330MT(QT035AV)-BASE(FreeLnx)(4GB)(G2020)</t>
    </r>
    <phoneticPr fontId="46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</si>
  <si>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3330MT(QT035AV)-BASE(FreeLnx)(4GB)(G2020)/1</t>
    </r>
    <phoneticPr fontId="46" type="noConversion"/>
  </si>
  <si>
    <t>HP PSG 일일재고현황-0903</t>
    <phoneticPr fontId="71" type="noConversion"/>
  </si>
  <si>
    <t>양품</t>
    <phoneticPr fontId="3" type="noConversion"/>
  </si>
  <si>
    <t>총재고</t>
    <phoneticPr fontId="3" type="noConversion"/>
  </si>
  <si>
    <t>컴팩 ElitePad 900(D4T10AW)</t>
  </si>
  <si>
    <t>컴팩 250(F0W51PA)-대전광역시교육청(대전)</t>
  </si>
  <si>
    <t>컴팩 450(C5F34AV)-현대에이치씨엔</t>
  </si>
  <si>
    <t>AN DEAL TOTAL</t>
    <phoneticPr fontId="3" type="noConversion"/>
  </si>
  <si>
    <t>HP 컴팩 3330MT(QT035AV)-BASE(FreeLnx)(4GB)(G2020)/1</t>
  </si>
  <si>
    <t>HP 컴팩 3330MT(QT035AV)-BASE(G2020)/4</t>
  </si>
  <si>
    <t>PC TOTAL</t>
    <phoneticPr fontId="3" type="noConversion"/>
  </si>
  <si>
    <t>HP 컴팩 3330MT(QT035AV)-전주예수병원(i3-3220)/1(호남)(S)</t>
  </si>
  <si>
    <t>HP 컴팩 6300MT(QV983AV)-대덕전자/4</t>
  </si>
  <si>
    <t>HP 컴팩 6300MT(QV983AV)-보라매병원(Win7 Pro)</t>
  </si>
  <si>
    <t>HP 컴팩 6300MT(QV983AV)-부평힘찬병원(S)</t>
  </si>
  <si>
    <t>HP 컴팩 6300SFF(QV985AV)-대덕전자(500GB)/1</t>
  </si>
  <si>
    <t>HP 컴팩 6300SFF(QV985AV)-대신증권/2</t>
  </si>
  <si>
    <t>HP 컴팩 8300CMT(QV993AV)-극동방송</t>
  </si>
  <si>
    <t>HP 컴팩 8300CMT(QV993AV)-네비웍스/2(S)</t>
  </si>
  <si>
    <t>HP 컴팩 8300CMT(QV993AV)-아마노코리아(8GB)/2</t>
  </si>
  <si>
    <t>HP 컴팩 8300CMT(QV993AV)-NHN(i5-3570)/4</t>
  </si>
  <si>
    <t>HP 컴팩 8300MT(QV994AV)-솔루텍시스템(S)</t>
  </si>
  <si>
    <t>HP 컴팩 8300SFF(QV996AV)-윌헴슨매니지먼트/3(부산)(S)</t>
  </si>
  <si>
    <t>PC DEAL TOTAL</t>
    <phoneticPr fontId="3" type="noConversion"/>
  </si>
  <si>
    <r>
      <t>모니터</t>
    </r>
    <r>
      <rPr>
        <sz val="10"/>
        <rFont val="Verdana"/>
        <family val="2"/>
      </rPr>
      <t xml:space="preserve"> TOTAL</t>
    </r>
    <phoneticPr fontId="3" type="noConversion"/>
  </si>
  <si>
    <t>컴팩 E221(C9V76AA)-대신증권</t>
  </si>
  <si>
    <t>컴팩 LA2405X(A9P21AA)-동산에스엔씨(S)</t>
  </si>
  <si>
    <t>컴팩 LV2011 LED(A3R82AA)-한국철도기술연구원</t>
  </si>
  <si>
    <t>컴팩 P221 LED(C9E49AA)-네비웍스/2(S)</t>
  </si>
  <si>
    <r>
      <t>딜건</t>
    </r>
    <r>
      <rPr>
        <sz val="10"/>
        <rFont val="Verdana"/>
        <family val="2"/>
      </rPr>
      <t xml:space="preserve"> </t>
    </r>
    <r>
      <rPr>
        <sz val="10"/>
        <rFont val="돋움"/>
        <family val="3"/>
        <charset val="129"/>
      </rPr>
      <t>모니터</t>
    </r>
    <r>
      <rPr>
        <sz val="10"/>
        <rFont val="Verdana"/>
        <family val="2"/>
      </rPr>
      <t xml:space="preserve"> TOTAL</t>
    </r>
    <phoneticPr fontId="3" type="noConversion"/>
  </si>
  <si>
    <r>
      <t>워크스테이션</t>
    </r>
    <r>
      <rPr>
        <sz val="10"/>
        <rFont val="Verdana"/>
        <family val="2"/>
      </rPr>
      <t xml:space="preserve"> </t>
    </r>
    <r>
      <rPr>
        <sz val="10"/>
        <rFont val="Verdana"/>
        <family val="2"/>
      </rPr>
      <t>TOTAL</t>
    </r>
    <phoneticPr fontId="3" type="noConversion"/>
  </si>
  <si>
    <r>
      <t>워크스테이션</t>
    </r>
    <r>
      <rPr>
        <sz val="10"/>
        <rFont val="Verdana"/>
        <family val="2"/>
      </rPr>
      <t xml:space="preserve"> </t>
    </r>
    <r>
      <rPr>
        <sz val="10"/>
        <rFont val="돋움"/>
        <family val="3"/>
        <charset val="129"/>
      </rPr>
      <t>딜</t>
    </r>
    <r>
      <rPr>
        <sz val="10"/>
        <rFont val="Verdana"/>
        <family val="2"/>
      </rPr>
      <t xml:space="preserve"> TOTAL</t>
    </r>
    <phoneticPr fontId="3" type="noConversion"/>
  </si>
  <si>
    <t>HP NVIDIA Quadro K600 1GB Graphics(C2J92AA)</t>
  </si>
  <si>
    <t>HP PS/2 2Button Optical Scroll Mouse(EY703AA)</t>
  </si>
  <si>
    <t>HP Slim SuperMulti DVD Writer Drive(QS209AA)</t>
  </si>
  <si>
    <t>HP PS/2 Standard Keyboard(DT527A)-부산은행/5</t>
  </si>
  <si>
    <t>HP USB Standard Keyboad(DT528A)-부산은행/4</t>
  </si>
  <si>
    <r>
      <t>옵션</t>
    </r>
    <r>
      <rPr>
        <sz val="10"/>
        <rFont val="Verdana"/>
        <family val="2"/>
      </rPr>
      <t xml:space="preserve"> TOTAL</t>
    </r>
    <phoneticPr fontId="3" type="noConversion"/>
  </si>
  <si>
    <t>공급가
(포함)</t>
  </si>
  <si>
    <r>
      <t xml:space="preserve"> 7F BASE </t>
    </r>
    <r>
      <rPr>
        <b/>
        <sz val="8"/>
        <color indexed="8"/>
        <rFont val="돋움"/>
        <family val="3"/>
        <charset val="129"/>
      </rPr>
      <t>재고</t>
    </r>
    <r>
      <rPr>
        <b/>
        <sz val="8"/>
        <color indexed="8"/>
        <rFont val="Arial"/>
        <family val="2"/>
      </rPr>
      <t xml:space="preserve"> </t>
    </r>
    <r>
      <rPr>
        <b/>
        <sz val="8"/>
        <color indexed="8"/>
        <rFont val="돋움"/>
        <family val="3"/>
        <charset val="129"/>
      </rPr>
      <t>및</t>
    </r>
    <r>
      <rPr>
        <b/>
        <sz val="8"/>
        <color indexed="8"/>
        <rFont val="Arial"/>
        <family val="2"/>
      </rPr>
      <t xml:space="preserve"> SPEC.</t>
    </r>
    <phoneticPr fontId="3" type="noConversion"/>
  </si>
  <si>
    <r>
      <t xml:space="preserve">AN BASE </t>
    </r>
    <r>
      <rPr>
        <b/>
        <sz val="8"/>
        <color indexed="8"/>
        <rFont val="돋움"/>
        <family val="3"/>
        <charset val="129"/>
      </rPr>
      <t>재고</t>
    </r>
    <r>
      <rPr>
        <b/>
        <sz val="8"/>
        <color indexed="8"/>
        <rFont val="Arial"/>
        <family val="2"/>
      </rPr>
      <t xml:space="preserve"> </t>
    </r>
    <r>
      <rPr>
        <b/>
        <sz val="8"/>
        <color indexed="8"/>
        <rFont val="돋움"/>
        <family val="3"/>
        <charset val="129"/>
      </rPr>
      <t>및</t>
    </r>
    <r>
      <rPr>
        <b/>
        <sz val="8"/>
        <color indexed="8"/>
        <rFont val="Arial"/>
        <family val="2"/>
      </rPr>
      <t xml:space="preserve"> SPEC.</t>
    </r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</si>
</sst>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#,###,###,###,###,###,##0"/>
    <numFmt numFmtId="177" formatCode="#,##0_ ;[Red]\-#,##0\ "/>
    <numFmt numFmtId="178" formatCode="0.0%"/>
    <numFmt numFmtId="179" formatCode="_(* #,##0_);_(* \(#,##0\);_(* &quot;-&quot;_);_(@_)"/>
    <numFmt numFmtId="181" formatCode="0.0"/>
    <numFmt numFmtId="185" formatCode="[$€-2]\ #,##0.00_);[Red]\([$€-2]\ #,##0.00\)"/>
    <numFmt numFmtId="186" formatCode="_-* #,##0.0_-;\-* #,##0.0_-;_-* &quot;-&quot;?_-;_-@_-"/>
    <numFmt numFmtId="187" formatCode="0_ "/>
  </numFmts>
  <fonts count="84">
    <font>
      <sz val="11"/>
      <color theme="1"/>
      <name val="맑은 고딕"/>
      <family val="2"/>
      <charset val="129"/>
      <scheme val="minor"/>
    </font>
    <font>
      <sz val="9"/>
      <color indexed="8"/>
      <name val="Arial"/>
      <family val="2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8"/>
      <color indexed="8"/>
      <name val="돋움"/>
      <family val="3"/>
      <charset val="129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돋움"/>
      <family val="3"/>
      <charset val="129"/>
    </font>
    <font>
      <sz val="9"/>
      <name val="굴림체"/>
      <family val="3"/>
      <charset val="129"/>
    </font>
    <font>
      <sz val="11"/>
      <name val="Arial"/>
      <family val="2"/>
    </font>
    <font>
      <sz val="10"/>
      <color indexed="8"/>
      <name val="맑은 고딕"/>
      <family val="3"/>
    </font>
    <font>
      <b/>
      <sz val="2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name val="Arial"/>
      <family val="2"/>
    </font>
    <font>
      <b/>
      <sz val="9"/>
      <color indexed="10"/>
      <name val="Calibri"/>
      <family val="2"/>
    </font>
    <font>
      <b/>
      <sz val="9"/>
      <color indexed="10"/>
      <name val="돋움"/>
      <family val="3"/>
      <charset val="129"/>
    </font>
    <font>
      <sz val="9"/>
      <name val="돋움"/>
      <family val="3"/>
      <charset val="129"/>
    </font>
    <font>
      <sz val="9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9"/>
      <color theme="1"/>
      <name val="Calibri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theme="0"/>
      <name val="HP Simplified"/>
      <family val="2"/>
    </font>
    <font>
      <sz val="9"/>
      <color theme="1"/>
      <name val="HP Simplified"/>
      <family val="2"/>
    </font>
    <font>
      <b/>
      <sz val="22"/>
      <color theme="1"/>
      <name val="HP Simplified"/>
      <family val="2"/>
    </font>
    <font>
      <b/>
      <sz val="9"/>
      <color theme="1"/>
      <name val="HP Simplified"/>
      <family val="2"/>
    </font>
    <font>
      <b/>
      <sz val="9"/>
      <color theme="0"/>
      <name val="HP Simplified"/>
      <family val="2"/>
    </font>
    <font>
      <sz val="9"/>
      <color theme="1" tint="4.9989318521683403E-2"/>
      <name val="HP Simplified"/>
      <family val="2"/>
    </font>
    <font>
      <sz val="10"/>
      <name val="Futura Bk"/>
      <family val="2"/>
    </font>
    <font>
      <b/>
      <sz val="10"/>
      <name val="Futura Bk"/>
      <family val="2"/>
    </font>
    <font>
      <sz val="10"/>
      <name val="돋움"/>
      <family val="3"/>
      <charset val="129"/>
    </font>
    <font>
      <b/>
      <sz val="9"/>
      <color theme="1" tint="4.9989318521683403E-2"/>
      <name val="HP Simplified"/>
      <family val="2"/>
    </font>
    <font>
      <b/>
      <sz val="10"/>
      <color theme="1"/>
      <name val="HP Simplified"/>
      <family val="2"/>
    </font>
    <font>
      <sz val="9"/>
      <color theme="1"/>
      <name val="HP Simplified"/>
      <family val="2"/>
      <charset val="129"/>
    </font>
    <font>
      <sz val="9"/>
      <name val="HP Simplified"/>
      <family val="2"/>
    </font>
    <font>
      <sz val="9"/>
      <name val="HP Simplified"/>
      <family val="2"/>
      <charset val="129"/>
    </font>
    <font>
      <sz val="9"/>
      <color rgb="FFFF0000"/>
      <name val="HP Simplified"/>
      <family val="2"/>
      <charset val="129"/>
    </font>
    <font>
      <sz val="11"/>
      <color theme="1"/>
      <name val="맑은 고딕"/>
      <family val="2"/>
      <scheme val="minor"/>
    </font>
    <font>
      <sz val="10"/>
      <name val="MS Sans Serif"/>
      <family val="2"/>
    </font>
    <font>
      <b/>
      <sz val="10"/>
      <name val="HP Simplified"/>
      <family val="3"/>
      <charset val="129"/>
    </font>
    <font>
      <b/>
      <sz val="10"/>
      <name val="Arial"/>
      <family val="2"/>
    </font>
    <font>
      <sz val="11"/>
      <name val="맑은 고딕"/>
      <family val="2"/>
      <charset val="129"/>
      <scheme val="minor"/>
    </font>
    <font>
      <b/>
      <sz val="10"/>
      <name val="HP Simplified"/>
      <family val="2"/>
    </font>
    <font>
      <b/>
      <sz val="12"/>
      <name val="굴림"/>
      <family val="3"/>
      <charset val="129"/>
    </font>
    <font>
      <sz val="8"/>
      <name val="굴림"/>
      <family val="3"/>
      <charset val="129"/>
    </font>
    <font>
      <sz val="12"/>
      <color indexed="8"/>
      <name val="Verdana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9"/>
      <color indexed="8"/>
      <name val="돋움"/>
      <family val="3"/>
      <charset val="129"/>
    </font>
    <font>
      <b/>
      <sz val="8"/>
      <color rgb="FFC00000"/>
      <name val="Arial"/>
      <family val="2"/>
    </font>
    <font>
      <b/>
      <sz val="20"/>
      <color indexed="10"/>
      <name val="HP Simplified"/>
      <family val="2"/>
    </font>
    <font>
      <sz val="20"/>
      <name val="HP Simplified"/>
      <family val="2"/>
    </font>
    <font>
      <b/>
      <sz val="10"/>
      <color indexed="10"/>
      <name val="HP Simplified"/>
      <family val="2"/>
    </font>
    <font>
      <sz val="10"/>
      <name val="HP Simplified"/>
      <family val="2"/>
    </font>
    <font>
      <b/>
      <sz val="10"/>
      <color indexed="9"/>
      <name val="HP Simplified"/>
      <family val="2"/>
    </font>
    <font>
      <sz val="10"/>
      <color indexed="9"/>
      <name val="HP Simplified"/>
      <family val="2"/>
    </font>
    <font>
      <sz val="10"/>
      <color rgb="FFFF0000"/>
      <name val="HP Simplified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74">
    <xf numFmtId="185" fontId="0" fillId="0" borderId="0">
      <alignment vertical="center"/>
    </xf>
    <xf numFmtId="185" fontId="1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6" fillId="0" borderId="0" applyNumberFormat="0" applyFill="0" applyBorder="0" applyAlignment="0" applyProtection="0"/>
    <xf numFmtId="185" fontId="5" fillId="0" borderId="0"/>
    <xf numFmtId="185" fontId="2" fillId="2" borderId="0" applyNumberFormat="0" applyBorder="0" applyAlignment="0" applyProtection="0">
      <alignment vertical="center"/>
    </xf>
    <xf numFmtId="185" fontId="2" fillId="2" borderId="0" applyNumberFormat="0" applyBorder="0" applyAlignment="0" applyProtection="0">
      <alignment vertical="center"/>
    </xf>
    <xf numFmtId="185" fontId="2" fillId="2" borderId="0" applyNumberFormat="0" applyBorder="0" applyAlignment="0" applyProtection="0">
      <alignment vertical="center"/>
    </xf>
    <xf numFmtId="185" fontId="2" fillId="2" borderId="0" applyNumberFormat="0" applyBorder="0" applyAlignment="0" applyProtection="0">
      <alignment vertical="center"/>
    </xf>
    <xf numFmtId="185" fontId="2" fillId="3" borderId="0" applyNumberFormat="0" applyBorder="0" applyAlignment="0" applyProtection="0">
      <alignment vertical="center"/>
    </xf>
    <xf numFmtId="185" fontId="2" fillId="3" borderId="0" applyNumberFormat="0" applyBorder="0" applyAlignment="0" applyProtection="0">
      <alignment vertical="center"/>
    </xf>
    <xf numFmtId="185" fontId="2" fillId="3" borderId="0" applyNumberFormat="0" applyBorder="0" applyAlignment="0" applyProtection="0">
      <alignment vertical="center"/>
    </xf>
    <xf numFmtId="185" fontId="2" fillId="3" borderId="0" applyNumberFormat="0" applyBorder="0" applyAlignment="0" applyProtection="0">
      <alignment vertical="center"/>
    </xf>
    <xf numFmtId="185" fontId="2" fillId="4" borderId="0" applyNumberFormat="0" applyBorder="0" applyAlignment="0" applyProtection="0">
      <alignment vertical="center"/>
    </xf>
    <xf numFmtId="185" fontId="2" fillId="4" borderId="0" applyNumberFormat="0" applyBorder="0" applyAlignment="0" applyProtection="0">
      <alignment vertical="center"/>
    </xf>
    <xf numFmtId="185" fontId="2" fillId="4" borderId="0" applyNumberFormat="0" applyBorder="0" applyAlignment="0" applyProtection="0">
      <alignment vertical="center"/>
    </xf>
    <xf numFmtId="185" fontId="2" fillId="4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6" borderId="0" applyNumberFormat="0" applyBorder="0" applyAlignment="0" applyProtection="0">
      <alignment vertical="center"/>
    </xf>
    <xf numFmtId="185" fontId="2" fillId="6" borderId="0" applyNumberFormat="0" applyBorder="0" applyAlignment="0" applyProtection="0">
      <alignment vertical="center"/>
    </xf>
    <xf numFmtId="185" fontId="2" fillId="6" borderId="0" applyNumberFormat="0" applyBorder="0" applyAlignment="0" applyProtection="0">
      <alignment vertical="center"/>
    </xf>
    <xf numFmtId="185" fontId="2" fillId="6" borderId="0" applyNumberFormat="0" applyBorder="0" applyAlignment="0" applyProtection="0">
      <alignment vertical="center"/>
    </xf>
    <xf numFmtId="185" fontId="2" fillId="7" borderId="0" applyNumberFormat="0" applyBorder="0" applyAlignment="0" applyProtection="0">
      <alignment vertical="center"/>
    </xf>
    <xf numFmtId="185" fontId="2" fillId="7" borderId="0" applyNumberFormat="0" applyBorder="0" applyAlignment="0" applyProtection="0">
      <alignment vertical="center"/>
    </xf>
    <xf numFmtId="185" fontId="2" fillId="7" borderId="0" applyNumberFormat="0" applyBorder="0" applyAlignment="0" applyProtection="0">
      <alignment vertical="center"/>
    </xf>
    <xf numFmtId="185" fontId="2" fillId="7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9" borderId="0" applyNumberFormat="0" applyBorder="0" applyAlignment="0" applyProtection="0">
      <alignment vertical="center"/>
    </xf>
    <xf numFmtId="185" fontId="2" fillId="9" borderId="0" applyNumberFormat="0" applyBorder="0" applyAlignment="0" applyProtection="0">
      <alignment vertical="center"/>
    </xf>
    <xf numFmtId="185" fontId="2" fillId="9" borderId="0" applyNumberFormat="0" applyBorder="0" applyAlignment="0" applyProtection="0">
      <alignment vertical="center"/>
    </xf>
    <xf numFmtId="185" fontId="2" fillId="9" borderId="0" applyNumberFormat="0" applyBorder="0" applyAlignment="0" applyProtection="0">
      <alignment vertical="center"/>
    </xf>
    <xf numFmtId="185" fontId="2" fillId="10" borderId="0" applyNumberFormat="0" applyBorder="0" applyAlignment="0" applyProtection="0">
      <alignment vertical="center"/>
    </xf>
    <xf numFmtId="185" fontId="2" fillId="10" borderId="0" applyNumberFormat="0" applyBorder="0" applyAlignment="0" applyProtection="0">
      <alignment vertical="center"/>
    </xf>
    <xf numFmtId="185" fontId="2" fillId="10" borderId="0" applyNumberFormat="0" applyBorder="0" applyAlignment="0" applyProtection="0">
      <alignment vertical="center"/>
    </xf>
    <xf numFmtId="185" fontId="2" fillId="10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11" borderId="0" applyNumberFormat="0" applyBorder="0" applyAlignment="0" applyProtection="0">
      <alignment vertical="center"/>
    </xf>
    <xf numFmtId="185" fontId="2" fillId="11" borderId="0" applyNumberFormat="0" applyBorder="0" applyAlignment="0" applyProtection="0">
      <alignment vertical="center"/>
    </xf>
    <xf numFmtId="185" fontId="2" fillId="11" borderId="0" applyNumberFormat="0" applyBorder="0" applyAlignment="0" applyProtection="0">
      <alignment vertical="center"/>
    </xf>
    <xf numFmtId="185" fontId="2" fillId="11" borderId="0" applyNumberFormat="0" applyBorder="0" applyAlignment="0" applyProtection="0">
      <alignment vertical="center"/>
    </xf>
    <xf numFmtId="185" fontId="7" fillId="12" borderId="0" applyNumberFormat="0" applyBorder="0" applyAlignment="0" applyProtection="0">
      <alignment vertical="center"/>
    </xf>
    <xf numFmtId="185" fontId="7" fillId="12" borderId="0" applyNumberFormat="0" applyBorder="0" applyAlignment="0" applyProtection="0">
      <alignment vertical="center"/>
    </xf>
    <xf numFmtId="185" fontId="7" fillId="9" borderId="0" applyNumberFormat="0" applyBorder="0" applyAlignment="0" applyProtection="0">
      <alignment vertical="center"/>
    </xf>
    <xf numFmtId="185" fontId="7" fillId="9" borderId="0" applyNumberFormat="0" applyBorder="0" applyAlignment="0" applyProtection="0">
      <alignment vertical="center"/>
    </xf>
    <xf numFmtId="185" fontId="7" fillId="10" borderId="0" applyNumberFormat="0" applyBorder="0" applyAlignment="0" applyProtection="0">
      <alignment vertical="center"/>
    </xf>
    <xf numFmtId="185" fontId="7" fillId="10" borderId="0" applyNumberFormat="0" applyBorder="0" applyAlignment="0" applyProtection="0">
      <alignment vertical="center"/>
    </xf>
    <xf numFmtId="185" fontId="7" fillId="13" borderId="0" applyNumberFormat="0" applyBorder="0" applyAlignment="0" applyProtection="0">
      <alignment vertical="center"/>
    </xf>
    <xf numFmtId="185" fontId="7" fillId="13" borderId="0" applyNumberFormat="0" applyBorder="0" applyAlignment="0" applyProtection="0">
      <alignment vertical="center"/>
    </xf>
    <xf numFmtId="185" fontId="7" fillId="14" borderId="0" applyNumberFormat="0" applyBorder="0" applyAlignment="0" applyProtection="0">
      <alignment vertical="center"/>
    </xf>
    <xf numFmtId="185" fontId="7" fillId="14" borderId="0" applyNumberFormat="0" applyBorder="0" applyAlignment="0" applyProtection="0">
      <alignment vertical="center"/>
    </xf>
    <xf numFmtId="185" fontId="7" fillId="15" borderId="0" applyNumberFormat="0" applyBorder="0" applyAlignment="0" applyProtection="0">
      <alignment vertical="center"/>
    </xf>
    <xf numFmtId="185" fontId="7" fillId="15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85" fontId="5" fillId="0" borderId="0"/>
    <xf numFmtId="185" fontId="41" fillId="0" borderId="0">
      <alignment vertical="center"/>
    </xf>
    <xf numFmtId="185" fontId="5" fillId="0" borderId="0"/>
    <xf numFmtId="185" fontId="5" fillId="0" borderId="0"/>
    <xf numFmtId="185" fontId="36" fillId="0" borderId="0"/>
    <xf numFmtId="9" fontId="3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185" fontId="4" fillId="0" borderId="0"/>
    <xf numFmtId="185" fontId="7" fillId="16" borderId="0" applyNumberFormat="0" applyBorder="0" applyAlignment="0" applyProtection="0">
      <alignment vertical="center"/>
    </xf>
    <xf numFmtId="185" fontId="7" fillId="16" borderId="0" applyNumberFormat="0" applyBorder="0" applyAlignment="0" applyProtection="0">
      <alignment vertical="center"/>
    </xf>
    <xf numFmtId="185" fontId="7" fillId="17" borderId="0" applyNumberFormat="0" applyBorder="0" applyAlignment="0" applyProtection="0">
      <alignment vertical="center"/>
    </xf>
    <xf numFmtId="185" fontId="7" fillId="17" borderId="0" applyNumberFormat="0" applyBorder="0" applyAlignment="0" applyProtection="0">
      <alignment vertical="center"/>
    </xf>
    <xf numFmtId="185" fontId="7" fillId="18" borderId="0" applyNumberFormat="0" applyBorder="0" applyAlignment="0" applyProtection="0">
      <alignment vertical="center"/>
    </xf>
    <xf numFmtId="185" fontId="7" fillId="18" borderId="0" applyNumberFormat="0" applyBorder="0" applyAlignment="0" applyProtection="0">
      <alignment vertical="center"/>
    </xf>
    <xf numFmtId="185" fontId="7" fillId="13" borderId="0" applyNumberFormat="0" applyBorder="0" applyAlignment="0" applyProtection="0">
      <alignment vertical="center"/>
    </xf>
    <xf numFmtId="185" fontId="7" fillId="13" borderId="0" applyNumberFormat="0" applyBorder="0" applyAlignment="0" applyProtection="0">
      <alignment vertical="center"/>
    </xf>
    <xf numFmtId="185" fontId="7" fillId="14" borderId="0" applyNumberFormat="0" applyBorder="0" applyAlignment="0" applyProtection="0">
      <alignment vertical="center"/>
    </xf>
    <xf numFmtId="185" fontId="7" fillId="14" borderId="0" applyNumberFormat="0" applyBorder="0" applyAlignment="0" applyProtection="0">
      <alignment vertical="center"/>
    </xf>
    <xf numFmtId="185" fontId="7" fillId="19" borderId="0" applyNumberFormat="0" applyBorder="0" applyAlignment="0" applyProtection="0">
      <alignment vertical="center"/>
    </xf>
    <xf numFmtId="185" fontId="7" fillId="19" borderId="0" applyNumberFormat="0" applyBorder="0" applyAlignment="0" applyProtection="0">
      <alignment vertical="center"/>
    </xf>
    <xf numFmtId="185" fontId="8" fillId="0" borderId="0" applyNumberFormat="0" applyFill="0" applyBorder="0" applyAlignment="0" applyProtection="0">
      <alignment vertical="center"/>
    </xf>
    <xf numFmtId="185" fontId="8" fillId="0" borderId="0" applyNumberFormat="0" applyFill="0" applyBorder="0" applyAlignment="0" applyProtection="0">
      <alignment vertical="center"/>
    </xf>
    <xf numFmtId="185" fontId="9" fillId="20" borderId="1" applyNumberFormat="0" applyAlignment="0" applyProtection="0">
      <alignment vertical="center"/>
    </xf>
    <xf numFmtId="185" fontId="9" fillId="20" borderId="1" applyNumberFormat="0" applyAlignment="0" applyProtection="0">
      <alignment vertical="center"/>
    </xf>
    <xf numFmtId="185" fontId="10" fillId="3" borderId="0" applyNumberFormat="0" applyBorder="0" applyAlignment="0" applyProtection="0">
      <alignment vertical="center"/>
    </xf>
    <xf numFmtId="185" fontId="10" fillId="3" borderId="0" applyNumberFormat="0" applyBorder="0" applyAlignment="0" applyProtection="0">
      <alignment vertical="center"/>
    </xf>
    <xf numFmtId="185" fontId="11" fillId="21" borderId="2" applyNumberFormat="0" applyFont="0" applyAlignment="0" applyProtection="0">
      <alignment vertical="center"/>
    </xf>
    <xf numFmtId="185" fontId="11" fillId="21" borderId="2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85" fontId="12" fillId="22" borderId="0" applyNumberFormat="0" applyBorder="0" applyAlignment="0" applyProtection="0">
      <alignment vertical="center"/>
    </xf>
    <xf numFmtId="185" fontId="12" fillId="22" borderId="0" applyNumberFormat="0" applyBorder="0" applyAlignment="0" applyProtection="0">
      <alignment vertical="center"/>
    </xf>
    <xf numFmtId="185" fontId="13" fillId="0" borderId="0" applyNumberFormat="0" applyFill="0" applyBorder="0" applyAlignment="0" applyProtection="0">
      <alignment vertical="center"/>
    </xf>
    <xf numFmtId="185" fontId="13" fillId="0" borderId="0" applyNumberFormat="0" applyFill="0" applyBorder="0" applyAlignment="0" applyProtection="0">
      <alignment vertical="center"/>
    </xf>
    <xf numFmtId="185" fontId="14" fillId="23" borderId="3" applyNumberFormat="0" applyAlignment="0" applyProtection="0">
      <alignment vertical="center"/>
    </xf>
    <xf numFmtId="185" fontId="14" fillId="23" borderId="3" applyNumberFormat="0" applyAlignment="0" applyProtection="0">
      <alignment vertical="center"/>
    </xf>
    <xf numFmtId="41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4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5" fontId="4" fillId="0" borderId="0"/>
    <xf numFmtId="185" fontId="15" fillId="0" borderId="4" applyNumberFormat="0" applyFill="0" applyAlignment="0" applyProtection="0">
      <alignment vertical="center"/>
    </xf>
    <xf numFmtId="185" fontId="15" fillId="0" borderId="4" applyNumberFormat="0" applyFill="0" applyAlignment="0" applyProtection="0">
      <alignment vertical="center"/>
    </xf>
    <xf numFmtId="185" fontId="16" fillId="0" borderId="5" applyNumberFormat="0" applyFill="0" applyAlignment="0" applyProtection="0">
      <alignment vertical="center"/>
    </xf>
    <xf numFmtId="185" fontId="16" fillId="0" borderId="5" applyNumberFormat="0" applyFill="0" applyAlignment="0" applyProtection="0">
      <alignment vertical="center"/>
    </xf>
    <xf numFmtId="185" fontId="17" fillId="7" borderId="1" applyNumberFormat="0" applyAlignment="0" applyProtection="0">
      <alignment vertical="center"/>
    </xf>
    <xf numFmtId="185" fontId="17" fillId="7" borderId="1" applyNumberFormat="0" applyAlignment="0" applyProtection="0">
      <alignment vertical="center"/>
    </xf>
    <xf numFmtId="185" fontId="18" fillId="0" borderId="0" applyNumberFormat="0" applyFill="0" applyBorder="0" applyAlignment="0" applyProtection="0">
      <alignment vertical="center"/>
    </xf>
    <xf numFmtId="185" fontId="19" fillId="0" borderId="6" applyNumberFormat="0" applyFill="0" applyAlignment="0" applyProtection="0">
      <alignment vertical="center"/>
    </xf>
    <xf numFmtId="185" fontId="19" fillId="0" borderId="6" applyNumberFormat="0" applyFill="0" applyAlignment="0" applyProtection="0">
      <alignment vertical="center"/>
    </xf>
    <xf numFmtId="185" fontId="20" fillId="0" borderId="7" applyNumberFormat="0" applyFill="0" applyAlignment="0" applyProtection="0">
      <alignment vertical="center"/>
    </xf>
    <xf numFmtId="185" fontId="20" fillId="0" borderId="7" applyNumberFormat="0" applyFill="0" applyAlignment="0" applyProtection="0">
      <alignment vertical="center"/>
    </xf>
    <xf numFmtId="185" fontId="21" fillId="0" borderId="8" applyNumberFormat="0" applyFill="0" applyAlignment="0" applyProtection="0">
      <alignment vertical="center"/>
    </xf>
    <xf numFmtId="185" fontId="21" fillId="0" borderId="8" applyNumberFormat="0" applyFill="0" applyAlignment="0" applyProtection="0">
      <alignment vertical="center"/>
    </xf>
    <xf numFmtId="185" fontId="21" fillId="0" borderId="0" applyNumberFormat="0" applyFill="0" applyBorder="0" applyAlignment="0" applyProtection="0">
      <alignment vertical="center"/>
    </xf>
    <xf numFmtId="185" fontId="21" fillId="0" borderId="0" applyNumberFormat="0" applyFill="0" applyBorder="0" applyAlignment="0" applyProtection="0">
      <alignment vertical="center"/>
    </xf>
    <xf numFmtId="185" fontId="18" fillId="0" borderId="0" applyNumberFormat="0" applyFill="0" applyBorder="0" applyAlignment="0" applyProtection="0">
      <alignment vertical="center"/>
    </xf>
    <xf numFmtId="185" fontId="22" fillId="4" borderId="0" applyNumberFormat="0" applyBorder="0" applyAlignment="0" applyProtection="0">
      <alignment vertical="center"/>
    </xf>
    <xf numFmtId="185" fontId="22" fillId="4" borderId="0" applyNumberFormat="0" applyBorder="0" applyAlignment="0" applyProtection="0">
      <alignment vertical="center"/>
    </xf>
    <xf numFmtId="185" fontId="23" fillId="20" borderId="9" applyNumberFormat="0" applyAlignment="0" applyProtection="0">
      <alignment vertical="center"/>
    </xf>
    <xf numFmtId="185" fontId="23" fillId="20" borderId="9" applyNumberFormat="0" applyAlignment="0" applyProtection="0">
      <alignment vertical="center"/>
    </xf>
    <xf numFmtId="185" fontId="11" fillId="0" borderId="0"/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1" fillId="0" borderId="0"/>
    <xf numFmtId="185" fontId="11" fillId="0" borderId="0"/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11" fillId="0" borderId="0">
      <alignment vertical="center"/>
    </xf>
    <xf numFmtId="185" fontId="32" fillId="0" borderId="0">
      <alignment vertical="center"/>
    </xf>
    <xf numFmtId="185" fontId="2" fillId="0" borderId="0">
      <alignment vertical="center"/>
    </xf>
    <xf numFmtId="185" fontId="11" fillId="0" borderId="0">
      <alignment vertical="center"/>
    </xf>
    <xf numFmtId="185" fontId="2" fillId="0" borderId="0">
      <alignment vertical="center"/>
    </xf>
    <xf numFmtId="185" fontId="1" fillId="0" borderId="0"/>
    <xf numFmtId="185" fontId="40" fillId="0" borderId="0"/>
    <xf numFmtId="185" fontId="11" fillId="0" borderId="0"/>
    <xf numFmtId="185" fontId="5" fillId="0" borderId="0"/>
    <xf numFmtId="185" fontId="41" fillId="0" borderId="0">
      <alignment vertical="center"/>
    </xf>
    <xf numFmtId="41" fontId="48" fillId="0" borderId="0" applyFont="0" applyFill="0" applyBorder="0" applyAlignment="0" applyProtection="0">
      <alignment vertical="center"/>
    </xf>
    <xf numFmtId="185" fontId="64" fillId="0" borderId="0"/>
    <xf numFmtId="185" fontId="31" fillId="0" borderId="0"/>
    <xf numFmtId="185" fontId="64" fillId="0" borderId="0"/>
    <xf numFmtId="185" fontId="5" fillId="0" borderId="0"/>
    <xf numFmtId="185" fontId="48" fillId="0" borderId="0">
      <alignment vertical="center"/>
    </xf>
    <xf numFmtId="185" fontId="1" fillId="0" borderId="0"/>
    <xf numFmtId="185" fontId="48" fillId="0" borderId="0"/>
    <xf numFmtId="185" fontId="64" fillId="0" borderId="0"/>
    <xf numFmtId="41" fontId="64" fillId="0" borderId="0" applyFont="0" applyFill="0" applyBorder="0" applyAlignment="0" applyProtection="0"/>
  </cellStyleXfs>
  <cellXfs count="451">
    <xf numFmtId="185" fontId="0" fillId="0" borderId="0" xfId="0">
      <alignment vertical="center"/>
    </xf>
    <xf numFmtId="185" fontId="0" fillId="28" borderId="0" xfId="0" applyFill="1">
      <alignment vertical="center"/>
    </xf>
    <xf numFmtId="176" fontId="28" fillId="28" borderId="53" xfId="1" applyNumberFormat="1" applyFont="1" applyFill="1" applyBorder="1" applyAlignment="1" applyProtection="1">
      <alignment vertical="center"/>
    </xf>
    <xf numFmtId="41" fontId="44" fillId="28" borderId="0" xfId="134" applyFont="1" applyFill="1"/>
    <xf numFmtId="185" fontId="44" fillId="28" borderId="0" xfId="1" applyNumberFormat="1" applyFont="1" applyFill="1" applyBorder="1" applyAlignment="1">
      <alignment horizontal="center" vertical="center"/>
    </xf>
    <xf numFmtId="185" fontId="44" fillId="28" borderId="0" xfId="1" applyNumberFormat="1" applyFont="1" applyFill="1" applyBorder="1" applyAlignment="1">
      <alignment horizontal="center" vertical="center" wrapText="1"/>
    </xf>
    <xf numFmtId="185" fontId="44" fillId="28" borderId="0" xfId="133" applyNumberFormat="1" applyFont="1" applyFill="1" applyBorder="1" applyAlignment="1">
      <alignment horizontal="center" vertical="center"/>
    </xf>
    <xf numFmtId="41" fontId="25" fillId="24" borderId="0" xfId="134" applyFont="1" applyFill="1"/>
    <xf numFmtId="41" fontId="26" fillId="24" borderId="0" xfId="134" applyFont="1" applyFill="1"/>
    <xf numFmtId="185" fontId="33" fillId="24" borderId="46" xfId="78" applyFont="1" applyFill="1" applyBorder="1" applyAlignment="1">
      <alignment horizontal="left" vertical="center"/>
    </xf>
    <xf numFmtId="185" fontId="34" fillId="0" borderId="0" xfId="174" applyFont="1" applyAlignment="1">
      <alignment horizontal="center" vertical="center"/>
    </xf>
    <xf numFmtId="185" fontId="35" fillId="0" borderId="0" xfId="174" applyFont="1" applyFill="1" applyAlignment="1">
      <alignment horizontal="center" vertical="center"/>
    </xf>
    <xf numFmtId="185" fontId="35" fillId="0" borderId="0" xfId="174" applyFont="1" applyAlignment="1">
      <alignment horizontal="center" vertical="center"/>
    </xf>
    <xf numFmtId="185" fontId="34" fillId="0" borderId="38" xfId="174" applyFont="1" applyBorder="1" applyAlignment="1">
      <alignment horizontal="center" vertical="center"/>
    </xf>
    <xf numFmtId="185" fontId="34" fillId="0" borderId="18" xfId="174" applyFont="1" applyBorder="1" applyAlignment="1">
      <alignment horizontal="center" vertical="center"/>
    </xf>
    <xf numFmtId="185" fontId="34" fillId="0" borderId="22" xfId="174" applyFont="1" applyBorder="1" applyAlignment="1">
      <alignment horizontal="center" vertical="center" wrapText="1"/>
    </xf>
    <xf numFmtId="185" fontId="43" fillId="26" borderId="18" xfId="174" applyFont="1" applyFill="1" applyBorder="1" applyAlignment="1">
      <alignment horizontal="left" vertical="center" wrapText="1"/>
    </xf>
    <xf numFmtId="185" fontId="43" fillId="26" borderId="22" xfId="174" applyFont="1" applyFill="1" applyBorder="1" applyAlignment="1">
      <alignment horizontal="left" vertical="center"/>
    </xf>
    <xf numFmtId="185" fontId="35" fillId="29" borderId="26" xfId="174" applyFont="1" applyFill="1" applyBorder="1" applyAlignment="1">
      <alignment horizontal="center" vertical="center"/>
    </xf>
    <xf numFmtId="185" fontId="43" fillId="31" borderId="22" xfId="174" applyFont="1" applyFill="1" applyBorder="1" applyAlignment="1">
      <alignment horizontal="left" vertical="center"/>
    </xf>
    <xf numFmtId="185" fontId="43" fillId="26" borderId="18" xfId="174" applyFont="1" applyFill="1" applyBorder="1" applyAlignment="1">
      <alignment horizontal="left" vertical="center"/>
    </xf>
    <xf numFmtId="185" fontId="34" fillId="0" borderId="31" xfId="174" applyFont="1" applyBorder="1" applyAlignment="1">
      <alignment horizontal="center" vertical="center"/>
    </xf>
    <xf numFmtId="185" fontId="34" fillId="26" borderId="31" xfId="174" applyFont="1" applyFill="1" applyBorder="1" applyAlignment="1">
      <alignment horizontal="left" vertical="center"/>
    </xf>
    <xf numFmtId="185" fontId="34" fillId="26" borderId="44" xfId="174" applyFont="1" applyFill="1" applyBorder="1" applyAlignment="1">
      <alignment horizontal="left" vertical="center"/>
    </xf>
    <xf numFmtId="185" fontId="35" fillId="29" borderId="47" xfId="174" applyFont="1" applyFill="1" applyBorder="1" applyAlignment="1">
      <alignment horizontal="center" vertical="center"/>
    </xf>
    <xf numFmtId="185" fontId="35" fillId="0" borderId="0" xfId="1" applyFont="1"/>
    <xf numFmtId="185" fontId="43" fillId="31" borderId="18" xfId="174" applyFont="1" applyFill="1" applyBorder="1" applyAlignment="1">
      <alignment horizontal="left" vertical="center" wrapText="1"/>
    </xf>
    <xf numFmtId="185" fontId="34" fillId="27" borderId="35" xfId="174" applyFont="1" applyFill="1" applyBorder="1" applyAlignment="1">
      <alignment horizontal="center" vertical="center"/>
    </xf>
    <xf numFmtId="185" fontId="34" fillId="27" borderId="27" xfId="174" applyFont="1" applyFill="1" applyBorder="1" applyAlignment="1">
      <alignment horizontal="center" vertical="center" wrapText="1"/>
    </xf>
    <xf numFmtId="185" fontId="35" fillId="0" borderId="27" xfId="174" applyFont="1" applyFill="1" applyBorder="1" applyAlignment="1">
      <alignment horizontal="center" vertical="center"/>
    </xf>
    <xf numFmtId="185" fontId="35" fillId="0" borderId="32" xfId="174" applyFont="1" applyFill="1" applyBorder="1" applyAlignment="1">
      <alignment horizontal="center" vertical="center"/>
    </xf>
    <xf numFmtId="185" fontId="45" fillId="32" borderId="18" xfId="174" applyFont="1" applyFill="1" applyBorder="1" applyAlignment="1">
      <alignment horizontal="left" vertical="center" wrapText="1"/>
    </xf>
    <xf numFmtId="185" fontId="45" fillId="32" borderId="22" xfId="174" applyFont="1" applyFill="1" applyBorder="1" applyAlignment="1">
      <alignment horizontal="left" vertical="center"/>
    </xf>
    <xf numFmtId="185" fontId="35" fillId="32" borderId="26" xfId="174" applyFont="1" applyFill="1" applyBorder="1" applyAlignment="1">
      <alignment horizontal="left" vertical="center"/>
    </xf>
    <xf numFmtId="185" fontId="39" fillId="32" borderId="27" xfId="174" applyFont="1" applyFill="1" applyBorder="1" applyAlignment="1">
      <alignment horizontal="center" vertical="center"/>
    </xf>
    <xf numFmtId="185" fontId="35" fillId="32" borderId="26" xfId="174" applyFont="1" applyFill="1" applyBorder="1" applyAlignment="1">
      <alignment horizontal="center" vertical="center"/>
    </xf>
    <xf numFmtId="185" fontId="47" fillId="28" borderId="0" xfId="0" applyFont="1" applyFill="1">
      <alignment vertical="center"/>
    </xf>
    <xf numFmtId="176" fontId="28" fillId="28" borderId="10" xfId="1" applyNumberFormat="1" applyFont="1" applyFill="1" applyBorder="1" applyAlignment="1" applyProtection="1">
      <alignment vertical="center"/>
    </xf>
    <xf numFmtId="185" fontId="47" fillId="0" borderId="0" xfId="0" applyFont="1">
      <alignment vertical="center"/>
    </xf>
    <xf numFmtId="185" fontId="25" fillId="28" borderId="0" xfId="1" applyFont="1" applyFill="1"/>
    <xf numFmtId="185" fontId="47" fillId="0" borderId="0" xfId="0" applyFont="1" applyAlignment="1">
      <alignment horizontal="center" vertical="center" wrapText="1"/>
    </xf>
    <xf numFmtId="176" fontId="28" fillId="28" borderId="55" xfId="1" applyNumberFormat="1" applyFont="1" applyFill="1" applyBorder="1" applyAlignment="1" applyProtection="1">
      <alignment vertical="center"/>
    </xf>
    <xf numFmtId="176" fontId="28" fillId="28" borderId="15" xfId="0" applyNumberFormat="1" applyFont="1" applyFill="1" applyBorder="1" applyAlignment="1" applyProtection="1">
      <alignment vertical="center"/>
    </xf>
    <xf numFmtId="41" fontId="26" fillId="28" borderId="0" xfId="134" applyFont="1" applyFill="1"/>
    <xf numFmtId="185" fontId="55" fillId="28" borderId="0" xfId="0" applyNumberFormat="1" applyFont="1" applyFill="1" applyAlignment="1">
      <alignment horizontal="left" vertical="center" wrapText="1"/>
    </xf>
    <xf numFmtId="185" fontId="55" fillId="0" borderId="0" xfId="0" applyNumberFormat="1" applyFont="1" applyAlignment="1">
      <alignment horizontal="left" vertical="center" wrapText="1"/>
    </xf>
    <xf numFmtId="185" fontId="55" fillId="0" borderId="0" xfId="0" applyNumberFormat="1" applyFont="1" applyFill="1" applyAlignment="1">
      <alignment horizontal="left" vertical="center" wrapText="1"/>
    </xf>
    <xf numFmtId="185" fontId="56" fillId="28" borderId="0" xfId="0" applyNumberFormat="1" applyFont="1" applyFill="1" applyAlignment="1">
      <alignment horizontal="left" vertical="center" wrapText="1"/>
    </xf>
    <xf numFmtId="41" fontId="47" fillId="28" borderId="0" xfId="264" applyFont="1" applyFill="1">
      <alignment vertical="center"/>
    </xf>
    <xf numFmtId="41" fontId="47" fillId="0" borderId="0" xfId="264" applyFont="1">
      <alignment vertical="center"/>
    </xf>
    <xf numFmtId="41" fontId="47" fillId="0" borderId="0" xfId="264" applyFont="1" applyAlignment="1">
      <alignment horizontal="center" vertical="center" wrapText="1"/>
    </xf>
    <xf numFmtId="185" fontId="0" fillId="0" borderId="0" xfId="0" applyAlignment="1">
      <alignment horizontal="center" vertical="center"/>
    </xf>
    <xf numFmtId="41" fontId="47" fillId="0" borderId="0" xfId="264" applyFont="1" applyAlignment="1">
      <alignment horizontal="center" vertical="center"/>
    </xf>
    <xf numFmtId="185" fontId="0" fillId="0" borderId="0" xfId="0" applyAlignment="1"/>
    <xf numFmtId="185" fontId="28" fillId="28" borderId="15" xfId="1" applyNumberFormat="1" applyFont="1" applyFill="1" applyBorder="1" applyAlignment="1" applyProtection="1">
      <alignment horizontal="left" vertical="center"/>
    </xf>
    <xf numFmtId="176" fontId="28" fillId="28" borderId="20" xfId="0" applyNumberFormat="1" applyFont="1" applyFill="1" applyBorder="1" applyAlignment="1" applyProtection="1">
      <alignment vertical="center"/>
    </xf>
    <xf numFmtId="41" fontId="29" fillId="28" borderId="52" xfId="134" applyFont="1" applyFill="1" applyBorder="1" applyAlignment="1">
      <alignment horizontal="center" vertical="center" wrapText="1"/>
    </xf>
    <xf numFmtId="41" fontId="28" fillId="28" borderId="39" xfId="134" applyFont="1" applyFill="1" applyBorder="1" applyAlignment="1">
      <alignment horizontal="center" vertical="center" wrapText="1"/>
    </xf>
    <xf numFmtId="41" fontId="29" fillId="28" borderId="39" xfId="134" applyFont="1" applyFill="1" applyBorder="1" applyAlignment="1">
      <alignment horizontal="center" vertical="center" wrapText="1"/>
    </xf>
    <xf numFmtId="41" fontId="29" fillId="28" borderId="41" xfId="134" applyFont="1" applyFill="1" applyBorder="1" applyAlignment="1">
      <alignment horizontal="center" vertical="center" wrapText="1"/>
    </xf>
    <xf numFmtId="41" fontId="28" fillId="28" borderId="25" xfId="134" applyFont="1" applyFill="1" applyBorder="1" applyAlignment="1">
      <alignment horizontal="center" vertical="center" wrapText="1"/>
    </xf>
    <xf numFmtId="41" fontId="28" fillId="28" borderId="16" xfId="134" applyFont="1" applyFill="1" applyBorder="1" applyAlignment="1">
      <alignment horizontal="center" vertical="center"/>
    </xf>
    <xf numFmtId="41" fontId="28" fillId="28" borderId="12" xfId="134" applyFont="1" applyFill="1" applyBorder="1" applyAlignment="1">
      <alignment horizontal="center" vertical="center"/>
    </xf>
    <xf numFmtId="41" fontId="27" fillId="28" borderId="12" xfId="134" applyFont="1" applyFill="1" applyBorder="1" applyAlignment="1">
      <alignment horizontal="center" vertical="center"/>
    </xf>
    <xf numFmtId="41" fontId="27" fillId="28" borderId="14" xfId="134" applyFont="1" applyFill="1" applyBorder="1" applyAlignment="1">
      <alignment horizontal="center" vertical="center"/>
    </xf>
    <xf numFmtId="49" fontId="27" fillId="28" borderId="14" xfId="134" applyNumberFormat="1" applyFont="1" applyFill="1" applyBorder="1" applyAlignment="1">
      <alignment horizontal="center" vertical="center"/>
    </xf>
    <xf numFmtId="41" fontId="29" fillId="28" borderId="16" xfId="134" applyFont="1" applyFill="1" applyBorder="1" applyAlignment="1">
      <alignment horizontal="center" vertical="center"/>
    </xf>
    <xf numFmtId="41" fontId="28" fillId="28" borderId="30" xfId="134" applyFont="1" applyFill="1" applyBorder="1" applyAlignment="1">
      <alignment horizontal="center" vertical="center"/>
    </xf>
    <xf numFmtId="41" fontId="27" fillId="28" borderId="30" xfId="134" applyFont="1" applyFill="1" applyBorder="1" applyAlignment="1">
      <alignment horizontal="center" vertical="center"/>
    </xf>
    <xf numFmtId="41" fontId="27" fillId="28" borderId="68" xfId="134" applyFont="1" applyFill="1" applyBorder="1" applyAlignment="1">
      <alignment horizontal="center" vertical="center"/>
    </xf>
    <xf numFmtId="41" fontId="28" fillId="28" borderId="48" xfId="134" applyFont="1" applyFill="1" applyBorder="1" applyAlignment="1">
      <alignment horizontal="center" vertical="center"/>
    </xf>
    <xf numFmtId="41" fontId="28" fillId="28" borderId="51" xfId="134" applyFont="1" applyFill="1" applyBorder="1" applyAlignment="1">
      <alignment horizontal="center" vertical="center"/>
    </xf>
    <xf numFmtId="41" fontId="28" fillId="28" borderId="49" xfId="134" applyFont="1" applyFill="1" applyBorder="1" applyAlignment="1">
      <alignment horizontal="center" vertical="center"/>
    </xf>
    <xf numFmtId="41" fontId="28" fillId="28" borderId="58" xfId="134" applyFont="1" applyFill="1" applyBorder="1" applyAlignment="1">
      <alignment horizontal="center" vertical="center"/>
    </xf>
    <xf numFmtId="185" fontId="28" fillId="28" borderId="61" xfId="1" applyNumberFormat="1" applyFont="1" applyFill="1" applyBorder="1" applyAlignment="1">
      <alignment horizontal="center" vertical="center" wrapText="1"/>
    </xf>
    <xf numFmtId="185" fontId="28" fillId="28" borderId="33" xfId="1" applyNumberFormat="1" applyFont="1" applyFill="1" applyBorder="1" applyAlignment="1">
      <alignment horizontal="center" vertical="center" wrapText="1"/>
    </xf>
    <xf numFmtId="185" fontId="28" fillId="28" borderId="33" xfId="133" applyNumberFormat="1" applyFont="1" applyFill="1" applyBorder="1" applyAlignment="1">
      <alignment horizontal="center" vertical="center" wrapText="1"/>
    </xf>
    <xf numFmtId="176" fontId="28" fillId="28" borderId="55" xfId="1" applyNumberFormat="1" applyFont="1" applyFill="1" applyBorder="1" applyAlignment="1" applyProtection="1">
      <alignment vertical="center" wrapText="1"/>
    </xf>
    <xf numFmtId="41" fontId="28" fillId="28" borderId="17" xfId="134" applyFont="1" applyFill="1" applyBorder="1" applyAlignment="1">
      <alignment horizontal="center" vertical="center" wrapText="1"/>
    </xf>
    <xf numFmtId="185" fontId="27" fillId="28" borderId="13" xfId="1" applyNumberFormat="1" applyFont="1" applyFill="1" applyBorder="1" applyAlignment="1">
      <alignment horizontal="left" vertical="center"/>
    </xf>
    <xf numFmtId="185" fontId="27" fillId="28" borderId="12" xfId="1" applyNumberFormat="1" applyFont="1" applyFill="1" applyBorder="1" applyAlignment="1">
      <alignment horizontal="left" vertical="center" wrapText="1"/>
    </xf>
    <xf numFmtId="185" fontId="27" fillId="28" borderId="12" xfId="1" applyFont="1" applyFill="1" applyBorder="1" applyAlignment="1">
      <alignment horizontal="left" vertical="center"/>
    </xf>
    <xf numFmtId="185" fontId="27" fillId="28" borderId="12" xfId="1" applyFont="1" applyFill="1" applyBorder="1" applyAlignment="1">
      <alignment horizontal="left" vertical="center" wrapText="1"/>
    </xf>
    <xf numFmtId="185" fontId="27" fillId="28" borderId="12" xfId="1" applyNumberFormat="1" applyFont="1" applyFill="1" applyBorder="1" applyAlignment="1">
      <alignment horizontal="left" vertical="center"/>
    </xf>
    <xf numFmtId="185" fontId="27" fillId="28" borderId="12" xfId="1" applyNumberFormat="1" applyFont="1" applyFill="1" applyBorder="1" applyAlignment="1">
      <alignment horizontal="left" vertical="center"/>
    </xf>
    <xf numFmtId="41" fontId="28" fillId="28" borderId="60" xfId="134" applyFont="1" applyFill="1" applyBorder="1"/>
    <xf numFmtId="41" fontId="28" fillId="28" borderId="65" xfId="134" applyFont="1" applyFill="1" applyBorder="1"/>
    <xf numFmtId="41" fontId="27" fillId="28" borderId="42" xfId="134" applyFont="1" applyFill="1" applyBorder="1" applyAlignment="1">
      <alignment horizontal="right"/>
    </xf>
    <xf numFmtId="41" fontId="27" fillId="28" borderId="36" xfId="134" applyFont="1" applyFill="1" applyBorder="1" applyAlignment="1">
      <alignment horizontal="right"/>
    </xf>
    <xf numFmtId="41" fontId="28" fillId="28" borderId="52" xfId="134" applyFont="1" applyFill="1" applyBorder="1" applyAlignment="1">
      <alignment horizontal="center" vertical="center" wrapText="1"/>
    </xf>
    <xf numFmtId="41" fontId="28" fillId="28" borderId="0" xfId="134" applyFont="1" applyFill="1"/>
    <xf numFmtId="41" fontId="27" fillId="28" borderId="0" xfId="134" applyFont="1" applyFill="1"/>
    <xf numFmtId="185" fontId="68" fillId="28" borderId="0" xfId="0" applyFont="1" applyFill="1">
      <alignment vertical="center"/>
    </xf>
    <xf numFmtId="185" fontId="68" fillId="28" borderId="0" xfId="0" applyFont="1" applyFill="1" applyAlignment="1">
      <alignment horizontal="center" vertical="center" wrapText="1"/>
    </xf>
    <xf numFmtId="185" fontId="28" fillId="28" borderId="53" xfId="1" applyNumberFormat="1" applyFont="1" applyFill="1" applyBorder="1" applyAlignment="1" applyProtection="1">
      <alignment vertical="center"/>
    </xf>
    <xf numFmtId="185" fontId="28" fillId="28" borderId="53" xfId="1" applyNumberFormat="1" applyFont="1" applyFill="1" applyBorder="1" applyAlignment="1" applyProtection="1">
      <alignment horizontal="left" vertical="center"/>
    </xf>
    <xf numFmtId="185" fontId="28" fillId="28" borderId="48" xfId="1" applyNumberFormat="1" applyFont="1" applyFill="1" applyBorder="1" applyAlignment="1">
      <alignment horizontal="center" vertical="center"/>
    </xf>
    <xf numFmtId="185" fontId="28" fillId="28" borderId="48" xfId="1" applyNumberFormat="1" applyFont="1" applyFill="1" applyBorder="1" applyAlignment="1">
      <alignment horizontal="left" vertical="center"/>
    </xf>
    <xf numFmtId="185" fontId="28" fillId="28" borderId="0" xfId="1" applyFont="1" applyFill="1"/>
    <xf numFmtId="185" fontId="36" fillId="28" borderId="0" xfId="1" applyFont="1" applyFill="1"/>
    <xf numFmtId="185" fontId="0" fillId="0" borderId="0" xfId="271" applyFont="1"/>
    <xf numFmtId="185" fontId="50" fillId="43" borderId="18" xfId="271" applyFont="1" applyFill="1" applyBorder="1" applyAlignment="1">
      <alignment horizontal="left" vertical="center"/>
    </xf>
    <xf numFmtId="185" fontId="50" fillId="43" borderId="0" xfId="271" applyFont="1" applyFill="1" applyAlignment="1">
      <alignment horizontal="center" vertical="center"/>
    </xf>
    <xf numFmtId="185" fontId="50" fillId="43" borderId="69" xfId="271" applyFont="1" applyFill="1" applyBorder="1" applyAlignment="1">
      <alignment horizontal="center" vertical="center"/>
    </xf>
    <xf numFmtId="185" fontId="50" fillId="43" borderId="22" xfId="271" applyFont="1" applyFill="1" applyBorder="1" applyAlignment="1">
      <alignment horizontal="left" vertical="center"/>
    </xf>
    <xf numFmtId="185" fontId="50" fillId="43" borderId="18" xfId="271" quotePrefix="1" applyFont="1" applyFill="1" applyBorder="1" applyAlignment="1">
      <alignment horizontal="center" vertical="center"/>
    </xf>
    <xf numFmtId="185" fontId="50" fillId="43" borderId="18" xfId="271" applyFont="1" applyFill="1" applyBorder="1" applyAlignment="1">
      <alignment vertical="center"/>
    </xf>
    <xf numFmtId="185" fontId="50" fillId="43" borderId="21" xfId="271" applyFont="1" applyFill="1" applyBorder="1" applyAlignment="1">
      <alignment horizontal="left" vertical="center"/>
    </xf>
    <xf numFmtId="185" fontId="50" fillId="43" borderId="32" xfId="271" applyFont="1" applyFill="1" applyBorder="1" applyAlignment="1">
      <alignment horizontal="center" vertical="center"/>
    </xf>
    <xf numFmtId="185" fontId="52" fillId="43" borderId="31" xfId="271" applyFont="1" applyFill="1" applyBorder="1" applyAlignment="1">
      <alignment horizontal="center" vertical="center"/>
    </xf>
    <xf numFmtId="185" fontId="50" fillId="43" borderId="31" xfId="271" applyFont="1" applyFill="1" applyBorder="1" applyAlignment="1">
      <alignment vertical="center"/>
    </xf>
    <xf numFmtId="185" fontId="50" fillId="43" borderId="31" xfId="271" applyFont="1" applyFill="1" applyBorder="1" applyAlignment="1">
      <alignment horizontal="center" vertical="center"/>
    </xf>
    <xf numFmtId="185" fontId="50" fillId="43" borderId="47" xfId="271" applyFont="1" applyFill="1" applyBorder="1" applyAlignment="1">
      <alignment vertical="center"/>
    </xf>
    <xf numFmtId="185" fontId="50" fillId="43" borderId="27" xfId="271" applyFont="1" applyFill="1" applyBorder="1" applyAlignment="1">
      <alignment horizontal="center" vertical="center"/>
    </xf>
    <xf numFmtId="185" fontId="52" fillId="43" borderId="18" xfId="271" applyFont="1" applyFill="1" applyBorder="1" applyAlignment="1">
      <alignment horizontal="center" vertical="center"/>
    </xf>
    <xf numFmtId="185" fontId="50" fillId="43" borderId="18" xfId="271" applyFont="1" applyFill="1" applyBorder="1" applyAlignment="1">
      <alignment horizontal="center" vertical="center"/>
    </xf>
    <xf numFmtId="185" fontId="50" fillId="43" borderId="26" xfId="271" applyFont="1" applyFill="1" applyBorder="1" applyAlignment="1">
      <alignment vertical="center"/>
    </xf>
    <xf numFmtId="185" fontId="50" fillId="28" borderId="18" xfId="271" applyFont="1" applyFill="1" applyBorder="1" applyAlignment="1">
      <alignment horizontal="left" vertical="center"/>
    </xf>
    <xf numFmtId="185" fontId="50" fillId="44" borderId="0" xfId="271" applyFont="1" applyFill="1" applyAlignment="1">
      <alignment horizontal="center" vertical="center"/>
    </xf>
    <xf numFmtId="185" fontId="50" fillId="44" borderId="69" xfId="271" applyFont="1" applyFill="1" applyBorder="1" applyAlignment="1">
      <alignment horizontal="center" vertical="center"/>
    </xf>
    <xf numFmtId="185" fontId="50" fillId="44" borderId="18" xfId="271" applyFont="1" applyFill="1" applyBorder="1" applyAlignment="1">
      <alignment horizontal="left" vertical="center"/>
    </xf>
    <xf numFmtId="185" fontId="50" fillId="44" borderId="22" xfId="271" applyFont="1" applyFill="1" applyBorder="1" applyAlignment="1">
      <alignment horizontal="left" vertical="center"/>
    </xf>
    <xf numFmtId="185" fontId="50" fillId="44" borderId="18" xfId="271" quotePrefix="1" applyFont="1" applyFill="1" applyBorder="1" applyAlignment="1">
      <alignment horizontal="center" vertical="center"/>
    </xf>
    <xf numFmtId="185" fontId="50" fillId="0" borderId="18" xfId="271" applyFont="1" applyBorder="1" applyAlignment="1">
      <alignment vertical="center"/>
    </xf>
    <xf numFmtId="185" fontId="50" fillId="44" borderId="21" xfId="271" applyFont="1" applyFill="1" applyBorder="1" applyAlignment="1">
      <alignment horizontal="left" vertical="center"/>
    </xf>
    <xf numFmtId="185" fontId="50" fillId="28" borderId="27" xfId="271" applyFont="1" applyFill="1" applyBorder="1" applyAlignment="1">
      <alignment horizontal="center" vertical="center"/>
    </xf>
    <xf numFmtId="185" fontId="52" fillId="28" borderId="18" xfId="271" applyFont="1" applyFill="1" applyBorder="1" applyAlignment="1">
      <alignment horizontal="center" vertical="center"/>
    </xf>
    <xf numFmtId="185" fontId="50" fillId="28" borderId="18" xfId="271" applyFont="1" applyFill="1" applyBorder="1" applyAlignment="1">
      <alignment vertical="center"/>
    </xf>
    <xf numFmtId="185" fontId="50" fillId="28" borderId="18" xfId="271" applyFont="1" applyFill="1" applyBorder="1" applyAlignment="1">
      <alignment horizontal="center" vertical="center"/>
    </xf>
    <xf numFmtId="185" fontId="50" fillId="28" borderId="26" xfId="271" applyFont="1" applyFill="1" applyBorder="1" applyAlignment="1">
      <alignment vertical="center"/>
    </xf>
    <xf numFmtId="185" fontId="50" fillId="0" borderId="18" xfId="271" applyFont="1" applyFill="1" applyBorder="1" applyAlignment="1">
      <alignment vertical="center"/>
    </xf>
    <xf numFmtId="185" fontId="50" fillId="0" borderId="18" xfId="271" applyFont="1" applyFill="1" applyBorder="1" applyAlignment="1">
      <alignment horizontal="left" vertical="center"/>
    </xf>
    <xf numFmtId="185" fontId="52" fillId="0" borderId="18" xfId="271" applyFont="1" applyFill="1" applyBorder="1" applyAlignment="1">
      <alignment horizontal="center" vertical="center"/>
    </xf>
    <xf numFmtId="185" fontId="50" fillId="0" borderId="18" xfId="271" applyFont="1" applyFill="1" applyBorder="1" applyAlignment="1">
      <alignment horizontal="center" vertical="center"/>
    </xf>
    <xf numFmtId="185" fontId="50" fillId="0" borderId="0" xfId="271" applyFont="1" applyFill="1" applyAlignment="1">
      <alignment horizontal="center" vertical="center"/>
    </xf>
    <xf numFmtId="185" fontId="50" fillId="0" borderId="69" xfId="271" applyFont="1" applyBorder="1" applyAlignment="1">
      <alignment horizontal="center" vertical="center"/>
    </xf>
    <xf numFmtId="185" fontId="50" fillId="0" borderId="22" xfId="271" applyFont="1" applyFill="1" applyBorder="1" applyAlignment="1">
      <alignment horizontal="left" vertical="center"/>
    </xf>
    <xf numFmtId="185" fontId="50" fillId="0" borderId="21" xfId="271" applyFont="1" applyFill="1" applyBorder="1" applyAlignment="1">
      <alignment horizontal="left" vertical="center"/>
    </xf>
    <xf numFmtId="185" fontId="50" fillId="43" borderId="0" xfId="271" applyFont="1" applyFill="1" applyBorder="1" applyAlignment="1">
      <alignment horizontal="center" vertical="center"/>
    </xf>
    <xf numFmtId="185" fontId="58" fillId="43" borderId="18" xfId="271" applyFont="1" applyFill="1" applyBorder="1" applyAlignment="1">
      <alignment horizontal="center" vertical="center"/>
    </xf>
    <xf numFmtId="185" fontId="54" fillId="43" borderId="18" xfId="271" applyFont="1" applyFill="1" applyBorder="1" applyAlignment="1">
      <alignment horizontal="left" vertical="center"/>
    </xf>
    <xf numFmtId="185" fontId="50" fillId="0" borderId="18" xfId="271" quotePrefix="1" applyFont="1" applyFill="1" applyBorder="1" applyAlignment="1">
      <alignment horizontal="center" vertical="center"/>
    </xf>
    <xf numFmtId="185" fontId="50" fillId="29" borderId="18" xfId="271" applyFont="1" applyFill="1" applyBorder="1" applyAlignment="1">
      <alignment horizontal="left" vertical="center"/>
    </xf>
    <xf numFmtId="185" fontId="50" fillId="0" borderId="0" xfId="271" applyFont="1" applyFill="1" applyBorder="1" applyAlignment="1">
      <alignment horizontal="center" vertical="center"/>
    </xf>
    <xf numFmtId="185" fontId="50" fillId="0" borderId="27" xfId="271" applyFont="1" applyFill="1" applyBorder="1" applyAlignment="1">
      <alignment horizontal="center" vertical="center"/>
    </xf>
    <xf numFmtId="185" fontId="58" fillId="0" borderId="18" xfId="271" applyFont="1" applyFill="1" applyBorder="1" applyAlignment="1">
      <alignment horizontal="center" vertical="center"/>
    </xf>
    <xf numFmtId="185" fontId="54" fillId="0" borderId="23" xfId="271" applyFont="1" applyFill="1" applyBorder="1" applyAlignment="1">
      <alignment horizontal="left" vertical="center"/>
    </xf>
    <xf numFmtId="185" fontId="50" fillId="0" borderId="18" xfId="271" applyFont="1" applyBorder="1" applyAlignment="1">
      <alignment horizontal="center" vertical="center"/>
    </xf>
    <xf numFmtId="185" fontId="50" fillId="0" borderId="19" xfId="271" applyFont="1" applyBorder="1" applyAlignment="1">
      <alignment vertical="center"/>
    </xf>
    <xf numFmtId="185" fontId="50" fillId="0" borderId="67" xfId="271" applyFont="1" applyBorder="1" applyAlignment="1">
      <alignment vertical="center"/>
    </xf>
    <xf numFmtId="185" fontId="50" fillId="28" borderId="35" xfId="271" applyFont="1" applyFill="1" applyBorder="1" applyAlignment="1">
      <alignment horizontal="center" vertical="center"/>
    </xf>
    <xf numFmtId="185" fontId="58" fillId="28" borderId="33" xfId="271" applyFont="1" applyFill="1" applyBorder="1" applyAlignment="1">
      <alignment horizontal="center" vertical="center"/>
    </xf>
    <xf numFmtId="185" fontId="54" fillId="28" borderId="33" xfId="271" applyFont="1" applyFill="1" applyBorder="1" applyAlignment="1">
      <alignment horizontal="left" vertical="center"/>
    </xf>
    <xf numFmtId="185" fontId="50" fillId="28" borderId="33" xfId="271" applyFont="1" applyFill="1" applyBorder="1" applyAlignment="1">
      <alignment horizontal="center" vertical="center"/>
    </xf>
    <xf numFmtId="185" fontId="50" fillId="28" borderId="33" xfId="271" applyFont="1" applyFill="1" applyBorder="1" applyAlignment="1">
      <alignment vertical="center"/>
    </xf>
    <xf numFmtId="185" fontId="50" fillId="28" borderId="61" xfId="271" applyFont="1" applyFill="1" applyBorder="1" applyAlignment="1">
      <alignment vertical="center"/>
    </xf>
    <xf numFmtId="186" fontId="0" fillId="0" borderId="0" xfId="271" applyNumberFormat="1" applyFont="1"/>
    <xf numFmtId="185" fontId="50" fillId="29" borderId="69" xfId="271" applyFont="1" applyFill="1" applyBorder="1" applyAlignment="1">
      <alignment horizontal="center" vertical="center"/>
    </xf>
    <xf numFmtId="185" fontId="50" fillId="29" borderId="22" xfId="271" applyFont="1" applyFill="1" applyBorder="1" applyAlignment="1">
      <alignment horizontal="left" vertical="center"/>
    </xf>
    <xf numFmtId="185" fontId="50" fillId="29" borderId="18" xfId="271" quotePrefix="1" applyFont="1" applyFill="1" applyBorder="1" applyAlignment="1">
      <alignment horizontal="center" vertical="center"/>
    </xf>
    <xf numFmtId="185" fontId="50" fillId="29" borderId="18" xfId="271" applyFont="1" applyFill="1" applyBorder="1" applyAlignment="1">
      <alignment vertical="center"/>
    </xf>
    <xf numFmtId="185" fontId="50" fillId="29" borderId="21" xfId="271" applyFont="1" applyFill="1" applyBorder="1" applyAlignment="1">
      <alignment horizontal="left" vertical="center"/>
    </xf>
    <xf numFmtId="185" fontId="50" fillId="29" borderId="32" xfId="271" applyFont="1" applyFill="1" applyBorder="1" applyAlignment="1">
      <alignment horizontal="center" vertical="center"/>
    </xf>
    <xf numFmtId="185" fontId="58" fillId="29" borderId="31" xfId="271" applyFont="1" applyFill="1" applyBorder="1" applyAlignment="1">
      <alignment horizontal="center" vertical="center"/>
    </xf>
    <xf numFmtId="185" fontId="54" fillId="29" borderId="36" xfId="271" applyFont="1" applyFill="1" applyBorder="1" applyAlignment="1">
      <alignment horizontal="left" vertical="center"/>
    </xf>
    <xf numFmtId="185" fontId="50" fillId="29" borderId="31" xfId="271" applyFont="1" applyFill="1" applyBorder="1" applyAlignment="1">
      <alignment horizontal="center" vertical="center"/>
    </xf>
    <xf numFmtId="185" fontId="50" fillId="29" borderId="31" xfId="271" applyFont="1" applyFill="1" applyBorder="1" applyAlignment="1">
      <alignment vertical="center"/>
    </xf>
    <xf numFmtId="185" fontId="50" fillId="0" borderId="42" xfId="271" applyFont="1" applyBorder="1" applyAlignment="1">
      <alignment vertical="center"/>
    </xf>
    <xf numFmtId="185" fontId="50" fillId="29" borderId="27" xfId="271" applyFont="1" applyFill="1" applyBorder="1" applyAlignment="1">
      <alignment horizontal="center" vertical="center"/>
    </xf>
    <xf numFmtId="185" fontId="58" fillId="29" borderId="18" xfId="271" applyFont="1" applyFill="1" applyBorder="1" applyAlignment="1">
      <alignment horizontal="center" vertical="center"/>
    </xf>
    <xf numFmtId="185" fontId="54" fillId="29" borderId="23" xfId="271" applyFont="1" applyFill="1" applyBorder="1" applyAlignment="1">
      <alignment horizontal="left" vertical="center"/>
    </xf>
    <xf numFmtId="185" fontId="50" fillId="29" borderId="18" xfId="271" applyFont="1" applyFill="1" applyBorder="1" applyAlignment="1">
      <alignment horizontal="center" vertical="center"/>
    </xf>
    <xf numFmtId="185" fontId="50" fillId="29" borderId="24" xfId="271" applyFont="1" applyFill="1" applyBorder="1" applyAlignment="1">
      <alignment vertical="center"/>
    </xf>
    <xf numFmtId="185" fontId="50" fillId="0" borderId="63" xfId="271" applyFont="1" applyBorder="1" applyAlignment="1">
      <alignment vertical="center"/>
    </xf>
    <xf numFmtId="185" fontId="58" fillId="30" borderId="18" xfId="271" applyFont="1" applyFill="1" applyBorder="1" applyAlignment="1">
      <alignment horizontal="center" vertical="center"/>
    </xf>
    <xf numFmtId="185" fontId="54" fillId="30" borderId="23" xfId="271" applyFont="1" applyFill="1" applyBorder="1" applyAlignment="1">
      <alignment horizontal="left" vertical="center"/>
    </xf>
    <xf numFmtId="185" fontId="50" fillId="30" borderId="18" xfId="271" applyFont="1" applyFill="1" applyBorder="1" applyAlignment="1">
      <alignment horizontal="center" vertical="center"/>
    </xf>
    <xf numFmtId="185" fontId="50" fillId="30" borderId="18" xfId="271" applyFont="1" applyFill="1" applyBorder="1" applyAlignment="1">
      <alignment vertical="center"/>
    </xf>
    <xf numFmtId="185" fontId="50" fillId="0" borderId="26" xfId="271" applyFont="1" applyBorder="1" applyAlignment="1">
      <alignment vertical="center"/>
    </xf>
    <xf numFmtId="185" fontId="50" fillId="0" borderId="23" xfId="271" applyFont="1" applyFill="1" applyBorder="1" applyAlignment="1">
      <alignment horizontal="left" vertical="center"/>
    </xf>
    <xf numFmtId="185" fontId="50" fillId="0" borderId="23" xfId="271" applyFont="1" applyBorder="1" applyAlignment="1">
      <alignment vertical="center"/>
    </xf>
    <xf numFmtId="185" fontId="50" fillId="0" borderId="64" xfId="271" applyFont="1" applyBorder="1" applyAlignment="1">
      <alignment vertical="center"/>
    </xf>
    <xf numFmtId="185" fontId="50" fillId="0" borderId="24" xfId="271" applyFont="1" applyBorder="1" applyAlignment="1">
      <alignment vertical="center"/>
    </xf>
    <xf numFmtId="185" fontId="52" fillId="0" borderId="60" xfId="271" applyFont="1" applyFill="1" applyBorder="1" applyAlignment="1">
      <alignment horizontal="center" vertical="center"/>
    </xf>
    <xf numFmtId="185" fontId="52" fillId="0" borderId="60" xfId="271" applyFont="1" applyFill="1" applyBorder="1" applyAlignment="1">
      <alignment horizontal="left" vertical="center"/>
    </xf>
    <xf numFmtId="185" fontId="53" fillId="0" borderId="0" xfId="271" applyFont="1" applyFill="1" applyBorder="1" applyAlignment="1">
      <alignment horizontal="left" vertical="center"/>
    </xf>
    <xf numFmtId="185" fontId="53" fillId="33" borderId="45" xfId="271" applyFont="1" applyFill="1" applyBorder="1" applyAlignment="1">
      <alignment horizontal="left" vertical="center"/>
    </xf>
    <xf numFmtId="185" fontId="53" fillId="33" borderId="31" xfId="271" applyFont="1" applyFill="1" applyBorder="1" applyAlignment="1">
      <alignment horizontal="center" vertical="center"/>
    </xf>
    <xf numFmtId="185" fontId="53" fillId="33" borderId="44" xfId="271" applyFont="1" applyFill="1" applyBorder="1" applyAlignment="1">
      <alignment horizontal="center" vertical="center"/>
    </xf>
    <xf numFmtId="185" fontId="53" fillId="33" borderId="72" xfId="271" applyFont="1" applyFill="1" applyBorder="1" applyAlignment="1">
      <alignment horizontal="center" vertical="center"/>
    </xf>
    <xf numFmtId="185" fontId="53" fillId="33" borderId="45" xfId="271" applyFont="1" applyFill="1" applyBorder="1" applyAlignment="1">
      <alignment horizontal="center" vertical="center"/>
    </xf>
    <xf numFmtId="185" fontId="53" fillId="33" borderId="43" xfId="271" applyFont="1" applyFill="1" applyBorder="1" applyAlignment="1">
      <alignment horizontal="center" vertical="center"/>
    </xf>
    <xf numFmtId="185" fontId="53" fillId="33" borderId="23" xfId="271" applyFont="1" applyFill="1" applyBorder="1" applyAlignment="1">
      <alignment horizontal="center" vertical="center"/>
    </xf>
    <xf numFmtId="185" fontId="53" fillId="38" borderId="36" xfId="271" applyFont="1" applyFill="1" applyBorder="1" applyAlignment="1">
      <alignment horizontal="center" vertical="center"/>
    </xf>
    <xf numFmtId="185" fontId="53" fillId="37" borderId="36" xfId="271" applyFont="1" applyFill="1" applyBorder="1" applyAlignment="1">
      <alignment vertical="center"/>
    </xf>
    <xf numFmtId="185" fontId="53" fillId="37" borderId="42" xfId="271" applyFont="1" applyFill="1" applyBorder="1" applyAlignment="1">
      <alignment vertical="center"/>
    </xf>
    <xf numFmtId="185" fontId="52" fillId="0" borderId="25" xfId="271" applyFont="1" applyFill="1" applyBorder="1" applyAlignment="1">
      <alignment horizontal="left" vertical="center"/>
    </xf>
    <xf numFmtId="185" fontId="49" fillId="0" borderId="0" xfId="271" applyFont="1" applyFill="1" applyBorder="1" applyAlignment="1">
      <alignment horizontal="center" vertical="center"/>
    </xf>
    <xf numFmtId="185" fontId="49" fillId="33" borderId="40" xfId="271" applyFont="1" applyFill="1" applyBorder="1" applyAlignment="1">
      <alignment horizontal="center" vertical="center"/>
    </xf>
    <xf numFmtId="185" fontId="49" fillId="33" borderId="28" xfId="271" applyFont="1" applyFill="1" applyBorder="1" applyAlignment="1">
      <alignment horizontal="center" vertical="center"/>
    </xf>
    <xf numFmtId="185" fontId="49" fillId="33" borderId="39" xfId="271" applyFont="1" applyFill="1" applyBorder="1" applyAlignment="1">
      <alignment horizontal="center" vertical="center"/>
    </xf>
    <xf numFmtId="185" fontId="49" fillId="33" borderId="34" xfId="271" applyFont="1" applyFill="1" applyBorder="1" applyAlignment="1">
      <alignment horizontal="center" vertical="center"/>
    </xf>
    <xf numFmtId="185" fontId="49" fillId="33" borderId="39" xfId="271" applyFont="1" applyFill="1" applyBorder="1" applyAlignment="1">
      <alignment vertical="center"/>
    </xf>
    <xf numFmtId="185" fontId="49" fillId="33" borderId="37" xfId="271" applyFont="1" applyFill="1" applyBorder="1" applyAlignment="1">
      <alignment horizontal="center" vertical="center"/>
    </xf>
    <xf numFmtId="185" fontId="49" fillId="33" borderId="29" xfId="271" applyFont="1" applyFill="1" applyBorder="1" applyAlignment="1">
      <alignment horizontal="center" vertical="center"/>
    </xf>
    <xf numFmtId="185" fontId="49" fillId="38" borderId="29" xfId="271" applyFont="1" applyFill="1" applyBorder="1" applyAlignment="1">
      <alignment horizontal="center" vertical="center"/>
    </xf>
    <xf numFmtId="41" fontId="49" fillId="37" borderId="29" xfId="271" applyNumberFormat="1" applyFont="1" applyFill="1" applyBorder="1" applyAlignment="1">
      <alignment horizontal="center" vertical="center"/>
    </xf>
    <xf numFmtId="41" fontId="49" fillId="37" borderId="70" xfId="271" applyNumberFormat="1" applyFont="1" applyFill="1" applyBorder="1" applyAlignment="1">
      <alignment horizontal="center" vertical="center"/>
    </xf>
    <xf numFmtId="185" fontId="50" fillId="0" borderId="0" xfId="271" applyFont="1" applyFill="1" applyBorder="1" applyAlignment="1">
      <alignment horizontal="left" vertical="center"/>
    </xf>
    <xf numFmtId="185" fontId="50" fillId="0" borderId="0" xfId="271" applyFont="1" applyFill="1" applyAlignment="1">
      <alignment horizontal="left" vertical="center"/>
    </xf>
    <xf numFmtId="185" fontId="50" fillId="0" borderId="0" xfId="271" applyFont="1" applyAlignment="1">
      <alignment horizontal="left" vertical="center"/>
    </xf>
    <xf numFmtId="185" fontId="50" fillId="0" borderId="0" xfId="271" applyFont="1" applyAlignment="1">
      <alignment horizontal="center" vertical="center"/>
    </xf>
    <xf numFmtId="185" fontId="52" fillId="0" borderId="0" xfId="271" applyFont="1" applyAlignment="1">
      <alignment vertical="center"/>
    </xf>
    <xf numFmtId="185" fontId="51" fillId="0" borderId="0" xfId="271" applyFont="1" applyAlignment="1">
      <alignment vertical="center"/>
    </xf>
    <xf numFmtId="185" fontId="64" fillId="0" borderId="0" xfId="272"/>
    <xf numFmtId="185" fontId="52" fillId="0" borderId="0" xfId="272" applyFont="1" applyAlignment="1">
      <alignment vertical="center"/>
    </xf>
    <xf numFmtId="185" fontId="50" fillId="0" borderId="0" xfId="272" applyFont="1" applyAlignment="1">
      <alignment vertical="center"/>
    </xf>
    <xf numFmtId="41" fontId="50" fillId="0" borderId="0" xfId="273" applyFont="1" applyAlignment="1">
      <alignment vertical="center"/>
    </xf>
    <xf numFmtId="185" fontId="64" fillId="0" borderId="0" xfId="272" applyAlignment="1">
      <alignment vertical="center"/>
    </xf>
    <xf numFmtId="41" fontId="50" fillId="0" borderId="18" xfId="272" applyNumberFormat="1" applyFont="1" applyBorder="1" applyAlignment="1">
      <alignment vertical="center"/>
    </xf>
    <xf numFmtId="185" fontId="50" fillId="0" borderId="18" xfId="272" applyFont="1" applyBorder="1" applyAlignment="1">
      <alignment vertical="center"/>
    </xf>
    <xf numFmtId="41" fontId="50" fillId="0" borderId="18" xfId="273" applyFont="1" applyBorder="1" applyAlignment="1">
      <alignment vertical="center"/>
    </xf>
    <xf numFmtId="9" fontId="60" fillId="35" borderId="18" xfId="272" applyNumberFormat="1" applyFont="1" applyFill="1" applyBorder="1" applyAlignment="1">
      <alignment horizontal="center" vertical="center" wrapText="1"/>
    </xf>
    <xf numFmtId="185" fontId="60" fillId="35" borderId="18" xfId="272" applyNumberFormat="1" applyFont="1" applyFill="1" applyBorder="1" applyAlignment="1">
      <alignment horizontal="center" vertical="center" wrapText="1"/>
    </xf>
    <xf numFmtId="185" fontId="60" fillId="35" borderId="18" xfId="272" applyNumberFormat="1" applyFont="1" applyFill="1" applyBorder="1" applyAlignment="1">
      <alignment horizontal="center" vertical="center"/>
    </xf>
    <xf numFmtId="181" fontId="60" fillId="35" borderId="18" xfId="272" applyNumberFormat="1" applyFont="1" applyFill="1" applyBorder="1" applyAlignment="1">
      <alignment horizontal="center" vertical="center"/>
    </xf>
    <xf numFmtId="9" fontId="60" fillId="35" borderId="18" xfId="272" applyNumberFormat="1" applyFont="1" applyFill="1" applyBorder="1" applyAlignment="1">
      <alignment horizontal="center" vertical="center"/>
    </xf>
    <xf numFmtId="9" fontId="62" fillId="35" borderId="18" xfId="272" applyNumberFormat="1" applyFont="1" applyFill="1" applyBorder="1" applyAlignment="1">
      <alignment horizontal="center" vertical="center"/>
    </xf>
    <xf numFmtId="9" fontId="60" fillId="35" borderId="18" xfId="272" quotePrefix="1" applyNumberFormat="1" applyFont="1" applyFill="1" applyBorder="1" applyAlignment="1">
      <alignment horizontal="center" vertical="center"/>
    </xf>
    <xf numFmtId="185" fontId="60" fillId="35" borderId="18" xfId="272" applyFont="1" applyFill="1" applyBorder="1" applyAlignment="1">
      <alignment horizontal="center" vertical="center"/>
    </xf>
    <xf numFmtId="185" fontId="60" fillId="35" borderId="18" xfId="272" quotePrefix="1" applyFont="1" applyFill="1" applyBorder="1" applyAlignment="1">
      <alignment horizontal="center" vertical="center"/>
    </xf>
    <xf numFmtId="185" fontId="60" fillId="35" borderId="18" xfId="272" applyFont="1" applyFill="1" applyBorder="1" applyAlignment="1">
      <alignment horizontal="center" vertical="center" wrapText="1"/>
    </xf>
    <xf numFmtId="185" fontId="59" fillId="35" borderId="18" xfId="272" applyFont="1" applyFill="1" applyBorder="1" applyAlignment="1">
      <alignment horizontal="center" vertical="center"/>
    </xf>
    <xf numFmtId="185" fontId="50" fillId="35" borderId="18" xfId="272" applyFont="1" applyFill="1" applyBorder="1" applyAlignment="1">
      <alignment horizontal="center" vertical="center"/>
    </xf>
    <xf numFmtId="185" fontId="62" fillId="35" borderId="18" xfId="272" applyNumberFormat="1" applyFont="1" applyFill="1" applyBorder="1" applyAlignment="1">
      <alignment horizontal="center" vertical="center" wrapText="1"/>
    </xf>
    <xf numFmtId="185" fontId="62" fillId="35" borderId="18" xfId="272" applyFont="1" applyFill="1" applyBorder="1" applyAlignment="1">
      <alignment horizontal="center" vertical="center"/>
    </xf>
    <xf numFmtId="185" fontId="63" fillId="35" borderId="18" xfId="272" applyNumberFormat="1" applyFont="1" applyFill="1" applyBorder="1" applyAlignment="1">
      <alignment horizontal="center" vertical="center" wrapText="1"/>
    </xf>
    <xf numFmtId="9" fontId="62" fillId="35" borderId="18" xfId="272" quotePrefix="1" applyNumberFormat="1" applyFont="1" applyFill="1" applyBorder="1" applyAlignment="1">
      <alignment horizontal="center" vertical="center"/>
    </xf>
    <xf numFmtId="9" fontId="60" fillId="39" borderId="18" xfId="272" applyNumberFormat="1" applyFont="1" applyFill="1" applyBorder="1" applyAlignment="1">
      <alignment horizontal="center" vertical="center" wrapText="1"/>
    </xf>
    <xf numFmtId="185" fontId="62" fillId="39" borderId="18" xfId="272" applyNumberFormat="1" applyFont="1" applyFill="1" applyBorder="1" applyAlignment="1">
      <alignment horizontal="center" vertical="center" wrapText="1"/>
    </xf>
    <xf numFmtId="185" fontId="60" fillId="39" borderId="18" xfId="272" applyNumberFormat="1" applyFont="1" applyFill="1" applyBorder="1" applyAlignment="1">
      <alignment horizontal="center" vertical="center"/>
    </xf>
    <xf numFmtId="181" fontId="60" fillId="39" borderId="18" xfId="272" applyNumberFormat="1" applyFont="1" applyFill="1" applyBorder="1" applyAlignment="1">
      <alignment horizontal="center" vertical="center"/>
    </xf>
    <xf numFmtId="9" fontId="60" fillId="39" borderId="18" xfId="272" applyNumberFormat="1" applyFont="1" applyFill="1" applyBorder="1" applyAlignment="1">
      <alignment horizontal="center" vertical="center"/>
    </xf>
    <xf numFmtId="9" fontId="62" fillId="39" borderId="18" xfId="272" quotePrefix="1" applyNumberFormat="1" applyFont="1" applyFill="1" applyBorder="1" applyAlignment="1">
      <alignment horizontal="center" vertical="center"/>
    </xf>
    <xf numFmtId="9" fontId="60" fillId="39" borderId="18" xfId="272" quotePrefix="1" applyNumberFormat="1" applyFont="1" applyFill="1" applyBorder="1" applyAlignment="1">
      <alignment horizontal="center" vertical="center"/>
    </xf>
    <xf numFmtId="185" fontId="60" fillId="39" borderId="18" xfId="272" applyFont="1" applyFill="1" applyBorder="1" applyAlignment="1">
      <alignment horizontal="center" vertical="center"/>
    </xf>
    <xf numFmtId="185" fontId="60" fillId="39" borderId="18" xfId="272" quotePrefix="1" applyFont="1" applyFill="1" applyBorder="1" applyAlignment="1">
      <alignment horizontal="center" vertical="center"/>
    </xf>
    <xf numFmtId="185" fontId="60" fillId="39" borderId="18" xfId="272" applyFont="1" applyFill="1" applyBorder="1" applyAlignment="1">
      <alignment horizontal="center" vertical="center" wrapText="1"/>
    </xf>
    <xf numFmtId="185" fontId="62" fillId="39" borderId="18" xfId="272" applyFont="1" applyFill="1" applyBorder="1" applyAlignment="1">
      <alignment horizontal="center" vertical="center" wrapText="1"/>
    </xf>
    <xf numFmtId="185" fontId="59" fillId="39" borderId="18" xfId="272" applyFont="1" applyFill="1" applyBorder="1" applyAlignment="1">
      <alignment horizontal="center" vertical="center"/>
    </xf>
    <xf numFmtId="181" fontId="62" fillId="35" borderId="18" xfId="272" applyNumberFormat="1" applyFont="1" applyFill="1" applyBorder="1" applyAlignment="1">
      <alignment horizontal="center" vertical="center"/>
    </xf>
    <xf numFmtId="9" fontId="60" fillId="36" borderId="18" xfId="272" applyNumberFormat="1" applyFont="1" applyFill="1" applyBorder="1" applyAlignment="1">
      <alignment horizontal="center" vertical="center" wrapText="1"/>
    </xf>
    <xf numFmtId="185" fontId="60" fillId="36" borderId="18" xfId="272" applyNumberFormat="1" applyFont="1" applyFill="1" applyBorder="1" applyAlignment="1">
      <alignment horizontal="center" vertical="center" wrapText="1"/>
    </xf>
    <xf numFmtId="185" fontId="60" fillId="36" borderId="18" xfId="272" applyNumberFormat="1" applyFont="1" applyFill="1" applyBorder="1" applyAlignment="1">
      <alignment horizontal="center" vertical="center"/>
    </xf>
    <xf numFmtId="181" fontId="60" fillId="36" borderId="18" xfId="272" applyNumberFormat="1" applyFont="1" applyFill="1" applyBorder="1" applyAlignment="1">
      <alignment horizontal="center" vertical="center"/>
    </xf>
    <xf numFmtId="9" fontId="60" fillId="36" borderId="18" xfId="272" applyNumberFormat="1" applyFont="1" applyFill="1" applyBorder="1" applyAlignment="1">
      <alignment horizontal="center" vertical="center"/>
    </xf>
    <xf numFmtId="9" fontId="60" fillId="36" borderId="18" xfId="272" quotePrefix="1" applyNumberFormat="1" applyFont="1" applyFill="1" applyBorder="1" applyAlignment="1">
      <alignment horizontal="center" vertical="center"/>
    </xf>
    <xf numFmtId="185" fontId="60" fillId="36" borderId="18" xfId="272" applyFont="1" applyFill="1" applyBorder="1" applyAlignment="1">
      <alignment horizontal="center" vertical="center"/>
    </xf>
    <xf numFmtId="185" fontId="60" fillId="36" borderId="18" xfId="272" quotePrefix="1" applyFont="1" applyFill="1" applyBorder="1" applyAlignment="1">
      <alignment horizontal="center" vertical="center"/>
    </xf>
    <xf numFmtId="185" fontId="60" fillId="36" borderId="18" xfId="272" applyFont="1" applyFill="1" applyBorder="1" applyAlignment="1">
      <alignment horizontal="center" vertical="center" wrapText="1"/>
    </xf>
    <xf numFmtId="185" fontId="61" fillId="36" borderId="18" xfId="272" applyFont="1" applyFill="1" applyBorder="1" applyAlignment="1">
      <alignment horizontal="center" vertical="center"/>
    </xf>
    <xf numFmtId="185" fontId="59" fillId="36" borderId="18" xfId="272" applyFont="1" applyFill="1" applyBorder="1" applyAlignment="1">
      <alignment horizontal="center" vertical="center"/>
    </xf>
    <xf numFmtId="185" fontId="50" fillId="36" borderId="18" xfId="272" applyFont="1" applyFill="1" applyBorder="1" applyAlignment="1">
      <alignment horizontal="center" vertical="center"/>
    </xf>
    <xf numFmtId="41" fontId="50" fillId="29" borderId="18" xfId="273" applyFont="1" applyFill="1" applyBorder="1" applyAlignment="1">
      <alignment vertical="center"/>
    </xf>
    <xf numFmtId="185" fontId="60" fillId="39" borderId="18" xfId="272" applyNumberFormat="1" applyFont="1" applyFill="1" applyBorder="1" applyAlignment="1">
      <alignment horizontal="center" vertical="center" wrapText="1"/>
    </xf>
    <xf numFmtId="9" fontId="62" fillId="39" borderId="18" xfId="272" applyNumberFormat="1" applyFont="1" applyFill="1" applyBorder="1" applyAlignment="1">
      <alignment horizontal="center" vertical="center"/>
    </xf>
    <xf numFmtId="185" fontId="62" fillId="39" borderId="18" xfId="272" applyFont="1" applyFill="1" applyBorder="1" applyAlignment="1">
      <alignment horizontal="center" vertical="center"/>
    </xf>
    <xf numFmtId="9" fontId="62" fillId="36" borderId="18" xfId="272" quotePrefix="1" applyNumberFormat="1" applyFont="1" applyFill="1" applyBorder="1" applyAlignment="1">
      <alignment horizontal="center" vertical="center"/>
    </xf>
    <xf numFmtId="185" fontId="62" fillId="36" borderId="18" xfId="272" applyFont="1" applyFill="1" applyBorder="1" applyAlignment="1">
      <alignment horizontal="center" vertical="center"/>
    </xf>
    <xf numFmtId="185" fontId="62" fillId="36" borderId="18" xfId="272" applyFont="1" applyFill="1" applyBorder="1" applyAlignment="1">
      <alignment horizontal="center" vertical="center" wrapText="1"/>
    </xf>
    <xf numFmtId="20" fontId="60" fillId="36" borderId="18" xfId="272" quotePrefix="1" applyNumberFormat="1" applyFont="1" applyFill="1" applyBorder="1" applyAlignment="1">
      <alignment horizontal="center" vertical="center"/>
    </xf>
    <xf numFmtId="181" fontId="62" fillId="36" borderId="18" xfId="272" applyNumberFormat="1" applyFont="1" applyFill="1" applyBorder="1" applyAlignment="1">
      <alignment horizontal="center" vertical="center"/>
    </xf>
    <xf numFmtId="9" fontId="61" fillId="39" borderId="18" xfId="272" applyNumberFormat="1" applyFont="1" applyFill="1" applyBorder="1" applyAlignment="1">
      <alignment horizontal="center" vertical="center" wrapText="1"/>
    </xf>
    <xf numFmtId="185" fontId="61" fillId="39" borderId="18" xfId="272" applyNumberFormat="1" applyFont="1" applyFill="1" applyBorder="1" applyAlignment="1">
      <alignment horizontal="center" vertical="center"/>
    </xf>
    <xf numFmtId="181" fontId="61" fillId="39" borderId="18" xfId="272" applyNumberFormat="1" applyFont="1" applyFill="1" applyBorder="1" applyAlignment="1">
      <alignment horizontal="center" vertical="center"/>
    </xf>
    <xf numFmtId="9" fontId="61" fillId="39" borderId="18" xfId="272" applyNumberFormat="1" applyFont="1" applyFill="1" applyBorder="1" applyAlignment="1">
      <alignment horizontal="center" vertical="center"/>
    </xf>
    <xf numFmtId="9" fontId="61" fillId="39" borderId="18" xfId="272" quotePrefix="1" applyNumberFormat="1" applyFont="1" applyFill="1" applyBorder="1" applyAlignment="1">
      <alignment horizontal="center" vertical="center"/>
    </xf>
    <xf numFmtId="185" fontId="61" fillId="39" borderId="18" xfId="272" applyFont="1" applyFill="1" applyBorder="1" applyAlignment="1">
      <alignment horizontal="center" vertical="center"/>
    </xf>
    <xf numFmtId="185" fontId="61" fillId="39" borderId="18" xfId="272" quotePrefix="1" applyFont="1" applyFill="1" applyBorder="1" applyAlignment="1">
      <alignment horizontal="center" vertical="center"/>
    </xf>
    <xf numFmtId="185" fontId="61" fillId="39" borderId="18" xfId="272" applyFont="1" applyFill="1" applyBorder="1" applyAlignment="1">
      <alignment horizontal="center" vertical="center" wrapText="1"/>
    </xf>
    <xf numFmtId="185" fontId="69" fillId="39" borderId="18" xfId="272" applyFont="1" applyFill="1" applyBorder="1" applyAlignment="1">
      <alignment horizontal="center" vertical="center"/>
    </xf>
    <xf numFmtId="185" fontId="50" fillId="34" borderId="18" xfId="272" applyFont="1" applyFill="1" applyBorder="1" applyAlignment="1">
      <alignment horizontal="center" vertical="center"/>
    </xf>
    <xf numFmtId="9" fontId="60" fillId="34" borderId="18" xfId="272" applyNumberFormat="1" applyFont="1" applyFill="1" applyBorder="1" applyAlignment="1">
      <alignment horizontal="center" vertical="center" wrapText="1"/>
    </xf>
    <xf numFmtId="185" fontId="60" fillId="34" borderId="18" xfId="272" applyNumberFormat="1" applyFont="1" applyFill="1" applyBorder="1" applyAlignment="1">
      <alignment horizontal="center" vertical="center" wrapText="1"/>
    </xf>
    <xf numFmtId="185" fontId="60" fillId="34" borderId="18" xfId="272" applyNumberFormat="1" applyFont="1" applyFill="1" applyBorder="1" applyAlignment="1">
      <alignment horizontal="center" vertical="center"/>
    </xf>
    <xf numFmtId="181" fontId="60" fillId="34" borderId="18" xfId="272" applyNumberFormat="1" applyFont="1" applyFill="1" applyBorder="1" applyAlignment="1">
      <alignment horizontal="center" vertical="center"/>
    </xf>
    <xf numFmtId="9" fontId="60" fillId="34" borderId="18" xfId="272" applyNumberFormat="1" applyFont="1" applyFill="1" applyBorder="1" applyAlignment="1">
      <alignment horizontal="center" vertical="center"/>
    </xf>
    <xf numFmtId="9" fontId="60" fillId="34" borderId="18" xfId="272" quotePrefix="1" applyNumberFormat="1" applyFont="1" applyFill="1" applyBorder="1" applyAlignment="1">
      <alignment horizontal="center" vertical="center"/>
    </xf>
    <xf numFmtId="185" fontId="60" fillId="34" borderId="18" xfId="272" applyFont="1" applyFill="1" applyBorder="1" applyAlignment="1">
      <alignment horizontal="center" vertical="center"/>
    </xf>
    <xf numFmtId="185" fontId="60" fillId="34" borderId="18" xfId="272" quotePrefix="1" applyFont="1" applyFill="1" applyBorder="1" applyAlignment="1">
      <alignment horizontal="center" vertical="center"/>
    </xf>
    <xf numFmtId="185" fontId="60" fillId="34" borderId="18" xfId="272" applyFont="1" applyFill="1" applyBorder="1" applyAlignment="1">
      <alignment horizontal="center" vertical="center" wrapText="1"/>
    </xf>
    <xf numFmtId="185" fontId="59" fillId="34" borderId="18" xfId="272" applyFont="1" applyFill="1" applyBorder="1" applyAlignment="1">
      <alignment horizontal="center" vertical="center"/>
    </xf>
    <xf numFmtId="9" fontId="62" fillId="34" borderId="18" xfId="272" applyNumberFormat="1" applyFont="1" applyFill="1" applyBorder="1" applyAlignment="1">
      <alignment horizontal="center" vertical="center" wrapText="1"/>
    </xf>
    <xf numFmtId="9" fontId="62" fillId="39" borderId="18" xfId="272" applyNumberFormat="1" applyFont="1" applyFill="1" applyBorder="1" applyAlignment="1">
      <alignment horizontal="center" vertical="center" wrapText="1"/>
    </xf>
    <xf numFmtId="20" fontId="60" fillId="39" borderId="18" xfId="272" quotePrefix="1" applyNumberFormat="1" applyFont="1" applyFill="1" applyBorder="1" applyAlignment="1">
      <alignment horizontal="center" vertical="center"/>
    </xf>
    <xf numFmtId="20" fontId="60" fillId="34" borderId="18" xfId="272" quotePrefix="1" applyNumberFormat="1" applyFont="1" applyFill="1" applyBorder="1" applyAlignment="1">
      <alignment horizontal="center" vertical="center"/>
    </xf>
    <xf numFmtId="9" fontId="60" fillId="40" borderId="18" xfId="272" applyNumberFormat="1" applyFont="1" applyFill="1" applyBorder="1" applyAlignment="1">
      <alignment horizontal="center" vertical="center" wrapText="1"/>
    </xf>
    <xf numFmtId="9" fontId="62" fillId="40" borderId="18" xfId="272" applyNumberFormat="1" applyFont="1" applyFill="1" applyBorder="1" applyAlignment="1">
      <alignment horizontal="center" vertical="center" wrapText="1"/>
    </xf>
    <xf numFmtId="185" fontId="60" fillId="40" borderId="18" xfId="272" applyNumberFormat="1" applyFont="1" applyFill="1" applyBorder="1" applyAlignment="1">
      <alignment horizontal="center" vertical="center"/>
    </xf>
    <xf numFmtId="181" fontId="60" fillId="40" borderId="18" xfId="272" applyNumberFormat="1" applyFont="1" applyFill="1" applyBorder="1" applyAlignment="1">
      <alignment horizontal="center" vertical="center"/>
    </xf>
    <xf numFmtId="9" fontId="60" fillId="40" borderId="18" xfId="272" applyNumberFormat="1" applyFont="1" applyFill="1" applyBorder="1" applyAlignment="1">
      <alignment horizontal="center" vertical="center"/>
    </xf>
    <xf numFmtId="9" fontId="60" fillId="40" borderId="18" xfId="272" quotePrefix="1" applyNumberFormat="1" applyFont="1" applyFill="1" applyBorder="1" applyAlignment="1">
      <alignment horizontal="center" vertical="center"/>
    </xf>
    <xf numFmtId="185" fontId="60" fillId="40" borderId="18" xfId="272" applyFont="1" applyFill="1" applyBorder="1" applyAlignment="1">
      <alignment horizontal="center" vertical="center"/>
    </xf>
    <xf numFmtId="185" fontId="60" fillId="40" borderId="18" xfId="272" quotePrefix="1" applyFont="1" applyFill="1" applyBorder="1" applyAlignment="1">
      <alignment horizontal="center" vertical="center"/>
    </xf>
    <xf numFmtId="185" fontId="60" fillId="40" borderId="18" xfId="272" applyFont="1" applyFill="1" applyBorder="1" applyAlignment="1">
      <alignment horizontal="center" vertical="center" wrapText="1"/>
    </xf>
    <xf numFmtId="185" fontId="59" fillId="40" borderId="18" xfId="272" applyFont="1" applyFill="1" applyBorder="1" applyAlignment="1">
      <alignment horizontal="center" vertical="center"/>
    </xf>
    <xf numFmtId="185" fontId="50" fillId="40" borderId="18" xfId="272" applyFont="1" applyFill="1" applyBorder="1" applyAlignment="1">
      <alignment horizontal="center" vertical="center"/>
    </xf>
    <xf numFmtId="185" fontId="50" fillId="0" borderId="18" xfId="272" applyFont="1" applyBorder="1" applyAlignment="1">
      <alignment horizontal="center" vertical="center"/>
    </xf>
    <xf numFmtId="41" fontId="50" fillId="0" borderId="18" xfId="273" applyFont="1" applyBorder="1" applyAlignment="1">
      <alignment horizontal="center" vertical="center"/>
    </xf>
    <xf numFmtId="185" fontId="50" fillId="0" borderId="0" xfId="272" applyFont="1" applyAlignment="1">
      <alignment horizontal="center" vertical="center"/>
    </xf>
    <xf numFmtId="185" fontId="64" fillId="0" borderId="0" xfId="272" applyAlignment="1">
      <alignment horizontal="center" vertical="center"/>
    </xf>
    <xf numFmtId="185" fontId="52" fillId="0" borderId="18" xfId="272" applyFont="1" applyFill="1" applyBorder="1" applyAlignment="1">
      <alignment horizontal="center" vertical="center" wrapText="1"/>
    </xf>
    <xf numFmtId="185" fontId="52" fillId="0" borderId="18" xfId="272" applyNumberFormat="1" applyFont="1" applyFill="1" applyBorder="1" applyAlignment="1">
      <alignment horizontal="center" vertical="center" wrapText="1"/>
    </xf>
    <xf numFmtId="185" fontId="52" fillId="0" borderId="18" xfId="272" applyNumberFormat="1" applyFont="1" applyFill="1" applyBorder="1" applyAlignment="1">
      <alignment horizontal="center" vertical="center"/>
    </xf>
    <xf numFmtId="181" fontId="52" fillId="0" borderId="18" xfId="272" applyNumberFormat="1" applyFont="1" applyFill="1" applyBorder="1" applyAlignment="1">
      <alignment horizontal="center" vertical="center"/>
    </xf>
    <xf numFmtId="185" fontId="52" fillId="0" borderId="18" xfId="272" applyFont="1" applyFill="1" applyBorder="1" applyAlignment="1">
      <alignment horizontal="center" vertical="center"/>
    </xf>
    <xf numFmtId="185" fontId="59" fillId="0" borderId="18" xfId="272" applyFont="1" applyFill="1" applyBorder="1" applyAlignment="1">
      <alignment horizontal="center" vertical="center"/>
    </xf>
    <xf numFmtId="185" fontId="3" fillId="28" borderId="12" xfId="1" applyFont="1" applyFill="1" applyBorder="1" applyAlignment="1">
      <alignment horizontal="left" vertical="center"/>
    </xf>
    <xf numFmtId="176" fontId="29" fillId="29" borderId="10" xfId="1" applyNumberFormat="1" applyFont="1" applyFill="1" applyBorder="1" applyAlignment="1" applyProtection="1">
      <alignment vertical="center"/>
    </xf>
    <xf numFmtId="185" fontId="28" fillId="29" borderId="53" xfId="1" applyNumberFormat="1" applyFont="1" applyFill="1" applyBorder="1" applyAlignment="1" applyProtection="1">
      <alignment vertical="center"/>
    </xf>
    <xf numFmtId="9" fontId="70" fillId="0" borderId="62" xfId="108" applyFont="1" applyBorder="1" applyAlignment="1">
      <alignment vertical="center"/>
    </xf>
    <xf numFmtId="187" fontId="70" fillId="0" borderId="65" xfId="0" applyNumberFormat="1" applyFont="1" applyBorder="1" applyAlignment="1">
      <alignment vertical="center"/>
    </xf>
    <xf numFmtId="185" fontId="72" fillId="0" borderId="0" xfId="0" applyFont="1" applyAlignment="1"/>
    <xf numFmtId="185" fontId="24" fillId="0" borderId="0" xfId="0" applyFont="1" applyAlignment="1">
      <alignment horizontal="center" vertical="center"/>
    </xf>
    <xf numFmtId="185" fontId="24" fillId="45" borderId="12" xfId="0" applyFont="1" applyFill="1" applyBorder="1" applyAlignment="1" applyProtection="1">
      <alignment horizontal="center" vertical="center"/>
    </xf>
    <xf numFmtId="176" fontId="0" fillId="0" borderId="10" xfId="0" applyNumberFormat="1" applyFont="1" applyBorder="1" applyAlignment="1" applyProtection="1">
      <alignment vertical="center"/>
    </xf>
    <xf numFmtId="3" fontId="73" fillId="0" borderId="11" xfId="0" applyNumberFormat="1" applyFont="1" applyFill="1" applyBorder="1" applyAlignment="1" applyProtection="1">
      <alignment vertical="center"/>
    </xf>
    <xf numFmtId="185" fontId="73" fillId="0" borderId="0" xfId="0" applyFont="1" applyAlignment="1">
      <alignment vertical="center"/>
    </xf>
    <xf numFmtId="176" fontId="0" fillId="0" borderId="13" xfId="0" applyNumberFormat="1" applyFont="1" applyBorder="1" applyAlignment="1" applyProtection="1">
      <alignment vertical="center"/>
    </xf>
    <xf numFmtId="3" fontId="73" fillId="0" borderId="12" xfId="0" applyNumberFormat="1" applyFont="1" applyFill="1" applyBorder="1" applyAlignment="1" applyProtection="1">
      <alignment vertical="center"/>
    </xf>
    <xf numFmtId="187" fontId="57" fillId="25" borderId="76" xfId="0" applyNumberFormat="1" applyFont="1" applyFill="1" applyBorder="1" applyAlignment="1">
      <alignment horizontal="center" vertical="center"/>
    </xf>
    <xf numFmtId="3" fontId="73" fillId="25" borderId="49" xfId="0" applyNumberFormat="1" applyFont="1" applyFill="1" applyBorder="1" applyAlignment="1" applyProtection="1">
      <alignment vertical="center"/>
    </xf>
    <xf numFmtId="176" fontId="0" fillId="0" borderId="10" xfId="0" applyNumberFormat="1" applyBorder="1" applyAlignment="1" applyProtection="1">
      <alignment vertical="center"/>
    </xf>
    <xf numFmtId="187" fontId="74" fillId="25" borderId="76" xfId="0" applyNumberFormat="1" applyFont="1" applyFill="1" applyBorder="1" applyAlignment="1">
      <alignment horizontal="center" vertical="center"/>
    </xf>
    <xf numFmtId="176" fontId="73" fillId="0" borderId="10" xfId="0" applyNumberFormat="1" applyFont="1" applyBorder="1" applyAlignment="1" applyProtection="1">
      <alignment vertical="center"/>
    </xf>
    <xf numFmtId="176" fontId="75" fillId="0" borderId="10" xfId="0" applyNumberFormat="1" applyFont="1" applyBorder="1" applyAlignment="1" applyProtection="1">
      <alignment vertical="center"/>
    </xf>
    <xf numFmtId="3" fontId="73" fillId="25" borderId="49" xfId="0" applyNumberFormat="1" applyFont="1" applyFill="1" applyBorder="1" applyAlignment="1">
      <alignment vertical="center"/>
    </xf>
    <xf numFmtId="176" fontId="73" fillId="0" borderId="13" xfId="0" applyNumberFormat="1" applyFont="1" applyBorder="1" applyAlignment="1" applyProtection="1">
      <alignment vertical="center"/>
    </xf>
    <xf numFmtId="176" fontId="73" fillId="0" borderId="56" xfId="0" applyNumberFormat="1" applyFont="1" applyBorder="1" applyAlignment="1" applyProtection="1">
      <alignment vertical="center"/>
    </xf>
    <xf numFmtId="3" fontId="73" fillId="0" borderId="30" xfId="0" applyNumberFormat="1" applyFont="1" applyFill="1" applyBorder="1" applyAlignment="1" applyProtection="1">
      <alignment vertical="center"/>
    </xf>
    <xf numFmtId="185" fontId="73" fillId="0" borderId="0" xfId="0" applyFont="1" applyFill="1" applyAlignment="1">
      <alignment vertical="center"/>
    </xf>
    <xf numFmtId="176" fontId="28" fillId="32" borderId="15" xfId="0" applyNumberFormat="1" applyFont="1" applyFill="1" applyBorder="1" applyAlignment="1" applyProtection="1">
      <alignment vertical="center"/>
    </xf>
    <xf numFmtId="0" fontId="0" fillId="0" borderId="56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185" fontId="24" fillId="45" borderId="74" xfId="0" applyFont="1" applyFill="1" applyBorder="1" applyAlignment="1">
      <alignment horizontal="center" vertical="center"/>
    </xf>
    <xf numFmtId="0" fontId="77" fillId="28" borderId="0" xfId="0" applyNumberFormat="1" applyFont="1" applyFill="1" applyBorder="1" applyAlignment="1">
      <alignment horizontal="left" vertical="center"/>
    </xf>
    <xf numFmtId="0" fontId="78" fillId="28" borderId="0" xfId="0" applyNumberFormat="1" applyFont="1" applyFill="1" applyAlignment="1">
      <alignment horizontal="left" vertical="center" wrapText="1"/>
    </xf>
    <xf numFmtId="0" fontId="78" fillId="0" borderId="0" xfId="0" applyNumberFormat="1" applyFont="1" applyAlignment="1">
      <alignment horizontal="left" vertical="center" wrapText="1"/>
    </xf>
    <xf numFmtId="0" fontId="78" fillId="0" borderId="0" xfId="0" applyNumberFormat="1" applyFont="1" applyFill="1" applyAlignment="1">
      <alignment horizontal="left" vertical="center" wrapText="1"/>
    </xf>
    <xf numFmtId="0" fontId="79" fillId="28" borderId="0" xfId="0" quotePrefix="1" applyNumberFormat="1" applyFont="1" applyFill="1" applyBorder="1" applyAlignment="1">
      <alignment horizontal="left" vertical="center"/>
    </xf>
    <xf numFmtId="0" fontId="80" fillId="28" borderId="0" xfId="0" applyNumberFormat="1" applyFont="1" applyFill="1" applyAlignment="1">
      <alignment horizontal="left" vertical="center" wrapText="1"/>
    </xf>
    <xf numFmtId="0" fontId="80" fillId="0" borderId="0" xfId="0" applyNumberFormat="1" applyFont="1" applyAlignment="1">
      <alignment horizontal="left" vertical="center" wrapText="1"/>
    </xf>
    <xf numFmtId="0" fontId="80" fillId="0" borderId="0" xfId="0" applyNumberFormat="1" applyFont="1" applyFill="1" applyAlignment="1">
      <alignment horizontal="left" vertical="center" wrapText="1"/>
    </xf>
    <xf numFmtId="0" fontId="69" fillId="28" borderId="0" xfId="0" applyNumberFormat="1" applyFont="1" applyFill="1" applyAlignment="1">
      <alignment horizontal="left" vertical="center" wrapText="1"/>
    </xf>
    <xf numFmtId="0" fontId="69" fillId="28" borderId="0" xfId="0" applyNumberFormat="1" applyFont="1" applyFill="1" applyBorder="1" applyAlignment="1">
      <alignment horizontal="left" vertical="center" wrapText="1"/>
    </xf>
    <xf numFmtId="0" fontId="69" fillId="0" borderId="0" xfId="0" applyNumberFormat="1" applyFont="1" applyAlignment="1">
      <alignment horizontal="left" vertical="center" wrapText="1"/>
    </xf>
    <xf numFmtId="0" fontId="69" fillId="0" borderId="0" xfId="0" applyNumberFormat="1" applyFont="1" applyFill="1" applyBorder="1" applyAlignment="1">
      <alignment horizontal="left" vertical="center" wrapText="1"/>
    </xf>
    <xf numFmtId="0" fontId="49" fillId="42" borderId="19" xfId="0" applyNumberFormat="1" applyFont="1" applyFill="1" applyBorder="1" applyAlignment="1">
      <alignment horizontal="center" vertical="center"/>
    </xf>
    <xf numFmtId="0" fontId="69" fillId="0" borderId="0" xfId="0" applyNumberFormat="1" applyFont="1" applyAlignment="1">
      <alignment horizontal="center" vertical="center"/>
    </xf>
    <xf numFmtId="0" fontId="49" fillId="42" borderId="23" xfId="0" applyNumberFormat="1" applyFont="1" applyFill="1" applyBorder="1" applyAlignment="1">
      <alignment horizontal="center" vertical="center"/>
    </xf>
    <xf numFmtId="0" fontId="81" fillId="42" borderId="18" xfId="0" applyNumberFormat="1" applyFont="1" applyFill="1" applyBorder="1" applyAlignment="1">
      <alignment horizontal="center" vertical="center"/>
    </xf>
    <xf numFmtId="0" fontId="82" fillId="42" borderId="18" xfId="0" applyNumberFormat="1" applyFont="1" applyFill="1" applyBorder="1" applyAlignment="1">
      <alignment horizontal="center" vertical="center"/>
    </xf>
    <xf numFmtId="0" fontId="81" fillId="42" borderId="18" xfId="0" applyNumberFormat="1" applyFont="1" applyFill="1" applyBorder="1" applyAlignment="1">
      <alignment horizontal="center" vertical="center" wrapText="1"/>
    </xf>
    <xf numFmtId="0" fontId="81" fillId="42" borderId="18" xfId="133" applyNumberFormat="1" applyFont="1" applyFill="1" applyBorder="1" applyAlignment="1">
      <alignment horizontal="center" vertical="center"/>
    </xf>
    <xf numFmtId="0" fontId="69" fillId="28" borderId="19" xfId="0" applyNumberFormat="1" applyFont="1" applyFill="1" applyBorder="1" applyAlignment="1">
      <alignment horizontal="center" vertical="center"/>
    </xf>
    <xf numFmtId="0" fontId="69" fillId="0" borderId="18" xfId="0" applyNumberFormat="1" applyFont="1" applyFill="1" applyBorder="1" applyAlignment="1">
      <alignment horizontal="left" vertical="center" wrapText="1"/>
    </xf>
    <xf numFmtId="0" fontId="80" fillId="0" borderId="18" xfId="0" applyNumberFormat="1" applyFont="1" applyFill="1" applyBorder="1" applyAlignment="1">
      <alignment horizontal="left" vertical="center" wrapText="1"/>
    </xf>
    <xf numFmtId="0" fontId="80" fillId="28" borderId="18" xfId="0" applyNumberFormat="1" applyFont="1" applyFill="1" applyBorder="1" applyAlignment="1">
      <alignment horizontal="left" vertical="center" wrapText="1"/>
    </xf>
    <xf numFmtId="0" fontId="80" fillId="0" borderId="18" xfId="0" applyNumberFormat="1" applyFont="1" applyFill="1" applyBorder="1" applyAlignment="1">
      <alignment horizontal="left" vertical="center"/>
    </xf>
    <xf numFmtId="185" fontId="80" fillId="0" borderId="18" xfId="0" applyFont="1" applyFill="1" applyBorder="1" applyAlignment="1">
      <alignment horizontal="left" vertical="center"/>
    </xf>
    <xf numFmtId="185" fontId="80" fillId="0" borderId="18" xfId="0" applyFont="1" applyFill="1" applyBorder="1" applyAlignment="1">
      <alignment horizontal="left" vertical="center" wrapText="1"/>
    </xf>
    <xf numFmtId="0" fontId="69" fillId="28" borderId="24" xfId="0" applyNumberFormat="1" applyFont="1" applyFill="1" applyBorder="1" applyAlignment="1">
      <alignment horizontal="center" vertical="center"/>
    </xf>
    <xf numFmtId="0" fontId="69" fillId="29" borderId="18" xfId="0" applyNumberFormat="1" applyFont="1" applyFill="1" applyBorder="1" applyAlignment="1">
      <alignment horizontal="left" vertical="center" wrapText="1"/>
    </xf>
    <xf numFmtId="0" fontId="80" fillId="29" borderId="18" xfId="0" applyNumberFormat="1" applyFont="1" applyFill="1" applyBorder="1" applyAlignment="1">
      <alignment horizontal="left" vertical="center" wrapText="1"/>
    </xf>
    <xf numFmtId="0" fontId="80" fillId="28" borderId="18" xfId="0" applyNumberFormat="1" applyFont="1" applyFill="1" applyBorder="1" applyAlignment="1">
      <alignment horizontal="left" vertical="center"/>
    </xf>
    <xf numFmtId="185" fontId="80" fillId="28" borderId="18" xfId="0" applyFont="1" applyFill="1" applyBorder="1" applyAlignment="1">
      <alignment horizontal="left" vertical="center"/>
    </xf>
    <xf numFmtId="185" fontId="80" fillId="28" borderId="18" xfId="0" applyFont="1" applyFill="1" applyBorder="1" applyAlignment="1">
      <alignment horizontal="left" vertical="center" wrapText="1"/>
    </xf>
    <xf numFmtId="0" fontId="69" fillId="29" borderId="21" xfId="0" applyNumberFormat="1" applyFont="1" applyFill="1" applyBorder="1" applyAlignment="1">
      <alignment horizontal="left" vertical="center" wrapText="1"/>
    </xf>
    <xf numFmtId="0" fontId="69" fillId="0" borderId="21" xfId="0" applyNumberFormat="1" applyFont="1" applyFill="1" applyBorder="1" applyAlignment="1">
      <alignment horizontal="left" vertical="center" wrapText="1"/>
    </xf>
    <xf numFmtId="0" fontId="69" fillId="29" borderId="80" xfId="0" applyNumberFormat="1" applyFont="1" applyFill="1" applyBorder="1" applyAlignment="1">
      <alignment horizontal="left" vertical="center" wrapText="1"/>
    </xf>
    <xf numFmtId="0" fontId="69" fillId="28" borderId="24" xfId="0" applyNumberFormat="1" applyFont="1" applyFill="1" applyBorder="1" applyAlignment="1">
      <alignment horizontal="center" vertical="center" wrapText="1"/>
    </xf>
    <xf numFmtId="0" fontId="69" fillId="28" borderId="18" xfId="0" applyNumberFormat="1" applyFont="1" applyFill="1" applyBorder="1" applyAlignment="1">
      <alignment horizontal="center" vertical="center" wrapText="1"/>
    </xf>
    <xf numFmtId="185" fontId="80" fillId="0" borderId="0" xfId="0" applyFont="1" applyAlignment="1">
      <alignment vertical="center"/>
    </xf>
    <xf numFmtId="0" fontId="83" fillId="28" borderId="18" xfId="0" applyNumberFormat="1" applyFont="1" applyFill="1" applyBorder="1" applyAlignment="1">
      <alignment horizontal="left" vertical="center" wrapText="1"/>
    </xf>
    <xf numFmtId="0" fontId="80" fillId="41" borderId="18" xfId="0" applyNumberFormat="1" applyFont="1" applyFill="1" applyBorder="1" applyAlignment="1">
      <alignment horizontal="left" vertical="center"/>
    </xf>
    <xf numFmtId="176" fontId="28" fillId="39" borderId="15" xfId="0" applyNumberFormat="1" applyFont="1" applyFill="1" applyBorder="1" applyAlignment="1" applyProtection="1">
      <alignment vertical="center"/>
    </xf>
    <xf numFmtId="185" fontId="24" fillId="45" borderId="73" xfId="0" applyFont="1" applyFill="1" applyBorder="1" applyAlignment="1" applyProtection="1">
      <alignment horizontal="center" vertical="center"/>
    </xf>
    <xf numFmtId="185" fontId="24" fillId="45" borderId="13" xfId="0" applyFont="1" applyFill="1" applyBorder="1" applyAlignment="1" applyProtection="1">
      <alignment horizontal="center" vertical="center"/>
    </xf>
    <xf numFmtId="185" fontId="0" fillId="0" borderId="25" xfId="271" applyFont="1" applyBorder="1" applyAlignment="1">
      <alignment horizontal="center" vertical="center"/>
    </xf>
    <xf numFmtId="185" fontId="0" fillId="0" borderId="71" xfId="271" applyFont="1" applyBorder="1" applyAlignment="1">
      <alignment horizontal="center" vertical="center"/>
    </xf>
    <xf numFmtId="185" fontId="0" fillId="0" borderId="60" xfId="271" applyFont="1" applyBorder="1" applyAlignment="1">
      <alignment horizontal="center" vertical="center"/>
    </xf>
    <xf numFmtId="185" fontId="59" fillId="35" borderId="22" xfId="272" applyFont="1" applyFill="1" applyBorder="1" applyAlignment="1">
      <alignment horizontal="center" vertical="center"/>
    </xf>
    <xf numFmtId="185" fontId="59" fillId="35" borderId="66" xfId="272" applyFont="1" applyFill="1" applyBorder="1" applyAlignment="1">
      <alignment horizontal="center" vertical="center"/>
    </xf>
    <xf numFmtId="185" fontId="59" fillId="40" borderId="22" xfId="272" applyFont="1" applyFill="1" applyBorder="1" applyAlignment="1">
      <alignment horizontal="center" vertical="center"/>
    </xf>
    <xf numFmtId="185" fontId="59" fillId="40" borderId="66" xfId="272" applyFont="1" applyFill="1" applyBorder="1" applyAlignment="1">
      <alignment horizontal="center" vertical="center"/>
    </xf>
    <xf numFmtId="185" fontId="59" fillId="34" borderId="22" xfId="272" applyFont="1" applyFill="1" applyBorder="1" applyAlignment="1">
      <alignment horizontal="center" vertical="center"/>
    </xf>
    <xf numFmtId="185" fontId="59" fillId="34" borderId="66" xfId="272" applyFont="1" applyFill="1" applyBorder="1" applyAlignment="1">
      <alignment horizontal="center" vertical="center"/>
    </xf>
    <xf numFmtId="185" fontId="59" fillId="36" borderId="22" xfId="272" applyFont="1" applyFill="1" applyBorder="1" applyAlignment="1">
      <alignment horizontal="center" vertical="center"/>
    </xf>
    <xf numFmtId="185" fontId="59" fillId="36" borderId="66" xfId="272" applyFont="1" applyFill="1" applyBorder="1" applyAlignment="1">
      <alignment horizontal="center" vertical="center"/>
    </xf>
    <xf numFmtId="185" fontId="34" fillId="29" borderId="61" xfId="174" applyFont="1" applyFill="1" applyBorder="1" applyAlignment="1">
      <alignment horizontal="center" vertical="center" wrapText="1"/>
    </xf>
    <xf numFmtId="185" fontId="34" fillId="29" borderId="26" xfId="174" applyFont="1" applyFill="1" applyBorder="1" applyAlignment="1">
      <alignment horizontal="center" vertical="center" wrapText="1"/>
    </xf>
    <xf numFmtId="185" fontId="35" fillId="32" borderId="18" xfId="174" applyFont="1" applyFill="1" applyBorder="1" applyAlignment="1">
      <alignment horizontal="center" vertical="center"/>
    </xf>
    <xf numFmtId="185" fontId="34" fillId="0" borderId="26" xfId="174" applyFont="1" applyBorder="1" applyAlignment="1">
      <alignment horizontal="center" vertical="center"/>
    </xf>
    <xf numFmtId="185" fontId="34" fillId="0" borderId="47" xfId="174" applyFont="1" applyBorder="1" applyAlignment="1">
      <alignment horizontal="center" vertical="center"/>
    </xf>
    <xf numFmtId="185" fontId="34" fillId="0" borderId="18" xfId="174" applyFont="1" applyFill="1" applyBorder="1" applyAlignment="1">
      <alignment horizontal="center" vertical="center"/>
    </xf>
    <xf numFmtId="185" fontId="43" fillId="0" borderId="18" xfId="174" applyFont="1" applyBorder="1" applyAlignment="1">
      <alignment horizontal="center" vertical="center"/>
    </xf>
    <xf numFmtId="185" fontId="34" fillId="0" borderId="33" xfId="174" applyFont="1" applyBorder="1" applyAlignment="1">
      <alignment horizontal="center" vertical="center"/>
    </xf>
    <xf numFmtId="185" fontId="34" fillId="0" borderId="18" xfId="174" applyFont="1" applyBorder="1" applyAlignment="1">
      <alignment horizontal="center" vertical="center"/>
    </xf>
    <xf numFmtId="185" fontId="34" fillId="0" borderId="61" xfId="174" applyFont="1" applyBorder="1" applyAlignment="1">
      <alignment horizontal="center" vertical="center"/>
    </xf>
    <xf numFmtId="185" fontId="34" fillId="0" borderId="67" xfId="174" applyFont="1" applyBorder="1" applyAlignment="1">
      <alignment horizontal="center" vertical="center" wrapText="1"/>
    </xf>
    <xf numFmtId="185" fontId="34" fillId="0" borderId="63" xfId="174" applyFont="1" applyBorder="1" applyAlignment="1">
      <alignment horizontal="center" vertical="center" wrapText="1"/>
    </xf>
    <xf numFmtId="185" fontId="34" fillId="0" borderId="64" xfId="174" applyFont="1" applyBorder="1" applyAlignment="1">
      <alignment horizontal="center" vertical="center" wrapText="1"/>
    </xf>
    <xf numFmtId="185" fontId="34" fillId="0" borderId="26" xfId="78" applyFont="1" applyBorder="1" applyAlignment="1">
      <alignment horizontal="center" vertical="center" wrapText="1"/>
    </xf>
    <xf numFmtId="0" fontId="81" fillId="42" borderId="22" xfId="0" applyNumberFormat="1" applyFont="1" applyFill="1" applyBorder="1" applyAlignment="1">
      <alignment horizontal="center" vertical="center"/>
    </xf>
    <xf numFmtId="0" fontId="81" fillId="42" borderId="66" xfId="0" applyNumberFormat="1" applyFont="1" applyFill="1" applyBorder="1" applyAlignment="1">
      <alignment horizontal="center" vertical="center"/>
    </xf>
    <xf numFmtId="0" fontId="81" fillId="42" borderId="21" xfId="0" applyNumberFormat="1" applyFont="1" applyFill="1" applyBorder="1" applyAlignment="1">
      <alignment horizontal="center" vertical="center"/>
    </xf>
    <xf numFmtId="0" fontId="69" fillId="28" borderId="19" xfId="0" applyNumberFormat="1" applyFont="1" applyFill="1" applyBorder="1" applyAlignment="1">
      <alignment horizontal="center" vertical="center" wrapText="1"/>
    </xf>
    <xf numFmtId="0" fontId="69" fillId="28" borderId="24" xfId="0" applyNumberFormat="1" applyFont="1" applyFill="1" applyBorder="1" applyAlignment="1">
      <alignment horizontal="center" vertical="center" wrapText="1"/>
    </xf>
    <xf numFmtId="0" fontId="69" fillId="28" borderId="23" xfId="0" applyNumberFormat="1" applyFont="1" applyFill="1" applyBorder="1" applyAlignment="1">
      <alignment horizontal="center" vertical="center" wrapText="1"/>
    </xf>
    <xf numFmtId="0" fontId="49" fillId="42" borderId="18" xfId="0" applyNumberFormat="1" applyFont="1" applyFill="1" applyBorder="1" applyAlignment="1">
      <alignment horizontal="center" vertical="center" wrapText="1"/>
    </xf>
    <xf numFmtId="0" fontId="49" fillId="42" borderId="18" xfId="0" applyNumberFormat="1" applyFont="1" applyFill="1" applyBorder="1" applyAlignment="1">
      <alignment horizontal="center" vertical="center"/>
    </xf>
    <xf numFmtId="0" fontId="49" fillId="42" borderId="19" xfId="0" applyNumberFormat="1" applyFont="1" applyFill="1" applyBorder="1" applyAlignment="1">
      <alignment horizontal="center" vertical="center" wrapText="1"/>
    </xf>
    <xf numFmtId="0" fontId="49" fillId="42" borderId="23" xfId="0" applyNumberFormat="1" applyFont="1" applyFill="1" applyBorder="1" applyAlignment="1">
      <alignment horizontal="center" vertical="center" wrapText="1"/>
    </xf>
    <xf numFmtId="0" fontId="69" fillId="28" borderId="18" xfId="0" applyNumberFormat="1" applyFont="1" applyFill="1" applyBorder="1" applyAlignment="1">
      <alignment horizontal="center" vertical="center" wrapText="1"/>
    </xf>
    <xf numFmtId="41" fontId="76" fillId="0" borderId="16" xfId="134" applyFont="1" applyFill="1" applyBorder="1" applyAlignment="1">
      <alignment horizontal="center" vertical="center"/>
    </xf>
    <xf numFmtId="41" fontId="28" fillId="0" borderId="12" xfId="134" applyFont="1" applyFill="1" applyBorder="1" applyAlignment="1">
      <alignment horizontal="center" vertical="center"/>
    </xf>
    <xf numFmtId="185" fontId="28" fillId="28" borderId="35" xfId="1" applyNumberFormat="1" applyFont="1" applyFill="1" applyBorder="1" applyAlignment="1">
      <alignment horizontal="center" vertical="center" wrapText="1"/>
    </xf>
    <xf numFmtId="185" fontId="27" fillId="28" borderId="75" xfId="1" applyNumberFormat="1" applyFont="1" applyFill="1" applyBorder="1" applyAlignment="1">
      <alignment horizontal="left" vertical="center" wrapText="1"/>
    </xf>
    <xf numFmtId="41" fontId="27" fillId="28" borderId="45" xfId="134" applyFont="1" applyFill="1" applyBorder="1" applyAlignment="1">
      <alignment horizontal="right"/>
    </xf>
    <xf numFmtId="41" fontId="28" fillId="28" borderId="78" xfId="134" applyFont="1" applyFill="1" applyBorder="1" applyAlignment="1">
      <alignment horizontal="center" vertical="center"/>
    </xf>
    <xf numFmtId="41" fontId="28" fillId="28" borderId="41" xfId="134" applyFont="1" applyFill="1" applyBorder="1" applyAlignment="1">
      <alignment horizontal="center" vertical="center" wrapText="1"/>
    </xf>
    <xf numFmtId="41" fontId="28" fillId="28" borderId="55" xfId="134" applyFont="1" applyFill="1" applyBorder="1" applyAlignment="1" applyProtection="1">
      <alignment horizontal="center" vertical="center"/>
    </xf>
    <xf numFmtId="41" fontId="28" fillId="32" borderId="55" xfId="134" applyFont="1" applyFill="1" applyBorder="1" applyAlignment="1" applyProtection="1">
      <alignment horizontal="center" vertical="center"/>
    </xf>
    <xf numFmtId="41" fontId="28" fillId="28" borderId="57" xfId="134" applyFont="1" applyFill="1" applyBorder="1" applyAlignment="1" applyProtection="1">
      <alignment horizontal="center" vertical="center"/>
    </xf>
    <xf numFmtId="41" fontId="27" fillId="28" borderId="50" xfId="134" applyFont="1" applyFill="1" applyBorder="1" applyAlignment="1" applyProtection="1">
      <alignment horizontal="center" vertical="center"/>
    </xf>
    <xf numFmtId="185" fontId="66" fillId="28" borderId="51" xfId="0" applyFont="1" applyFill="1" applyBorder="1" applyAlignment="1">
      <alignment horizontal="center" vertical="center"/>
    </xf>
    <xf numFmtId="185" fontId="66" fillId="28" borderId="49" xfId="0" applyFont="1" applyFill="1" applyBorder="1" applyAlignment="1">
      <alignment horizontal="center" vertical="center"/>
    </xf>
    <xf numFmtId="185" fontId="67" fillId="28" borderId="35" xfId="0" applyNumberFormat="1" applyFont="1" applyFill="1" applyBorder="1" applyAlignment="1">
      <alignment horizontal="center" vertical="center" wrapText="1"/>
    </xf>
    <xf numFmtId="41" fontId="27" fillId="28" borderId="75" xfId="134" applyFont="1" applyFill="1" applyBorder="1" applyAlignment="1">
      <alignment horizontal="center" vertical="center"/>
    </xf>
    <xf numFmtId="41" fontId="27" fillId="28" borderId="79" xfId="134" applyFont="1" applyFill="1" applyBorder="1" applyAlignment="1">
      <alignment horizontal="center" vertical="center"/>
    </xf>
    <xf numFmtId="41" fontId="28" fillId="28" borderId="77" xfId="134" applyFont="1" applyFill="1" applyBorder="1" applyAlignment="1">
      <alignment horizontal="center" vertical="center"/>
    </xf>
    <xf numFmtId="41" fontId="28" fillId="29" borderId="54" xfId="134" applyFont="1" applyFill="1" applyBorder="1" applyAlignment="1">
      <alignment horizontal="center" vertical="center" wrapText="1"/>
    </xf>
    <xf numFmtId="41" fontId="28" fillId="28" borderId="54" xfId="134" applyFont="1" applyFill="1" applyBorder="1" applyAlignment="1">
      <alignment horizontal="center" vertical="center" wrapText="1"/>
    </xf>
    <xf numFmtId="41" fontId="28" fillId="28" borderId="50" xfId="134" applyFont="1" applyFill="1" applyBorder="1" applyAlignment="1">
      <alignment horizontal="right" vertical="center"/>
    </xf>
    <xf numFmtId="41" fontId="29" fillId="28" borderId="59" xfId="134" applyFont="1" applyFill="1" applyBorder="1" applyAlignment="1">
      <alignment horizontal="center" vertical="center" wrapText="1"/>
    </xf>
    <xf numFmtId="177" fontId="28" fillId="28" borderId="81" xfId="1" applyNumberFormat="1" applyFont="1" applyFill="1" applyBorder="1" applyAlignment="1" applyProtection="1">
      <alignment vertical="center"/>
    </xf>
    <xf numFmtId="41" fontId="28" fillId="28" borderId="55" xfId="134" applyFont="1" applyFill="1" applyBorder="1" applyAlignment="1">
      <alignment horizontal="right" vertical="center"/>
    </xf>
    <xf numFmtId="41" fontId="28" fillId="28" borderId="57" xfId="134" applyFont="1" applyFill="1" applyBorder="1" applyAlignment="1">
      <alignment horizontal="right" vertical="center"/>
    </xf>
    <xf numFmtId="176" fontId="28" fillId="28" borderId="82" xfId="1" applyNumberFormat="1" applyFont="1" applyFill="1" applyBorder="1" applyAlignment="1" applyProtection="1">
      <alignment vertical="center"/>
    </xf>
    <xf numFmtId="41" fontId="28" fillId="28" borderId="83" xfId="134" applyFont="1" applyFill="1" applyBorder="1" applyAlignment="1">
      <alignment horizontal="right" vertical="center"/>
    </xf>
    <xf numFmtId="177" fontId="28" fillId="28" borderId="84" xfId="1" applyNumberFormat="1" applyFont="1" applyFill="1" applyBorder="1" applyAlignment="1" applyProtection="1">
      <alignment vertical="center"/>
    </xf>
  </cellXfs>
  <cellStyles count="274">
    <cellStyle name="_05년12월" xfId="2"/>
    <cellStyle name="_05년9월" xfId="3"/>
    <cellStyle name="_06년11월" xfId="4"/>
    <cellStyle name="_06년2월" xfId="5"/>
    <cellStyle name="_06년9월" xfId="6"/>
    <cellStyle name="_07년10월" xfId="7"/>
    <cellStyle name="_07년2월" xfId="8"/>
    <cellStyle name="_07년6월" xfId="9"/>
    <cellStyle name="_07년8월" xfId="10"/>
    <cellStyle name="_3월 특가정리(유철희)" xfId="11"/>
    <cellStyle name="_Sheet1" xfId="12"/>
    <cellStyle name="20% - 강조색1 2" xfId="14"/>
    <cellStyle name="20% - 강조색1 2 2" xfId="15"/>
    <cellStyle name="20% - 강조색1 3" xfId="16"/>
    <cellStyle name="20% - 강조색1 4" xfId="13"/>
    <cellStyle name="20% - 강조색2 2" xfId="18"/>
    <cellStyle name="20% - 강조색2 2 2" xfId="19"/>
    <cellStyle name="20% - 강조색2 3" xfId="20"/>
    <cellStyle name="20% - 강조색2 4" xfId="17"/>
    <cellStyle name="20% - 강조색3 2" xfId="22"/>
    <cellStyle name="20% - 강조색3 2 2" xfId="23"/>
    <cellStyle name="20% - 강조색3 3" xfId="24"/>
    <cellStyle name="20% - 강조색3 4" xfId="21"/>
    <cellStyle name="20% - 강조색4 2" xfId="26"/>
    <cellStyle name="20% - 강조색4 2 2" xfId="27"/>
    <cellStyle name="20% - 강조색4 3" xfId="28"/>
    <cellStyle name="20% - 강조색4 4" xfId="25"/>
    <cellStyle name="20% - 강조색5 2" xfId="30"/>
    <cellStyle name="20% - 강조색5 2 2" xfId="31"/>
    <cellStyle name="20% - 강조색5 3" xfId="32"/>
    <cellStyle name="20% - 강조색5 4" xfId="29"/>
    <cellStyle name="20% - 강조색6 2" xfId="34"/>
    <cellStyle name="20% - 강조색6 2 2" xfId="35"/>
    <cellStyle name="20% - 강조색6 3" xfId="36"/>
    <cellStyle name="20% - 강조색6 4" xfId="33"/>
    <cellStyle name="40% - 강조색1 2" xfId="38"/>
    <cellStyle name="40% - 강조색1 2 2" xfId="39"/>
    <cellStyle name="40% - 강조색1 3" xfId="40"/>
    <cellStyle name="40% - 강조색1 4" xfId="37"/>
    <cellStyle name="40% - 강조색2 2" xfId="42"/>
    <cellStyle name="40% - 강조색2 2 2" xfId="43"/>
    <cellStyle name="40% - 강조색2 3" xfId="44"/>
    <cellStyle name="40% - 강조색2 4" xfId="41"/>
    <cellStyle name="40% - 강조색3 2" xfId="46"/>
    <cellStyle name="40% - 강조색3 2 2" xfId="47"/>
    <cellStyle name="40% - 강조색3 3" xfId="48"/>
    <cellStyle name="40% - 강조색3 4" xfId="45"/>
    <cellStyle name="40% - 강조색4 2" xfId="50"/>
    <cellStyle name="40% - 강조색4 2 2" xfId="51"/>
    <cellStyle name="40% - 강조색4 3" xfId="52"/>
    <cellStyle name="40% - 강조색4 4" xfId="49"/>
    <cellStyle name="40% - 강조색5 2" xfId="54"/>
    <cellStyle name="40% - 강조색5 2 2" xfId="55"/>
    <cellStyle name="40% - 강조색5 3" xfId="56"/>
    <cellStyle name="40% - 강조색5 4" xfId="53"/>
    <cellStyle name="40% - 강조색6 2" xfId="58"/>
    <cellStyle name="40% - 강조색6 2 2" xfId="59"/>
    <cellStyle name="40% - 강조색6 3" xfId="60"/>
    <cellStyle name="40% - 강조색6 4" xfId="57"/>
    <cellStyle name="60% - 강조색1 2" xfId="62"/>
    <cellStyle name="60% - 강조색1 3" xfId="61"/>
    <cellStyle name="60% - 강조색2 2" xfId="64"/>
    <cellStyle name="60% - 강조색2 3" xfId="63"/>
    <cellStyle name="60% - 강조색3 2" xfId="66"/>
    <cellStyle name="60% - 강조색3 3" xfId="65"/>
    <cellStyle name="60% - 강조색4 2" xfId="68"/>
    <cellStyle name="60% - 강조색4 3" xfId="67"/>
    <cellStyle name="60% - 강조색5 2" xfId="70"/>
    <cellStyle name="60% - 강조색5 3" xfId="69"/>
    <cellStyle name="60% - 강조색6 2" xfId="72"/>
    <cellStyle name="60% - 강조색6 3" xfId="71"/>
    <cellStyle name="Comma [0] 2" xfId="73"/>
    <cellStyle name="Comma [0] 2 2" xfId="273"/>
    <cellStyle name="Comma [0] 5" xfId="74"/>
    <cellStyle name="Comma [0] 6 2" xfId="75"/>
    <cellStyle name="Comma [0] 8" xfId="76"/>
    <cellStyle name="Comma [0] 9" xfId="77"/>
    <cellStyle name="Normal 10 3" xfId="267"/>
    <cellStyle name="Normal 105 2" xfId="266"/>
    <cellStyle name="Normal 2" xfId="78"/>
    <cellStyle name="Normal 2 2" xfId="272"/>
    <cellStyle name="Normal 2 2 2 3" xfId="268"/>
    <cellStyle name="Normal 23" xfId="79"/>
    <cellStyle name="Normal 313" xfId="265"/>
    <cellStyle name="Normal 4" xfId="269"/>
    <cellStyle name="Normal 8" xfId="80"/>
    <cellStyle name="Normal 8 3" xfId="81"/>
    <cellStyle name="Normal_PWS SCM Nov-07_WS Sales Forecast-2~4월" xfId="82"/>
    <cellStyle name="Percent 3" xfId="83"/>
    <cellStyle name="Percent 7" xfId="84"/>
    <cellStyle name="Style 1" xfId="85"/>
    <cellStyle name="강조색1 2" xfId="87"/>
    <cellStyle name="강조색1 3" xfId="86"/>
    <cellStyle name="강조색2 2" xfId="89"/>
    <cellStyle name="강조색2 3" xfId="88"/>
    <cellStyle name="강조색3 2" xfId="91"/>
    <cellStyle name="강조색3 3" xfId="90"/>
    <cellStyle name="강조색4 2" xfId="93"/>
    <cellStyle name="강조색4 3" xfId="92"/>
    <cellStyle name="강조색5 2" xfId="95"/>
    <cellStyle name="강조색5 3" xfId="94"/>
    <cellStyle name="강조색6 2" xfId="97"/>
    <cellStyle name="강조색6 3" xfId="96"/>
    <cellStyle name="경고문 2" xfId="99"/>
    <cellStyle name="경고문 3" xfId="98"/>
    <cellStyle name="계산 2" xfId="101"/>
    <cellStyle name="계산 3" xfId="100"/>
    <cellStyle name="나쁨 2" xfId="103"/>
    <cellStyle name="나쁨 3" xfId="102"/>
    <cellStyle name="메모 2" xfId="105"/>
    <cellStyle name="메모 3" xfId="104"/>
    <cellStyle name="백분율 2" xfId="107"/>
    <cellStyle name="백분율 2 2" xfId="108"/>
    <cellStyle name="백분율 3" xfId="109"/>
    <cellStyle name="백분율 3 2" xfId="110"/>
    <cellStyle name="백분율 4" xfId="111"/>
    <cellStyle name="백분율 4 2" xfId="112"/>
    <cellStyle name="백분율 5" xfId="113"/>
    <cellStyle name="백분율 5 10" xfId="114"/>
    <cellStyle name="백분율 5 12" xfId="115"/>
    <cellStyle name="백분율 5 12 22" xfId="116"/>
    <cellStyle name="백분율 5 2" xfId="117"/>
    <cellStyle name="백분율 5 2 10" xfId="118"/>
    <cellStyle name="백분율 5 20" xfId="119"/>
    <cellStyle name="백분율 5 3 19" xfId="120"/>
    <cellStyle name="백분율 5 3 19 10" xfId="121"/>
    <cellStyle name="백분율 5 3 19 3" xfId="122"/>
    <cellStyle name="백분율 5 30" xfId="123"/>
    <cellStyle name="백분율 5 30 17" xfId="124"/>
    <cellStyle name="백분율 6" xfId="106"/>
    <cellStyle name="보통 2" xfId="126"/>
    <cellStyle name="보통 3" xfId="125"/>
    <cellStyle name="설명 텍스트 2" xfId="128"/>
    <cellStyle name="설명 텍스트 3" xfId="127"/>
    <cellStyle name="셀 확인 2" xfId="130"/>
    <cellStyle name="셀 확인 3" xfId="129"/>
    <cellStyle name="쉼표 [0]" xfId="264" builtinId="6"/>
    <cellStyle name="쉼표 [0] 11" xfId="132"/>
    <cellStyle name="쉼표 [0] 2" xfId="133"/>
    <cellStyle name="쉼표 [0] 2 2" xfId="134"/>
    <cellStyle name="쉼표 [0] 2 2 2" xfId="135"/>
    <cellStyle name="쉼표 [0] 2 2 2 2" xfId="136"/>
    <cellStyle name="쉼표 [0] 3" xfId="137"/>
    <cellStyle name="쉼표 [0] 3 2" xfId="138"/>
    <cellStyle name="쉼표 [0] 3 3" xfId="139"/>
    <cellStyle name="쉼표 [0] 4" xfId="140"/>
    <cellStyle name="쉼표 [0] 5" xfId="141"/>
    <cellStyle name="쉼표 [0] 6" xfId="131"/>
    <cellStyle name="쉼표 [0] 8 12" xfId="142"/>
    <cellStyle name="쉼표 [0] 8 12 10" xfId="143"/>
    <cellStyle name="쉼표 [0] 8 12 15" xfId="144"/>
    <cellStyle name="쉼표 [0] 8 12 2" xfId="145"/>
    <cellStyle name="쉼표 [0] 8 2" xfId="146"/>
    <cellStyle name="쉼표 [0] 8 2 10" xfId="147"/>
    <cellStyle name="쉼표 [0] 8 2 2" xfId="148"/>
    <cellStyle name="쉼표 [0] 8 3" xfId="149"/>
    <cellStyle name="쉼표 [0] 8 3 10" xfId="150"/>
    <cellStyle name="쉼표 [0] 8 3 17" xfId="151"/>
    <cellStyle name="쉼표 [0] 8 3 17 2" xfId="152"/>
    <cellStyle name="스타일 1" xfId="153"/>
    <cellStyle name="연결된 셀 2" xfId="155"/>
    <cellStyle name="연결된 셀 3" xfId="154"/>
    <cellStyle name="요약 2" xfId="157"/>
    <cellStyle name="요약 3" xfId="156"/>
    <cellStyle name="입력 2" xfId="159"/>
    <cellStyle name="입력 3" xfId="158"/>
    <cellStyle name="제목 1 2" xfId="162"/>
    <cellStyle name="제목 1 3" xfId="161"/>
    <cellStyle name="제목 2 2" xfId="164"/>
    <cellStyle name="제목 2 3" xfId="163"/>
    <cellStyle name="제목 3 2" xfId="166"/>
    <cellStyle name="제목 3 3" xfId="165"/>
    <cellStyle name="제목 4 2" xfId="168"/>
    <cellStyle name="제목 4 3" xfId="167"/>
    <cellStyle name="제목 5" xfId="169"/>
    <cellStyle name="제목 6" xfId="160"/>
    <cellStyle name="좋음 2" xfId="171"/>
    <cellStyle name="좋음 3" xfId="170"/>
    <cellStyle name="출력 2" xfId="173"/>
    <cellStyle name="출력 3" xfId="172"/>
    <cellStyle name="표준" xfId="0" builtinId="0"/>
    <cellStyle name="표준 10" xfId="1"/>
    <cellStyle name="표준 11" xfId="270"/>
    <cellStyle name="표준 12" xfId="271"/>
    <cellStyle name="표준 2" xfId="174"/>
    <cellStyle name="표준 2 10 10" xfId="175"/>
    <cellStyle name="표준 2 10 10 10" xfId="176"/>
    <cellStyle name="표준 2 10 2" xfId="177"/>
    <cellStyle name="표준 2 10 2 10" xfId="178"/>
    <cellStyle name="표준 2 2" xfId="179"/>
    <cellStyle name="표준 2 2 2" xfId="180"/>
    <cellStyle name="표준 2 3" xfId="181"/>
    <cellStyle name="표준 2 3 10" xfId="182"/>
    <cellStyle name="표준 2 3 10 10" xfId="183"/>
    <cellStyle name="표준 2 3 10 11" xfId="184"/>
    <cellStyle name="표준 2 3 10 12" xfId="185"/>
    <cellStyle name="표준 2 3 10 13" xfId="186"/>
    <cellStyle name="표준 2 3 10 14" xfId="187"/>
    <cellStyle name="표준 2 3 10 16" xfId="188"/>
    <cellStyle name="표준 2 3 10 18" xfId="189"/>
    <cellStyle name="표준 2 3 10 19" xfId="190"/>
    <cellStyle name="표준 2 3 10 20" xfId="191"/>
    <cellStyle name="표준 2 3 10 21" xfId="192"/>
    <cellStyle name="표준 2 3 10 22" xfId="193"/>
    <cellStyle name="표준 2 3 13" xfId="194"/>
    <cellStyle name="표준 2 3 2" xfId="195"/>
    <cellStyle name="표준 2 3 2 10" xfId="196"/>
    <cellStyle name="표준 2 3 2 4" xfId="197"/>
    <cellStyle name="표준 2 3 2 4 19" xfId="198"/>
    <cellStyle name="표준 2 3 2 5" xfId="199"/>
    <cellStyle name="표준 2 3 2 5 19" xfId="200"/>
    <cellStyle name="표준 2 3 2 6" xfId="201"/>
    <cellStyle name="표준 2 3 2 6 20" xfId="202"/>
    <cellStyle name="표준 2 3 2 7" xfId="203"/>
    <cellStyle name="표준 2 3 3 3 12" xfId="204"/>
    <cellStyle name="표준 2 3 3 3 12 10" xfId="205"/>
    <cellStyle name="표준 2 3 3 3 12 11" xfId="206"/>
    <cellStyle name="표준 2 3 3 3 12 12" xfId="207"/>
    <cellStyle name="표준 2 3 3 3 12 13" xfId="208"/>
    <cellStyle name="표준 2 3 3 3 12 14" xfId="209"/>
    <cellStyle name="표준 2 3 3 3 12 16" xfId="210"/>
    <cellStyle name="표준 2 3 3 3 13" xfId="211"/>
    <cellStyle name="표준 2 3 3 3 13 10" xfId="212"/>
    <cellStyle name="표준 2 3 3 3 14" xfId="213"/>
    <cellStyle name="표준 2 3 3 3 14 10" xfId="214"/>
    <cellStyle name="표준 2 3 3 3 15" xfId="215"/>
    <cellStyle name="표준 2 3 3 3 15 10" xfId="216"/>
    <cellStyle name="표준 2 3 3 3 16" xfId="217"/>
    <cellStyle name="표준 2 3 3 3 16 10" xfId="218"/>
    <cellStyle name="표준 2 3 3 3 18" xfId="219"/>
    <cellStyle name="표준 2 3 3 3 18 10" xfId="220"/>
    <cellStyle name="표준 2 3 3 3 2" xfId="221"/>
    <cellStyle name="표준 2 3 3 3 2 18" xfId="222"/>
    <cellStyle name="표준 2 3 3 3 21" xfId="223"/>
    <cellStyle name="표준 2 3 3 3 21 11" xfId="224"/>
    <cellStyle name="표준 2 3 3 3 22" xfId="225"/>
    <cellStyle name="표준 2 3 3 3 22 11" xfId="226"/>
    <cellStyle name="표준 2 3 3 3 23" xfId="227"/>
    <cellStyle name="표준 2 3 3 3 23 12" xfId="228"/>
    <cellStyle name="표준 2 3 3 3 24" xfId="229"/>
    <cellStyle name="표준 2 3 3 3 24 13" xfId="230"/>
    <cellStyle name="표준 2 3 3 3 25" xfId="231"/>
    <cellStyle name="표준 2 3 3 3 25 14" xfId="232"/>
    <cellStyle name="표준 2 3 3 3 27" xfId="233"/>
    <cellStyle name="표준 2 3 3 3 27 16" xfId="234"/>
    <cellStyle name="표준 2 3 3 3 29" xfId="235"/>
    <cellStyle name="표준 2 3 3 3 3" xfId="236"/>
    <cellStyle name="표준 2 3 3 3 3 18" xfId="237"/>
    <cellStyle name="표준 2 3 3 3 4" xfId="238"/>
    <cellStyle name="표준 2 3 3 3 4 19" xfId="239"/>
    <cellStyle name="표준 2 3 3 3 5" xfId="240"/>
    <cellStyle name="표준 2 3 3 3 5 19" xfId="241"/>
    <cellStyle name="표준 2 3 3 3 6" xfId="242"/>
    <cellStyle name="표준 2 3 3 3 6 20" xfId="243"/>
    <cellStyle name="표준 2 3 3 3 7" xfId="244"/>
    <cellStyle name="표준 2 3 3 3 7 21" xfId="245"/>
    <cellStyle name="표준 2 3 3 3 8" xfId="246"/>
    <cellStyle name="표준 2 3 3 3 8 22" xfId="247"/>
    <cellStyle name="표준 2 3 5" xfId="248"/>
    <cellStyle name="표준 2 3 5 10" xfId="249"/>
    <cellStyle name="표준 2 3 6 2" xfId="250"/>
    <cellStyle name="표준 2 3 6 2 10" xfId="251"/>
    <cellStyle name="표준 2 3 6 6" xfId="252"/>
    <cellStyle name="표준 2 3 6 6 10" xfId="253"/>
    <cellStyle name="표준 2 4" xfId="254"/>
    <cellStyle name="표준 3" xfId="255"/>
    <cellStyle name="표준 3 2" xfId="256"/>
    <cellStyle name="표준 4" xfId="257"/>
    <cellStyle name="표준 4 2" xfId="258"/>
    <cellStyle name="표준 5" xfId="259"/>
    <cellStyle name="표준 6" xfId="260"/>
    <cellStyle name="표준 7" xfId="261"/>
    <cellStyle name="표준 8" xfId="262"/>
    <cellStyle name="표준 9" xfId="2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1"/>
  <sheetViews>
    <sheetView showGridLines="0" showZeros="0" tabSelected="1" zoomScaleNormal="100" workbookViewId="0">
      <pane xSplit="1" ySplit="1" topLeftCell="B131" activePane="bottomRight" state="frozen"/>
      <selection activeCell="B81" sqref="B81:BT109"/>
      <selection pane="topRight" activeCell="B81" sqref="B81:BT109"/>
      <selection pane="bottomLeft" activeCell="B81" sqref="B81:BT109"/>
      <selection pane="bottomRight" activeCell="A174" sqref="A174"/>
    </sheetView>
  </sheetViews>
  <sheetFormatPr defaultRowHeight="17.25" customHeight="1"/>
  <cols>
    <col min="1" max="1" width="56.125" style="53" bestFit="1" customWidth="1"/>
    <col min="2" max="2" width="6" style="53" bestFit="1" customWidth="1"/>
    <col min="3" max="3" width="8.5" style="53" bestFit="1" customWidth="1"/>
    <col min="4" max="4" width="8.5" style="53" customWidth="1"/>
    <col min="5" max="210" width="9" style="53"/>
    <col min="211" max="211" width="50.25" style="53" customWidth="1"/>
    <col min="212" max="212" width="6" style="53" bestFit="1" customWidth="1"/>
    <col min="213" max="213" width="5.75" style="53" customWidth="1"/>
    <col min="214" max="214" width="6" style="53" bestFit="1" customWidth="1"/>
    <col min="215" max="215" width="6.125" style="53" customWidth="1"/>
    <col min="216" max="216" width="6.75" style="53" bestFit="1" customWidth="1"/>
    <col min="217" max="219" width="0" style="53" hidden="1" customWidth="1"/>
    <col min="220" max="220" width="8.5" style="53" bestFit="1" customWidth="1"/>
    <col min="221" max="224" width="0" style="53" hidden="1" customWidth="1"/>
    <col min="225" max="226" width="7" style="53" bestFit="1" customWidth="1"/>
    <col min="227" max="227" width="7.625" style="53" customWidth="1"/>
    <col min="228" max="228" width="7.75" style="53" customWidth="1"/>
    <col min="229" max="229" width="6.25" style="53" bestFit="1" customWidth="1"/>
    <col min="230" max="231" width="6" style="53" bestFit="1" customWidth="1"/>
    <col min="232" max="232" width="6.25" style="53" bestFit="1" customWidth="1"/>
    <col min="233" max="234" width="6" style="53" bestFit="1" customWidth="1"/>
    <col min="235" max="235" width="5" style="53" bestFit="1" customWidth="1"/>
    <col min="236" max="237" width="7" style="53" customWidth="1"/>
    <col min="238" max="241" width="5" style="53" bestFit="1" customWidth="1"/>
    <col min="242" max="243" width="5" style="53" customWidth="1"/>
    <col min="244" max="255" width="5" style="53" bestFit="1" customWidth="1"/>
    <col min="256" max="256" width="8.5" style="53" bestFit="1" customWidth="1"/>
    <col min="257" max="257" width="6.25" style="53" customWidth="1"/>
    <col min="258" max="258" width="5" style="53" bestFit="1" customWidth="1"/>
    <col min="259" max="259" width="8.5" style="53" bestFit="1" customWidth="1"/>
    <col min="260" max="260" width="8.5" style="53" customWidth="1"/>
    <col min="261" max="466" width="9" style="53"/>
    <col min="467" max="467" width="50.25" style="53" customWidth="1"/>
    <col min="468" max="468" width="6" style="53" bestFit="1" customWidth="1"/>
    <col min="469" max="469" width="5.75" style="53" customWidth="1"/>
    <col min="470" max="470" width="6" style="53" bestFit="1" customWidth="1"/>
    <col min="471" max="471" width="6.125" style="53" customWidth="1"/>
    <col min="472" max="472" width="6.75" style="53" bestFit="1" customWidth="1"/>
    <col min="473" max="475" width="0" style="53" hidden="1" customWidth="1"/>
    <col min="476" max="476" width="8.5" style="53" bestFit="1" customWidth="1"/>
    <col min="477" max="480" width="0" style="53" hidden="1" customWidth="1"/>
    <col min="481" max="482" width="7" style="53" bestFit="1" customWidth="1"/>
    <col min="483" max="483" width="7.625" style="53" customWidth="1"/>
    <col min="484" max="484" width="7.75" style="53" customWidth="1"/>
    <col min="485" max="485" width="6.25" style="53" bestFit="1" customWidth="1"/>
    <col min="486" max="487" width="6" style="53" bestFit="1" customWidth="1"/>
    <col min="488" max="488" width="6.25" style="53" bestFit="1" customWidth="1"/>
    <col min="489" max="490" width="6" style="53" bestFit="1" customWidth="1"/>
    <col min="491" max="491" width="5" style="53" bestFit="1" customWidth="1"/>
    <col min="492" max="493" width="7" style="53" customWidth="1"/>
    <col min="494" max="497" width="5" style="53" bestFit="1" customWidth="1"/>
    <col min="498" max="499" width="5" style="53" customWidth="1"/>
    <col min="500" max="511" width="5" style="53" bestFit="1" customWidth="1"/>
    <col min="512" max="512" width="8.5" style="53" bestFit="1" customWidth="1"/>
    <col min="513" max="513" width="6.25" style="53" customWidth="1"/>
    <col min="514" max="514" width="5" style="53" bestFit="1" customWidth="1"/>
    <col min="515" max="515" width="8.5" style="53" bestFit="1" customWidth="1"/>
    <col min="516" max="516" width="8.5" style="53" customWidth="1"/>
    <col min="517" max="722" width="9" style="53"/>
    <col min="723" max="723" width="50.25" style="53" customWidth="1"/>
    <col min="724" max="724" width="6" style="53" bestFit="1" customWidth="1"/>
    <col min="725" max="725" width="5.75" style="53" customWidth="1"/>
    <col min="726" max="726" width="6" style="53" bestFit="1" customWidth="1"/>
    <col min="727" max="727" width="6.125" style="53" customWidth="1"/>
    <col min="728" max="728" width="6.75" style="53" bestFit="1" customWidth="1"/>
    <col min="729" max="731" width="0" style="53" hidden="1" customWidth="1"/>
    <col min="732" max="732" width="8.5" style="53" bestFit="1" customWidth="1"/>
    <col min="733" max="736" width="0" style="53" hidden="1" customWidth="1"/>
    <col min="737" max="738" width="7" style="53" bestFit="1" customWidth="1"/>
    <col min="739" max="739" width="7.625" style="53" customWidth="1"/>
    <col min="740" max="740" width="7.75" style="53" customWidth="1"/>
    <col min="741" max="741" width="6.25" style="53" bestFit="1" customWidth="1"/>
    <col min="742" max="743" width="6" style="53" bestFit="1" customWidth="1"/>
    <col min="744" max="744" width="6.25" style="53" bestFit="1" customWidth="1"/>
    <col min="745" max="746" width="6" style="53" bestFit="1" customWidth="1"/>
    <col min="747" max="747" width="5" style="53" bestFit="1" customWidth="1"/>
    <col min="748" max="749" width="7" style="53" customWidth="1"/>
    <col min="750" max="753" width="5" style="53" bestFit="1" customWidth="1"/>
    <col min="754" max="755" width="5" style="53" customWidth="1"/>
    <col min="756" max="767" width="5" style="53" bestFit="1" customWidth="1"/>
    <col min="768" max="768" width="8.5" style="53" bestFit="1" customWidth="1"/>
    <col min="769" max="769" width="6.25" style="53" customWidth="1"/>
    <col min="770" max="770" width="5" style="53" bestFit="1" customWidth="1"/>
    <col min="771" max="771" width="8.5" style="53" bestFit="1" customWidth="1"/>
    <col min="772" max="772" width="8.5" style="53" customWidth="1"/>
    <col min="773" max="978" width="9" style="53"/>
    <col min="979" max="979" width="50.25" style="53" customWidth="1"/>
    <col min="980" max="980" width="6" style="53" bestFit="1" customWidth="1"/>
    <col min="981" max="981" width="5.75" style="53" customWidth="1"/>
    <col min="982" max="982" width="6" style="53" bestFit="1" customWidth="1"/>
    <col min="983" max="983" width="6.125" style="53" customWidth="1"/>
    <col min="984" max="984" width="6.75" style="53" bestFit="1" customWidth="1"/>
    <col min="985" max="987" width="0" style="53" hidden="1" customWidth="1"/>
    <col min="988" max="988" width="8.5" style="53" bestFit="1" customWidth="1"/>
    <col min="989" max="992" width="0" style="53" hidden="1" customWidth="1"/>
    <col min="993" max="994" width="7" style="53" bestFit="1" customWidth="1"/>
    <col min="995" max="995" width="7.625" style="53" customWidth="1"/>
    <col min="996" max="996" width="7.75" style="53" customWidth="1"/>
    <col min="997" max="997" width="6.25" style="53" bestFit="1" customWidth="1"/>
    <col min="998" max="999" width="6" style="53" bestFit="1" customWidth="1"/>
    <col min="1000" max="1000" width="6.25" style="53" bestFit="1" customWidth="1"/>
    <col min="1001" max="1002" width="6" style="53" bestFit="1" customWidth="1"/>
    <col min="1003" max="1003" width="5" style="53" bestFit="1" customWidth="1"/>
    <col min="1004" max="1005" width="7" style="53" customWidth="1"/>
    <col min="1006" max="1009" width="5" style="53" bestFit="1" customWidth="1"/>
    <col min="1010" max="1011" width="5" style="53" customWidth="1"/>
    <col min="1012" max="1023" width="5" style="53" bestFit="1" customWidth="1"/>
    <col min="1024" max="1024" width="8.5" style="53" bestFit="1" customWidth="1"/>
    <col min="1025" max="1025" width="6.25" style="53" customWidth="1"/>
    <col min="1026" max="1026" width="5" style="53" bestFit="1" customWidth="1"/>
    <col min="1027" max="1027" width="8.5" style="53" bestFit="1" customWidth="1"/>
    <col min="1028" max="1028" width="8.5" style="53" customWidth="1"/>
    <col min="1029" max="1234" width="9" style="53"/>
    <col min="1235" max="1235" width="50.25" style="53" customWidth="1"/>
    <col min="1236" max="1236" width="6" style="53" bestFit="1" customWidth="1"/>
    <col min="1237" max="1237" width="5.75" style="53" customWidth="1"/>
    <col min="1238" max="1238" width="6" style="53" bestFit="1" customWidth="1"/>
    <col min="1239" max="1239" width="6.125" style="53" customWidth="1"/>
    <col min="1240" max="1240" width="6.75" style="53" bestFit="1" customWidth="1"/>
    <col min="1241" max="1243" width="0" style="53" hidden="1" customWidth="1"/>
    <col min="1244" max="1244" width="8.5" style="53" bestFit="1" customWidth="1"/>
    <col min="1245" max="1248" width="0" style="53" hidden="1" customWidth="1"/>
    <col min="1249" max="1250" width="7" style="53" bestFit="1" customWidth="1"/>
    <col min="1251" max="1251" width="7.625" style="53" customWidth="1"/>
    <col min="1252" max="1252" width="7.75" style="53" customWidth="1"/>
    <col min="1253" max="1253" width="6.25" style="53" bestFit="1" customWidth="1"/>
    <col min="1254" max="1255" width="6" style="53" bestFit="1" customWidth="1"/>
    <col min="1256" max="1256" width="6.25" style="53" bestFit="1" customWidth="1"/>
    <col min="1257" max="1258" width="6" style="53" bestFit="1" customWidth="1"/>
    <col min="1259" max="1259" width="5" style="53" bestFit="1" customWidth="1"/>
    <col min="1260" max="1261" width="7" style="53" customWidth="1"/>
    <col min="1262" max="1265" width="5" style="53" bestFit="1" customWidth="1"/>
    <col min="1266" max="1267" width="5" style="53" customWidth="1"/>
    <col min="1268" max="1279" width="5" style="53" bestFit="1" customWidth="1"/>
    <col min="1280" max="1280" width="8.5" style="53" bestFit="1" customWidth="1"/>
    <col min="1281" max="1281" width="6.25" style="53" customWidth="1"/>
    <col min="1282" max="1282" width="5" style="53" bestFit="1" customWidth="1"/>
    <col min="1283" max="1283" width="8.5" style="53" bestFit="1" customWidth="1"/>
    <col min="1284" max="1284" width="8.5" style="53" customWidth="1"/>
    <col min="1285" max="1490" width="9" style="53"/>
    <col min="1491" max="1491" width="50.25" style="53" customWidth="1"/>
    <col min="1492" max="1492" width="6" style="53" bestFit="1" customWidth="1"/>
    <col min="1493" max="1493" width="5.75" style="53" customWidth="1"/>
    <col min="1494" max="1494" width="6" style="53" bestFit="1" customWidth="1"/>
    <col min="1495" max="1495" width="6.125" style="53" customWidth="1"/>
    <col min="1496" max="1496" width="6.75" style="53" bestFit="1" customWidth="1"/>
    <col min="1497" max="1499" width="0" style="53" hidden="1" customWidth="1"/>
    <col min="1500" max="1500" width="8.5" style="53" bestFit="1" customWidth="1"/>
    <col min="1501" max="1504" width="0" style="53" hidden="1" customWidth="1"/>
    <col min="1505" max="1506" width="7" style="53" bestFit="1" customWidth="1"/>
    <col min="1507" max="1507" width="7.625" style="53" customWidth="1"/>
    <col min="1508" max="1508" width="7.75" style="53" customWidth="1"/>
    <col min="1509" max="1509" width="6.25" style="53" bestFit="1" customWidth="1"/>
    <col min="1510" max="1511" width="6" style="53" bestFit="1" customWidth="1"/>
    <col min="1512" max="1512" width="6.25" style="53" bestFit="1" customWidth="1"/>
    <col min="1513" max="1514" width="6" style="53" bestFit="1" customWidth="1"/>
    <col min="1515" max="1515" width="5" style="53" bestFit="1" customWidth="1"/>
    <col min="1516" max="1517" width="7" style="53" customWidth="1"/>
    <col min="1518" max="1521" width="5" style="53" bestFit="1" customWidth="1"/>
    <col min="1522" max="1523" width="5" style="53" customWidth="1"/>
    <col min="1524" max="1535" width="5" style="53" bestFit="1" customWidth="1"/>
    <col min="1536" max="1536" width="8.5" style="53" bestFit="1" customWidth="1"/>
    <col min="1537" max="1537" width="6.25" style="53" customWidth="1"/>
    <col min="1538" max="1538" width="5" style="53" bestFit="1" customWidth="1"/>
    <col min="1539" max="1539" width="8.5" style="53" bestFit="1" customWidth="1"/>
    <col min="1540" max="1540" width="8.5" style="53" customWidth="1"/>
    <col min="1541" max="1746" width="9" style="53"/>
    <col min="1747" max="1747" width="50.25" style="53" customWidth="1"/>
    <col min="1748" max="1748" width="6" style="53" bestFit="1" customWidth="1"/>
    <col min="1749" max="1749" width="5.75" style="53" customWidth="1"/>
    <col min="1750" max="1750" width="6" style="53" bestFit="1" customWidth="1"/>
    <col min="1751" max="1751" width="6.125" style="53" customWidth="1"/>
    <col min="1752" max="1752" width="6.75" style="53" bestFit="1" customWidth="1"/>
    <col min="1753" max="1755" width="0" style="53" hidden="1" customWidth="1"/>
    <col min="1756" max="1756" width="8.5" style="53" bestFit="1" customWidth="1"/>
    <col min="1757" max="1760" width="0" style="53" hidden="1" customWidth="1"/>
    <col min="1761" max="1762" width="7" style="53" bestFit="1" customWidth="1"/>
    <col min="1763" max="1763" width="7.625" style="53" customWidth="1"/>
    <col min="1764" max="1764" width="7.75" style="53" customWidth="1"/>
    <col min="1765" max="1765" width="6.25" style="53" bestFit="1" customWidth="1"/>
    <col min="1766" max="1767" width="6" style="53" bestFit="1" customWidth="1"/>
    <col min="1768" max="1768" width="6.25" style="53" bestFit="1" customWidth="1"/>
    <col min="1769" max="1770" width="6" style="53" bestFit="1" customWidth="1"/>
    <col min="1771" max="1771" width="5" style="53" bestFit="1" customWidth="1"/>
    <col min="1772" max="1773" width="7" style="53" customWidth="1"/>
    <col min="1774" max="1777" width="5" style="53" bestFit="1" customWidth="1"/>
    <col min="1778" max="1779" width="5" style="53" customWidth="1"/>
    <col min="1780" max="1791" width="5" style="53" bestFit="1" customWidth="1"/>
    <col min="1792" max="1792" width="8.5" style="53" bestFit="1" customWidth="1"/>
    <col min="1793" max="1793" width="6.25" style="53" customWidth="1"/>
    <col min="1794" max="1794" width="5" style="53" bestFit="1" customWidth="1"/>
    <col min="1795" max="1795" width="8.5" style="53" bestFit="1" customWidth="1"/>
    <col min="1796" max="1796" width="8.5" style="53" customWidth="1"/>
    <col min="1797" max="2002" width="9" style="53"/>
    <col min="2003" max="2003" width="50.25" style="53" customWidth="1"/>
    <col min="2004" max="2004" width="6" style="53" bestFit="1" customWidth="1"/>
    <col min="2005" max="2005" width="5.75" style="53" customWidth="1"/>
    <col min="2006" max="2006" width="6" style="53" bestFit="1" customWidth="1"/>
    <col min="2007" max="2007" width="6.125" style="53" customWidth="1"/>
    <col min="2008" max="2008" width="6.75" style="53" bestFit="1" customWidth="1"/>
    <col min="2009" max="2011" width="0" style="53" hidden="1" customWidth="1"/>
    <col min="2012" max="2012" width="8.5" style="53" bestFit="1" customWidth="1"/>
    <col min="2013" max="2016" width="0" style="53" hidden="1" customWidth="1"/>
    <col min="2017" max="2018" width="7" style="53" bestFit="1" customWidth="1"/>
    <col min="2019" max="2019" width="7.625" style="53" customWidth="1"/>
    <col min="2020" max="2020" width="7.75" style="53" customWidth="1"/>
    <col min="2021" max="2021" width="6.25" style="53" bestFit="1" customWidth="1"/>
    <col min="2022" max="2023" width="6" style="53" bestFit="1" customWidth="1"/>
    <col min="2024" max="2024" width="6.25" style="53" bestFit="1" customWidth="1"/>
    <col min="2025" max="2026" width="6" style="53" bestFit="1" customWidth="1"/>
    <col min="2027" max="2027" width="5" style="53" bestFit="1" customWidth="1"/>
    <col min="2028" max="2029" width="7" style="53" customWidth="1"/>
    <col min="2030" max="2033" width="5" style="53" bestFit="1" customWidth="1"/>
    <col min="2034" max="2035" width="5" style="53" customWidth="1"/>
    <col min="2036" max="2047" width="5" style="53" bestFit="1" customWidth="1"/>
    <col min="2048" max="2048" width="8.5" style="53" bestFit="1" customWidth="1"/>
    <col min="2049" max="2049" width="6.25" style="53" customWidth="1"/>
    <col min="2050" max="2050" width="5" style="53" bestFit="1" customWidth="1"/>
    <col min="2051" max="2051" width="8.5" style="53" bestFit="1" customWidth="1"/>
    <col min="2052" max="2052" width="8.5" style="53" customWidth="1"/>
    <col min="2053" max="2258" width="9" style="53"/>
    <col min="2259" max="2259" width="50.25" style="53" customWidth="1"/>
    <col min="2260" max="2260" width="6" style="53" bestFit="1" customWidth="1"/>
    <col min="2261" max="2261" width="5.75" style="53" customWidth="1"/>
    <col min="2262" max="2262" width="6" style="53" bestFit="1" customWidth="1"/>
    <col min="2263" max="2263" width="6.125" style="53" customWidth="1"/>
    <col min="2264" max="2264" width="6.75" style="53" bestFit="1" customWidth="1"/>
    <col min="2265" max="2267" width="0" style="53" hidden="1" customWidth="1"/>
    <col min="2268" max="2268" width="8.5" style="53" bestFit="1" customWidth="1"/>
    <col min="2269" max="2272" width="0" style="53" hidden="1" customWidth="1"/>
    <col min="2273" max="2274" width="7" style="53" bestFit="1" customWidth="1"/>
    <col min="2275" max="2275" width="7.625" style="53" customWidth="1"/>
    <col min="2276" max="2276" width="7.75" style="53" customWidth="1"/>
    <col min="2277" max="2277" width="6.25" style="53" bestFit="1" customWidth="1"/>
    <col min="2278" max="2279" width="6" style="53" bestFit="1" customWidth="1"/>
    <col min="2280" max="2280" width="6.25" style="53" bestFit="1" customWidth="1"/>
    <col min="2281" max="2282" width="6" style="53" bestFit="1" customWidth="1"/>
    <col min="2283" max="2283" width="5" style="53" bestFit="1" customWidth="1"/>
    <col min="2284" max="2285" width="7" style="53" customWidth="1"/>
    <col min="2286" max="2289" width="5" style="53" bestFit="1" customWidth="1"/>
    <col min="2290" max="2291" width="5" style="53" customWidth="1"/>
    <col min="2292" max="2303" width="5" style="53" bestFit="1" customWidth="1"/>
    <col min="2304" max="2304" width="8.5" style="53" bestFit="1" customWidth="1"/>
    <col min="2305" max="2305" width="6.25" style="53" customWidth="1"/>
    <col min="2306" max="2306" width="5" style="53" bestFit="1" customWidth="1"/>
    <col min="2307" max="2307" width="8.5" style="53" bestFit="1" customWidth="1"/>
    <col min="2308" max="2308" width="8.5" style="53" customWidth="1"/>
    <col min="2309" max="2514" width="9" style="53"/>
    <col min="2515" max="2515" width="50.25" style="53" customWidth="1"/>
    <col min="2516" max="2516" width="6" style="53" bestFit="1" customWidth="1"/>
    <col min="2517" max="2517" width="5.75" style="53" customWidth="1"/>
    <col min="2518" max="2518" width="6" style="53" bestFit="1" customWidth="1"/>
    <col min="2519" max="2519" width="6.125" style="53" customWidth="1"/>
    <col min="2520" max="2520" width="6.75" style="53" bestFit="1" customWidth="1"/>
    <col min="2521" max="2523" width="0" style="53" hidden="1" customWidth="1"/>
    <col min="2524" max="2524" width="8.5" style="53" bestFit="1" customWidth="1"/>
    <col min="2525" max="2528" width="0" style="53" hidden="1" customWidth="1"/>
    <col min="2529" max="2530" width="7" style="53" bestFit="1" customWidth="1"/>
    <col min="2531" max="2531" width="7.625" style="53" customWidth="1"/>
    <col min="2532" max="2532" width="7.75" style="53" customWidth="1"/>
    <col min="2533" max="2533" width="6.25" style="53" bestFit="1" customWidth="1"/>
    <col min="2534" max="2535" width="6" style="53" bestFit="1" customWidth="1"/>
    <col min="2536" max="2536" width="6.25" style="53" bestFit="1" customWidth="1"/>
    <col min="2537" max="2538" width="6" style="53" bestFit="1" customWidth="1"/>
    <col min="2539" max="2539" width="5" style="53" bestFit="1" customWidth="1"/>
    <col min="2540" max="2541" width="7" style="53" customWidth="1"/>
    <col min="2542" max="2545" width="5" style="53" bestFit="1" customWidth="1"/>
    <col min="2546" max="2547" width="5" style="53" customWidth="1"/>
    <col min="2548" max="2559" width="5" style="53" bestFit="1" customWidth="1"/>
    <col min="2560" max="2560" width="8.5" style="53" bestFit="1" customWidth="1"/>
    <col min="2561" max="2561" width="6.25" style="53" customWidth="1"/>
    <col min="2562" max="2562" width="5" style="53" bestFit="1" customWidth="1"/>
    <col min="2563" max="2563" width="8.5" style="53" bestFit="1" customWidth="1"/>
    <col min="2564" max="2564" width="8.5" style="53" customWidth="1"/>
    <col min="2565" max="2770" width="9" style="53"/>
    <col min="2771" max="2771" width="50.25" style="53" customWidth="1"/>
    <col min="2772" max="2772" width="6" style="53" bestFit="1" customWidth="1"/>
    <col min="2773" max="2773" width="5.75" style="53" customWidth="1"/>
    <col min="2774" max="2774" width="6" style="53" bestFit="1" customWidth="1"/>
    <col min="2775" max="2775" width="6.125" style="53" customWidth="1"/>
    <col min="2776" max="2776" width="6.75" style="53" bestFit="1" customWidth="1"/>
    <col min="2777" max="2779" width="0" style="53" hidden="1" customWidth="1"/>
    <col min="2780" max="2780" width="8.5" style="53" bestFit="1" customWidth="1"/>
    <col min="2781" max="2784" width="0" style="53" hidden="1" customWidth="1"/>
    <col min="2785" max="2786" width="7" style="53" bestFit="1" customWidth="1"/>
    <col min="2787" max="2787" width="7.625" style="53" customWidth="1"/>
    <col min="2788" max="2788" width="7.75" style="53" customWidth="1"/>
    <col min="2789" max="2789" width="6.25" style="53" bestFit="1" customWidth="1"/>
    <col min="2790" max="2791" width="6" style="53" bestFit="1" customWidth="1"/>
    <col min="2792" max="2792" width="6.25" style="53" bestFit="1" customWidth="1"/>
    <col min="2793" max="2794" width="6" style="53" bestFit="1" customWidth="1"/>
    <col min="2795" max="2795" width="5" style="53" bestFit="1" customWidth="1"/>
    <col min="2796" max="2797" width="7" style="53" customWidth="1"/>
    <col min="2798" max="2801" width="5" style="53" bestFit="1" customWidth="1"/>
    <col min="2802" max="2803" width="5" style="53" customWidth="1"/>
    <col min="2804" max="2815" width="5" style="53" bestFit="1" customWidth="1"/>
    <col min="2816" max="2816" width="8.5" style="53" bestFit="1" customWidth="1"/>
    <col min="2817" max="2817" width="6.25" style="53" customWidth="1"/>
    <col min="2818" max="2818" width="5" style="53" bestFit="1" customWidth="1"/>
    <col min="2819" max="2819" width="8.5" style="53" bestFit="1" customWidth="1"/>
    <col min="2820" max="2820" width="8.5" style="53" customWidth="1"/>
    <col min="2821" max="3026" width="9" style="53"/>
    <col min="3027" max="3027" width="50.25" style="53" customWidth="1"/>
    <col min="3028" max="3028" width="6" style="53" bestFit="1" customWidth="1"/>
    <col min="3029" max="3029" width="5.75" style="53" customWidth="1"/>
    <col min="3030" max="3030" width="6" style="53" bestFit="1" customWidth="1"/>
    <col min="3031" max="3031" width="6.125" style="53" customWidth="1"/>
    <col min="3032" max="3032" width="6.75" style="53" bestFit="1" customWidth="1"/>
    <col min="3033" max="3035" width="0" style="53" hidden="1" customWidth="1"/>
    <col min="3036" max="3036" width="8.5" style="53" bestFit="1" customWidth="1"/>
    <col min="3037" max="3040" width="0" style="53" hidden="1" customWidth="1"/>
    <col min="3041" max="3042" width="7" style="53" bestFit="1" customWidth="1"/>
    <col min="3043" max="3043" width="7.625" style="53" customWidth="1"/>
    <col min="3044" max="3044" width="7.75" style="53" customWidth="1"/>
    <col min="3045" max="3045" width="6.25" style="53" bestFit="1" customWidth="1"/>
    <col min="3046" max="3047" width="6" style="53" bestFit="1" customWidth="1"/>
    <col min="3048" max="3048" width="6.25" style="53" bestFit="1" customWidth="1"/>
    <col min="3049" max="3050" width="6" style="53" bestFit="1" customWidth="1"/>
    <col min="3051" max="3051" width="5" style="53" bestFit="1" customWidth="1"/>
    <col min="3052" max="3053" width="7" style="53" customWidth="1"/>
    <col min="3054" max="3057" width="5" style="53" bestFit="1" customWidth="1"/>
    <col min="3058" max="3059" width="5" style="53" customWidth="1"/>
    <col min="3060" max="3071" width="5" style="53" bestFit="1" customWidth="1"/>
    <col min="3072" max="3072" width="8.5" style="53" bestFit="1" customWidth="1"/>
    <col min="3073" max="3073" width="6.25" style="53" customWidth="1"/>
    <col min="3074" max="3074" width="5" style="53" bestFit="1" customWidth="1"/>
    <col min="3075" max="3075" width="8.5" style="53" bestFit="1" customWidth="1"/>
    <col min="3076" max="3076" width="8.5" style="53" customWidth="1"/>
    <col min="3077" max="3282" width="9" style="53"/>
    <col min="3283" max="3283" width="50.25" style="53" customWidth="1"/>
    <col min="3284" max="3284" width="6" style="53" bestFit="1" customWidth="1"/>
    <col min="3285" max="3285" width="5.75" style="53" customWidth="1"/>
    <col min="3286" max="3286" width="6" style="53" bestFit="1" customWidth="1"/>
    <col min="3287" max="3287" width="6.125" style="53" customWidth="1"/>
    <col min="3288" max="3288" width="6.75" style="53" bestFit="1" customWidth="1"/>
    <col min="3289" max="3291" width="0" style="53" hidden="1" customWidth="1"/>
    <col min="3292" max="3292" width="8.5" style="53" bestFit="1" customWidth="1"/>
    <col min="3293" max="3296" width="0" style="53" hidden="1" customWidth="1"/>
    <col min="3297" max="3298" width="7" style="53" bestFit="1" customWidth="1"/>
    <col min="3299" max="3299" width="7.625" style="53" customWidth="1"/>
    <col min="3300" max="3300" width="7.75" style="53" customWidth="1"/>
    <col min="3301" max="3301" width="6.25" style="53" bestFit="1" customWidth="1"/>
    <col min="3302" max="3303" width="6" style="53" bestFit="1" customWidth="1"/>
    <col min="3304" max="3304" width="6.25" style="53" bestFit="1" customWidth="1"/>
    <col min="3305" max="3306" width="6" style="53" bestFit="1" customWidth="1"/>
    <col min="3307" max="3307" width="5" style="53" bestFit="1" customWidth="1"/>
    <col min="3308" max="3309" width="7" style="53" customWidth="1"/>
    <col min="3310" max="3313" width="5" style="53" bestFit="1" customWidth="1"/>
    <col min="3314" max="3315" width="5" style="53" customWidth="1"/>
    <col min="3316" max="3327" width="5" style="53" bestFit="1" customWidth="1"/>
    <col min="3328" max="3328" width="8.5" style="53" bestFit="1" customWidth="1"/>
    <col min="3329" max="3329" width="6.25" style="53" customWidth="1"/>
    <col min="3330" max="3330" width="5" style="53" bestFit="1" customWidth="1"/>
    <col min="3331" max="3331" width="8.5" style="53" bestFit="1" customWidth="1"/>
    <col min="3332" max="3332" width="8.5" style="53" customWidth="1"/>
    <col min="3333" max="3538" width="9" style="53"/>
    <col min="3539" max="3539" width="50.25" style="53" customWidth="1"/>
    <col min="3540" max="3540" width="6" style="53" bestFit="1" customWidth="1"/>
    <col min="3541" max="3541" width="5.75" style="53" customWidth="1"/>
    <col min="3542" max="3542" width="6" style="53" bestFit="1" customWidth="1"/>
    <col min="3543" max="3543" width="6.125" style="53" customWidth="1"/>
    <col min="3544" max="3544" width="6.75" style="53" bestFit="1" customWidth="1"/>
    <col min="3545" max="3547" width="0" style="53" hidden="1" customWidth="1"/>
    <col min="3548" max="3548" width="8.5" style="53" bestFit="1" customWidth="1"/>
    <col min="3549" max="3552" width="0" style="53" hidden="1" customWidth="1"/>
    <col min="3553" max="3554" width="7" style="53" bestFit="1" customWidth="1"/>
    <col min="3555" max="3555" width="7.625" style="53" customWidth="1"/>
    <col min="3556" max="3556" width="7.75" style="53" customWidth="1"/>
    <col min="3557" max="3557" width="6.25" style="53" bestFit="1" customWidth="1"/>
    <col min="3558" max="3559" width="6" style="53" bestFit="1" customWidth="1"/>
    <col min="3560" max="3560" width="6.25" style="53" bestFit="1" customWidth="1"/>
    <col min="3561" max="3562" width="6" style="53" bestFit="1" customWidth="1"/>
    <col min="3563" max="3563" width="5" style="53" bestFit="1" customWidth="1"/>
    <col min="3564" max="3565" width="7" style="53" customWidth="1"/>
    <col min="3566" max="3569" width="5" style="53" bestFit="1" customWidth="1"/>
    <col min="3570" max="3571" width="5" style="53" customWidth="1"/>
    <col min="3572" max="3583" width="5" style="53" bestFit="1" customWidth="1"/>
    <col min="3584" max="3584" width="8.5" style="53" bestFit="1" customWidth="1"/>
    <col min="3585" max="3585" width="6.25" style="53" customWidth="1"/>
    <col min="3586" max="3586" width="5" style="53" bestFit="1" customWidth="1"/>
    <col min="3587" max="3587" width="8.5" style="53" bestFit="1" customWidth="1"/>
    <col min="3588" max="3588" width="8.5" style="53" customWidth="1"/>
    <col min="3589" max="3794" width="9" style="53"/>
    <col min="3795" max="3795" width="50.25" style="53" customWidth="1"/>
    <col min="3796" max="3796" width="6" style="53" bestFit="1" customWidth="1"/>
    <col min="3797" max="3797" width="5.75" style="53" customWidth="1"/>
    <col min="3798" max="3798" width="6" style="53" bestFit="1" customWidth="1"/>
    <col min="3799" max="3799" width="6.125" style="53" customWidth="1"/>
    <col min="3800" max="3800" width="6.75" style="53" bestFit="1" customWidth="1"/>
    <col min="3801" max="3803" width="0" style="53" hidden="1" customWidth="1"/>
    <col min="3804" max="3804" width="8.5" style="53" bestFit="1" customWidth="1"/>
    <col min="3805" max="3808" width="0" style="53" hidden="1" customWidth="1"/>
    <col min="3809" max="3810" width="7" style="53" bestFit="1" customWidth="1"/>
    <col min="3811" max="3811" width="7.625" style="53" customWidth="1"/>
    <col min="3812" max="3812" width="7.75" style="53" customWidth="1"/>
    <col min="3813" max="3813" width="6.25" style="53" bestFit="1" customWidth="1"/>
    <col min="3814" max="3815" width="6" style="53" bestFit="1" customWidth="1"/>
    <col min="3816" max="3816" width="6.25" style="53" bestFit="1" customWidth="1"/>
    <col min="3817" max="3818" width="6" style="53" bestFit="1" customWidth="1"/>
    <col min="3819" max="3819" width="5" style="53" bestFit="1" customWidth="1"/>
    <col min="3820" max="3821" width="7" style="53" customWidth="1"/>
    <col min="3822" max="3825" width="5" style="53" bestFit="1" customWidth="1"/>
    <col min="3826" max="3827" width="5" style="53" customWidth="1"/>
    <col min="3828" max="3839" width="5" style="53" bestFit="1" customWidth="1"/>
    <col min="3840" max="3840" width="8.5" style="53" bestFit="1" customWidth="1"/>
    <col min="3841" max="3841" width="6.25" style="53" customWidth="1"/>
    <col min="3842" max="3842" width="5" style="53" bestFit="1" customWidth="1"/>
    <col min="3843" max="3843" width="8.5" style="53" bestFit="1" customWidth="1"/>
    <col min="3844" max="3844" width="8.5" style="53" customWidth="1"/>
    <col min="3845" max="4050" width="9" style="53"/>
    <col min="4051" max="4051" width="50.25" style="53" customWidth="1"/>
    <col min="4052" max="4052" width="6" style="53" bestFit="1" customWidth="1"/>
    <col min="4053" max="4053" width="5.75" style="53" customWidth="1"/>
    <col min="4054" max="4054" width="6" style="53" bestFit="1" customWidth="1"/>
    <col min="4055" max="4055" width="6.125" style="53" customWidth="1"/>
    <col min="4056" max="4056" width="6.75" style="53" bestFit="1" customWidth="1"/>
    <col min="4057" max="4059" width="0" style="53" hidden="1" customWidth="1"/>
    <col min="4060" max="4060" width="8.5" style="53" bestFit="1" customWidth="1"/>
    <col min="4061" max="4064" width="0" style="53" hidden="1" customWidth="1"/>
    <col min="4065" max="4066" width="7" style="53" bestFit="1" customWidth="1"/>
    <col min="4067" max="4067" width="7.625" style="53" customWidth="1"/>
    <col min="4068" max="4068" width="7.75" style="53" customWidth="1"/>
    <col min="4069" max="4069" width="6.25" style="53" bestFit="1" customWidth="1"/>
    <col min="4070" max="4071" width="6" style="53" bestFit="1" customWidth="1"/>
    <col min="4072" max="4072" width="6.25" style="53" bestFit="1" customWidth="1"/>
    <col min="4073" max="4074" width="6" style="53" bestFit="1" customWidth="1"/>
    <col min="4075" max="4075" width="5" style="53" bestFit="1" customWidth="1"/>
    <col min="4076" max="4077" width="7" style="53" customWidth="1"/>
    <col min="4078" max="4081" width="5" style="53" bestFit="1" customWidth="1"/>
    <col min="4082" max="4083" width="5" style="53" customWidth="1"/>
    <col min="4084" max="4095" width="5" style="53" bestFit="1" customWidth="1"/>
    <col min="4096" max="4096" width="8.5" style="53" bestFit="1" customWidth="1"/>
    <col min="4097" max="4097" width="6.25" style="53" customWidth="1"/>
    <col min="4098" max="4098" width="5" style="53" bestFit="1" customWidth="1"/>
    <col min="4099" max="4099" width="8.5" style="53" bestFit="1" customWidth="1"/>
    <col min="4100" max="4100" width="8.5" style="53" customWidth="1"/>
    <col min="4101" max="4306" width="9" style="53"/>
    <col min="4307" max="4307" width="50.25" style="53" customWidth="1"/>
    <col min="4308" max="4308" width="6" style="53" bestFit="1" customWidth="1"/>
    <col min="4309" max="4309" width="5.75" style="53" customWidth="1"/>
    <col min="4310" max="4310" width="6" style="53" bestFit="1" customWidth="1"/>
    <col min="4311" max="4311" width="6.125" style="53" customWidth="1"/>
    <col min="4312" max="4312" width="6.75" style="53" bestFit="1" customWidth="1"/>
    <col min="4313" max="4315" width="0" style="53" hidden="1" customWidth="1"/>
    <col min="4316" max="4316" width="8.5" style="53" bestFit="1" customWidth="1"/>
    <col min="4317" max="4320" width="0" style="53" hidden="1" customWidth="1"/>
    <col min="4321" max="4322" width="7" style="53" bestFit="1" customWidth="1"/>
    <col min="4323" max="4323" width="7.625" style="53" customWidth="1"/>
    <col min="4324" max="4324" width="7.75" style="53" customWidth="1"/>
    <col min="4325" max="4325" width="6.25" style="53" bestFit="1" customWidth="1"/>
    <col min="4326" max="4327" width="6" style="53" bestFit="1" customWidth="1"/>
    <col min="4328" max="4328" width="6.25" style="53" bestFit="1" customWidth="1"/>
    <col min="4329" max="4330" width="6" style="53" bestFit="1" customWidth="1"/>
    <col min="4331" max="4331" width="5" style="53" bestFit="1" customWidth="1"/>
    <col min="4332" max="4333" width="7" style="53" customWidth="1"/>
    <col min="4334" max="4337" width="5" style="53" bestFit="1" customWidth="1"/>
    <col min="4338" max="4339" width="5" style="53" customWidth="1"/>
    <col min="4340" max="4351" width="5" style="53" bestFit="1" customWidth="1"/>
    <col min="4352" max="4352" width="8.5" style="53" bestFit="1" customWidth="1"/>
    <col min="4353" max="4353" width="6.25" style="53" customWidth="1"/>
    <col min="4354" max="4354" width="5" style="53" bestFit="1" customWidth="1"/>
    <col min="4355" max="4355" width="8.5" style="53" bestFit="1" customWidth="1"/>
    <col min="4356" max="4356" width="8.5" style="53" customWidth="1"/>
    <col min="4357" max="4562" width="9" style="53"/>
    <col min="4563" max="4563" width="50.25" style="53" customWidth="1"/>
    <col min="4564" max="4564" width="6" style="53" bestFit="1" customWidth="1"/>
    <col min="4565" max="4565" width="5.75" style="53" customWidth="1"/>
    <col min="4566" max="4566" width="6" style="53" bestFit="1" customWidth="1"/>
    <col min="4567" max="4567" width="6.125" style="53" customWidth="1"/>
    <col min="4568" max="4568" width="6.75" style="53" bestFit="1" customWidth="1"/>
    <col min="4569" max="4571" width="0" style="53" hidden="1" customWidth="1"/>
    <col min="4572" max="4572" width="8.5" style="53" bestFit="1" customWidth="1"/>
    <col min="4573" max="4576" width="0" style="53" hidden="1" customWidth="1"/>
    <col min="4577" max="4578" width="7" style="53" bestFit="1" customWidth="1"/>
    <col min="4579" max="4579" width="7.625" style="53" customWidth="1"/>
    <col min="4580" max="4580" width="7.75" style="53" customWidth="1"/>
    <col min="4581" max="4581" width="6.25" style="53" bestFit="1" customWidth="1"/>
    <col min="4582" max="4583" width="6" style="53" bestFit="1" customWidth="1"/>
    <col min="4584" max="4584" width="6.25" style="53" bestFit="1" customWidth="1"/>
    <col min="4585" max="4586" width="6" style="53" bestFit="1" customWidth="1"/>
    <col min="4587" max="4587" width="5" style="53" bestFit="1" customWidth="1"/>
    <col min="4588" max="4589" width="7" style="53" customWidth="1"/>
    <col min="4590" max="4593" width="5" style="53" bestFit="1" customWidth="1"/>
    <col min="4594" max="4595" width="5" style="53" customWidth="1"/>
    <col min="4596" max="4607" width="5" style="53" bestFit="1" customWidth="1"/>
    <col min="4608" max="4608" width="8.5" style="53" bestFit="1" customWidth="1"/>
    <col min="4609" max="4609" width="6.25" style="53" customWidth="1"/>
    <col min="4610" max="4610" width="5" style="53" bestFit="1" customWidth="1"/>
    <col min="4611" max="4611" width="8.5" style="53" bestFit="1" customWidth="1"/>
    <col min="4612" max="4612" width="8.5" style="53" customWidth="1"/>
    <col min="4613" max="4818" width="9" style="53"/>
    <col min="4819" max="4819" width="50.25" style="53" customWidth="1"/>
    <col min="4820" max="4820" width="6" style="53" bestFit="1" customWidth="1"/>
    <col min="4821" max="4821" width="5.75" style="53" customWidth="1"/>
    <col min="4822" max="4822" width="6" style="53" bestFit="1" customWidth="1"/>
    <col min="4823" max="4823" width="6.125" style="53" customWidth="1"/>
    <col min="4824" max="4824" width="6.75" style="53" bestFit="1" customWidth="1"/>
    <col min="4825" max="4827" width="0" style="53" hidden="1" customWidth="1"/>
    <col min="4828" max="4828" width="8.5" style="53" bestFit="1" customWidth="1"/>
    <col min="4829" max="4832" width="0" style="53" hidden="1" customWidth="1"/>
    <col min="4833" max="4834" width="7" style="53" bestFit="1" customWidth="1"/>
    <col min="4835" max="4835" width="7.625" style="53" customWidth="1"/>
    <col min="4836" max="4836" width="7.75" style="53" customWidth="1"/>
    <col min="4837" max="4837" width="6.25" style="53" bestFit="1" customWidth="1"/>
    <col min="4838" max="4839" width="6" style="53" bestFit="1" customWidth="1"/>
    <col min="4840" max="4840" width="6.25" style="53" bestFit="1" customWidth="1"/>
    <col min="4841" max="4842" width="6" style="53" bestFit="1" customWidth="1"/>
    <col min="4843" max="4843" width="5" style="53" bestFit="1" customWidth="1"/>
    <col min="4844" max="4845" width="7" style="53" customWidth="1"/>
    <col min="4846" max="4849" width="5" style="53" bestFit="1" customWidth="1"/>
    <col min="4850" max="4851" width="5" style="53" customWidth="1"/>
    <col min="4852" max="4863" width="5" style="53" bestFit="1" customWidth="1"/>
    <col min="4864" max="4864" width="8.5" style="53" bestFit="1" customWidth="1"/>
    <col min="4865" max="4865" width="6.25" style="53" customWidth="1"/>
    <col min="4866" max="4866" width="5" style="53" bestFit="1" customWidth="1"/>
    <col min="4867" max="4867" width="8.5" style="53" bestFit="1" customWidth="1"/>
    <col min="4868" max="4868" width="8.5" style="53" customWidth="1"/>
    <col min="4869" max="5074" width="9" style="53"/>
    <col min="5075" max="5075" width="50.25" style="53" customWidth="1"/>
    <col min="5076" max="5076" width="6" style="53" bestFit="1" customWidth="1"/>
    <col min="5077" max="5077" width="5.75" style="53" customWidth="1"/>
    <col min="5078" max="5078" width="6" style="53" bestFit="1" customWidth="1"/>
    <col min="5079" max="5079" width="6.125" style="53" customWidth="1"/>
    <col min="5080" max="5080" width="6.75" style="53" bestFit="1" customWidth="1"/>
    <col min="5081" max="5083" width="0" style="53" hidden="1" customWidth="1"/>
    <col min="5084" max="5084" width="8.5" style="53" bestFit="1" customWidth="1"/>
    <col min="5085" max="5088" width="0" style="53" hidden="1" customWidth="1"/>
    <col min="5089" max="5090" width="7" style="53" bestFit="1" customWidth="1"/>
    <col min="5091" max="5091" width="7.625" style="53" customWidth="1"/>
    <col min="5092" max="5092" width="7.75" style="53" customWidth="1"/>
    <col min="5093" max="5093" width="6.25" style="53" bestFit="1" customWidth="1"/>
    <col min="5094" max="5095" width="6" style="53" bestFit="1" customWidth="1"/>
    <col min="5096" max="5096" width="6.25" style="53" bestFit="1" customWidth="1"/>
    <col min="5097" max="5098" width="6" style="53" bestFit="1" customWidth="1"/>
    <col min="5099" max="5099" width="5" style="53" bestFit="1" customWidth="1"/>
    <col min="5100" max="5101" width="7" style="53" customWidth="1"/>
    <col min="5102" max="5105" width="5" style="53" bestFit="1" customWidth="1"/>
    <col min="5106" max="5107" width="5" style="53" customWidth="1"/>
    <col min="5108" max="5119" width="5" style="53" bestFit="1" customWidth="1"/>
    <col min="5120" max="5120" width="8.5" style="53" bestFit="1" customWidth="1"/>
    <col min="5121" max="5121" width="6.25" style="53" customWidth="1"/>
    <col min="5122" max="5122" width="5" style="53" bestFit="1" customWidth="1"/>
    <col min="5123" max="5123" width="8.5" style="53" bestFit="1" customWidth="1"/>
    <col min="5124" max="5124" width="8.5" style="53" customWidth="1"/>
    <col min="5125" max="5330" width="9" style="53"/>
    <col min="5331" max="5331" width="50.25" style="53" customWidth="1"/>
    <col min="5332" max="5332" width="6" style="53" bestFit="1" customWidth="1"/>
    <col min="5333" max="5333" width="5.75" style="53" customWidth="1"/>
    <col min="5334" max="5334" width="6" style="53" bestFit="1" customWidth="1"/>
    <col min="5335" max="5335" width="6.125" style="53" customWidth="1"/>
    <col min="5336" max="5336" width="6.75" style="53" bestFit="1" customWidth="1"/>
    <col min="5337" max="5339" width="0" style="53" hidden="1" customWidth="1"/>
    <col min="5340" max="5340" width="8.5" style="53" bestFit="1" customWidth="1"/>
    <col min="5341" max="5344" width="0" style="53" hidden="1" customWidth="1"/>
    <col min="5345" max="5346" width="7" style="53" bestFit="1" customWidth="1"/>
    <col min="5347" max="5347" width="7.625" style="53" customWidth="1"/>
    <col min="5348" max="5348" width="7.75" style="53" customWidth="1"/>
    <col min="5349" max="5349" width="6.25" style="53" bestFit="1" customWidth="1"/>
    <col min="5350" max="5351" width="6" style="53" bestFit="1" customWidth="1"/>
    <col min="5352" max="5352" width="6.25" style="53" bestFit="1" customWidth="1"/>
    <col min="5353" max="5354" width="6" style="53" bestFit="1" customWidth="1"/>
    <col min="5355" max="5355" width="5" style="53" bestFit="1" customWidth="1"/>
    <col min="5356" max="5357" width="7" style="53" customWidth="1"/>
    <col min="5358" max="5361" width="5" style="53" bestFit="1" customWidth="1"/>
    <col min="5362" max="5363" width="5" style="53" customWidth="1"/>
    <col min="5364" max="5375" width="5" style="53" bestFit="1" customWidth="1"/>
    <col min="5376" max="5376" width="8.5" style="53" bestFit="1" customWidth="1"/>
    <col min="5377" max="5377" width="6.25" style="53" customWidth="1"/>
    <col min="5378" max="5378" width="5" style="53" bestFit="1" customWidth="1"/>
    <col min="5379" max="5379" width="8.5" style="53" bestFit="1" customWidth="1"/>
    <col min="5380" max="5380" width="8.5" style="53" customWidth="1"/>
    <col min="5381" max="5586" width="9" style="53"/>
    <col min="5587" max="5587" width="50.25" style="53" customWidth="1"/>
    <col min="5588" max="5588" width="6" style="53" bestFit="1" customWidth="1"/>
    <col min="5589" max="5589" width="5.75" style="53" customWidth="1"/>
    <col min="5590" max="5590" width="6" style="53" bestFit="1" customWidth="1"/>
    <col min="5591" max="5591" width="6.125" style="53" customWidth="1"/>
    <col min="5592" max="5592" width="6.75" style="53" bestFit="1" customWidth="1"/>
    <col min="5593" max="5595" width="0" style="53" hidden="1" customWidth="1"/>
    <col min="5596" max="5596" width="8.5" style="53" bestFit="1" customWidth="1"/>
    <col min="5597" max="5600" width="0" style="53" hidden="1" customWidth="1"/>
    <col min="5601" max="5602" width="7" style="53" bestFit="1" customWidth="1"/>
    <col min="5603" max="5603" width="7.625" style="53" customWidth="1"/>
    <col min="5604" max="5604" width="7.75" style="53" customWidth="1"/>
    <col min="5605" max="5605" width="6.25" style="53" bestFit="1" customWidth="1"/>
    <col min="5606" max="5607" width="6" style="53" bestFit="1" customWidth="1"/>
    <col min="5608" max="5608" width="6.25" style="53" bestFit="1" customWidth="1"/>
    <col min="5609" max="5610" width="6" style="53" bestFit="1" customWidth="1"/>
    <col min="5611" max="5611" width="5" style="53" bestFit="1" customWidth="1"/>
    <col min="5612" max="5613" width="7" style="53" customWidth="1"/>
    <col min="5614" max="5617" width="5" style="53" bestFit="1" customWidth="1"/>
    <col min="5618" max="5619" width="5" style="53" customWidth="1"/>
    <col min="5620" max="5631" width="5" style="53" bestFit="1" customWidth="1"/>
    <col min="5632" max="5632" width="8.5" style="53" bestFit="1" customWidth="1"/>
    <col min="5633" max="5633" width="6.25" style="53" customWidth="1"/>
    <col min="5634" max="5634" width="5" style="53" bestFit="1" customWidth="1"/>
    <col min="5635" max="5635" width="8.5" style="53" bestFit="1" customWidth="1"/>
    <col min="5636" max="5636" width="8.5" style="53" customWidth="1"/>
    <col min="5637" max="5842" width="9" style="53"/>
    <col min="5843" max="5843" width="50.25" style="53" customWidth="1"/>
    <col min="5844" max="5844" width="6" style="53" bestFit="1" customWidth="1"/>
    <col min="5845" max="5845" width="5.75" style="53" customWidth="1"/>
    <col min="5846" max="5846" width="6" style="53" bestFit="1" customWidth="1"/>
    <col min="5847" max="5847" width="6.125" style="53" customWidth="1"/>
    <col min="5848" max="5848" width="6.75" style="53" bestFit="1" customWidth="1"/>
    <col min="5849" max="5851" width="0" style="53" hidden="1" customWidth="1"/>
    <col min="5852" max="5852" width="8.5" style="53" bestFit="1" customWidth="1"/>
    <col min="5853" max="5856" width="0" style="53" hidden="1" customWidth="1"/>
    <col min="5857" max="5858" width="7" style="53" bestFit="1" customWidth="1"/>
    <col min="5859" max="5859" width="7.625" style="53" customWidth="1"/>
    <col min="5860" max="5860" width="7.75" style="53" customWidth="1"/>
    <col min="5861" max="5861" width="6.25" style="53" bestFit="1" customWidth="1"/>
    <col min="5862" max="5863" width="6" style="53" bestFit="1" customWidth="1"/>
    <col min="5864" max="5864" width="6.25" style="53" bestFit="1" customWidth="1"/>
    <col min="5865" max="5866" width="6" style="53" bestFit="1" customWidth="1"/>
    <col min="5867" max="5867" width="5" style="53" bestFit="1" customWidth="1"/>
    <col min="5868" max="5869" width="7" style="53" customWidth="1"/>
    <col min="5870" max="5873" width="5" style="53" bestFit="1" customWidth="1"/>
    <col min="5874" max="5875" width="5" style="53" customWidth="1"/>
    <col min="5876" max="5887" width="5" style="53" bestFit="1" customWidth="1"/>
    <col min="5888" max="5888" width="8.5" style="53" bestFit="1" customWidth="1"/>
    <col min="5889" max="5889" width="6.25" style="53" customWidth="1"/>
    <col min="5890" max="5890" width="5" style="53" bestFit="1" customWidth="1"/>
    <col min="5891" max="5891" width="8.5" style="53" bestFit="1" customWidth="1"/>
    <col min="5892" max="5892" width="8.5" style="53" customWidth="1"/>
    <col min="5893" max="6098" width="9" style="53"/>
    <col min="6099" max="6099" width="50.25" style="53" customWidth="1"/>
    <col min="6100" max="6100" width="6" style="53" bestFit="1" customWidth="1"/>
    <col min="6101" max="6101" width="5.75" style="53" customWidth="1"/>
    <col min="6102" max="6102" width="6" style="53" bestFit="1" customWidth="1"/>
    <col min="6103" max="6103" width="6.125" style="53" customWidth="1"/>
    <col min="6104" max="6104" width="6.75" style="53" bestFit="1" customWidth="1"/>
    <col min="6105" max="6107" width="0" style="53" hidden="1" customWidth="1"/>
    <col min="6108" max="6108" width="8.5" style="53" bestFit="1" customWidth="1"/>
    <col min="6109" max="6112" width="0" style="53" hidden="1" customWidth="1"/>
    <col min="6113" max="6114" width="7" style="53" bestFit="1" customWidth="1"/>
    <col min="6115" max="6115" width="7.625" style="53" customWidth="1"/>
    <col min="6116" max="6116" width="7.75" style="53" customWidth="1"/>
    <col min="6117" max="6117" width="6.25" style="53" bestFit="1" customWidth="1"/>
    <col min="6118" max="6119" width="6" style="53" bestFit="1" customWidth="1"/>
    <col min="6120" max="6120" width="6.25" style="53" bestFit="1" customWidth="1"/>
    <col min="6121" max="6122" width="6" style="53" bestFit="1" customWidth="1"/>
    <col min="6123" max="6123" width="5" style="53" bestFit="1" customWidth="1"/>
    <col min="6124" max="6125" width="7" style="53" customWidth="1"/>
    <col min="6126" max="6129" width="5" style="53" bestFit="1" customWidth="1"/>
    <col min="6130" max="6131" width="5" style="53" customWidth="1"/>
    <col min="6132" max="6143" width="5" style="53" bestFit="1" customWidth="1"/>
    <col min="6144" max="6144" width="8.5" style="53" bestFit="1" customWidth="1"/>
    <col min="6145" max="6145" width="6.25" style="53" customWidth="1"/>
    <col min="6146" max="6146" width="5" style="53" bestFit="1" customWidth="1"/>
    <col min="6147" max="6147" width="8.5" style="53" bestFit="1" customWidth="1"/>
    <col min="6148" max="6148" width="8.5" style="53" customWidth="1"/>
    <col min="6149" max="6354" width="9" style="53"/>
    <col min="6355" max="6355" width="50.25" style="53" customWidth="1"/>
    <col min="6356" max="6356" width="6" style="53" bestFit="1" customWidth="1"/>
    <col min="6357" max="6357" width="5.75" style="53" customWidth="1"/>
    <col min="6358" max="6358" width="6" style="53" bestFit="1" customWidth="1"/>
    <col min="6359" max="6359" width="6.125" style="53" customWidth="1"/>
    <col min="6360" max="6360" width="6.75" style="53" bestFit="1" customWidth="1"/>
    <col min="6361" max="6363" width="0" style="53" hidden="1" customWidth="1"/>
    <col min="6364" max="6364" width="8.5" style="53" bestFit="1" customWidth="1"/>
    <col min="6365" max="6368" width="0" style="53" hidden="1" customWidth="1"/>
    <col min="6369" max="6370" width="7" style="53" bestFit="1" customWidth="1"/>
    <col min="6371" max="6371" width="7.625" style="53" customWidth="1"/>
    <col min="6372" max="6372" width="7.75" style="53" customWidth="1"/>
    <col min="6373" max="6373" width="6.25" style="53" bestFit="1" customWidth="1"/>
    <col min="6374" max="6375" width="6" style="53" bestFit="1" customWidth="1"/>
    <col min="6376" max="6376" width="6.25" style="53" bestFit="1" customWidth="1"/>
    <col min="6377" max="6378" width="6" style="53" bestFit="1" customWidth="1"/>
    <col min="6379" max="6379" width="5" style="53" bestFit="1" customWidth="1"/>
    <col min="6380" max="6381" width="7" style="53" customWidth="1"/>
    <col min="6382" max="6385" width="5" style="53" bestFit="1" customWidth="1"/>
    <col min="6386" max="6387" width="5" style="53" customWidth="1"/>
    <col min="6388" max="6399" width="5" style="53" bestFit="1" customWidth="1"/>
    <col min="6400" max="6400" width="8.5" style="53" bestFit="1" customWidth="1"/>
    <col min="6401" max="6401" width="6.25" style="53" customWidth="1"/>
    <col min="6402" max="6402" width="5" style="53" bestFit="1" customWidth="1"/>
    <col min="6403" max="6403" width="8.5" style="53" bestFit="1" customWidth="1"/>
    <col min="6404" max="6404" width="8.5" style="53" customWidth="1"/>
    <col min="6405" max="6610" width="9" style="53"/>
    <col min="6611" max="6611" width="50.25" style="53" customWidth="1"/>
    <col min="6612" max="6612" width="6" style="53" bestFit="1" customWidth="1"/>
    <col min="6613" max="6613" width="5.75" style="53" customWidth="1"/>
    <col min="6614" max="6614" width="6" style="53" bestFit="1" customWidth="1"/>
    <col min="6615" max="6615" width="6.125" style="53" customWidth="1"/>
    <col min="6616" max="6616" width="6.75" style="53" bestFit="1" customWidth="1"/>
    <col min="6617" max="6619" width="0" style="53" hidden="1" customWidth="1"/>
    <col min="6620" max="6620" width="8.5" style="53" bestFit="1" customWidth="1"/>
    <col min="6621" max="6624" width="0" style="53" hidden="1" customWidth="1"/>
    <col min="6625" max="6626" width="7" style="53" bestFit="1" customWidth="1"/>
    <col min="6627" max="6627" width="7.625" style="53" customWidth="1"/>
    <col min="6628" max="6628" width="7.75" style="53" customWidth="1"/>
    <col min="6629" max="6629" width="6.25" style="53" bestFit="1" customWidth="1"/>
    <col min="6630" max="6631" width="6" style="53" bestFit="1" customWidth="1"/>
    <col min="6632" max="6632" width="6.25" style="53" bestFit="1" customWidth="1"/>
    <col min="6633" max="6634" width="6" style="53" bestFit="1" customWidth="1"/>
    <col min="6635" max="6635" width="5" style="53" bestFit="1" customWidth="1"/>
    <col min="6636" max="6637" width="7" style="53" customWidth="1"/>
    <col min="6638" max="6641" width="5" style="53" bestFit="1" customWidth="1"/>
    <col min="6642" max="6643" width="5" style="53" customWidth="1"/>
    <col min="6644" max="6655" width="5" style="53" bestFit="1" customWidth="1"/>
    <col min="6656" max="6656" width="8.5" style="53" bestFit="1" customWidth="1"/>
    <col min="6657" max="6657" width="6.25" style="53" customWidth="1"/>
    <col min="6658" max="6658" width="5" style="53" bestFit="1" customWidth="1"/>
    <col min="6659" max="6659" width="8.5" style="53" bestFit="1" customWidth="1"/>
    <col min="6660" max="6660" width="8.5" style="53" customWidth="1"/>
    <col min="6661" max="6866" width="9" style="53"/>
    <col min="6867" max="6867" width="50.25" style="53" customWidth="1"/>
    <col min="6868" max="6868" width="6" style="53" bestFit="1" customWidth="1"/>
    <col min="6869" max="6869" width="5.75" style="53" customWidth="1"/>
    <col min="6870" max="6870" width="6" style="53" bestFit="1" customWidth="1"/>
    <col min="6871" max="6871" width="6.125" style="53" customWidth="1"/>
    <col min="6872" max="6872" width="6.75" style="53" bestFit="1" customWidth="1"/>
    <col min="6873" max="6875" width="0" style="53" hidden="1" customWidth="1"/>
    <col min="6876" max="6876" width="8.5" style="53" bestFit="1" customWidth="1"/>
    <col min="6877" max="6880" width="0" style="53" hidden="1" customWidth="1"/>
    <col min="6881" max="6882" width="7" style="53" bestFit="1" customWidth="1"/>
    <col min="6883" max="6883" width="7.625" style="53" customWidth="1"/>
    <col min="6884" max="6884" width="7.75" style="53" customWidth="1"/>
    <col min="6885" max="6885" width="6.25" style="53" bestFit="1" customWidth="1"/>
    <col min="6886" max="6887" width="6" style="53" bestFit="1" customWidth="1"/>
    <col min="6888" max="6888" width="6.25" style="53" bestFit="1" customWidth="1"/>
    <col min="6889" max="6890" width="6" style="53" bestFit="1" customWidth="1"/>
    <col min="6891" max="6891" width="5" style="53" bestFit="1" customWidth="1"/>
    <col min="6892" max="6893" width="7" style="53" customWidth="1"/>
    <col min="6894" max="6897" width="5" style="53" bestFit="1" customWidth="1"/>
    <col min="6898" max="6899" width="5" style="53" customWidth="1"/>
    <col min="6900" max="6911" width="5" style="53" bestFit="1" customWidth="1"/>
    <col min="6912" max="6912" width="8.5" style="53" bestFit="1" customWidth="1"/>
    <col min="6913" max="6913" width="6.25" style="53" customWidth="1"/>
    <col min="6914" max="6914" width="5" style="53" bestFit="1" customWidth="1"/>
    <col min="6915" max="6915" width="8.5" style="53" bestFit="1" customWidth="1"/>
    <col min="6916" max="6916" width="8.5" style="53" customWidth="1"/>
    <col min="6917" max="7122" width="9" style="53"/>
    <col min="7123" max="7123" width="50.25" style="53" customWidth="1"/>
    <col min="7124" max="7124" width="6" style="53" bestFit="1" customWidth="1"/>
    <col min="7125" max="7125" width="5.75" style="53" customWidth="1"/>
    <col min="7126" max="7126" width="6" style="53" bestFit="1" customWidth="1"/>
    <col min="7127" max="7127" width="6.125" style="53" customWidth="1"/>
    <col min="7128" max="7128" width="6.75" style="53" bestFit="1" customWidth="1"/>
    <col min="7129" max="7131" width="0" style="53" hidden="1" customWidth="1"/>
    <col min="7132" max="7132" width="8.5" style="53" bestFit="1" customWidth="1"/>
    <col min="7133" max="7136" width="0" style="53" hidden="1" customWidth="1"/>
    <col min="7137" max="7138" width="7" style="53" bestFit="1" customWidth="1"/>
    <col min="7139" max="7139" width="7.625" style="53" customWidth="1"/>
    <col min="7140" max="7140" width="7.75" style="53" customWidth="1"/>
    <col min="7141" max="7141" width="6.25" style="53" bestFit="1" customWidth="1"/>
    <col min="7142" max="7143" width="6" style="53" bestFit="1" customWidth="1"/>
    <col min="7144" max="7144" width="6.25" style="53" bestFit="1" customWidth="1"/>
    <col min="7145" max="7146" width="6" style="53" bestFit="1" customWidth="1"/>
    <col min="7147" max="7147" width="5" style="53" bestFit="1" customWidth="1"/>
    <col min="7148" max="7149" width="7" style="53" customWidth="1"/>
    <col min="7150" max="7153" width="5" style="53" bestFit="1" customWidth="1"/>
    <col min="7154" max="7155" width="5" style="53" customWidth="1"/>
    <col min="7156" max="7167" width="5" style="53" bestFit="1" customWidth="1"/>
    <col min="7168" max="7168" width="8.5" style="53" bestFit="1" customWidth="1"/>
    <col min="7169" max="7169" width="6.25" style="53" customWidth="1"/>
    <col min="7170" max="7170" width="5" style="53" bestFit="1" customWidth="1"/>
    <col min="7171" max="7171" width="8.5" style="53" bestFit="1" customWidth="1"/>
    <col min="7172" max="7172" width="8.5" style="53" customWidth="1"/>
    <col min="7173" max="7378" width="9" style="53"/>
    <col min="7379" max="7379" width="50.25" style="53" customWidth="1"/>
    <col min="7380" max="7380" width="6" style="53" bestFit="1" customWidth="1"/>
    <col min="7381" max="7381" width="5.75" style="53" customWidth="1"/>
    <col min="7382" max="7382" width="6" style="53" bestFit="1" customWidth="1"/>
    <col min="7383" max="7383" width="6.125" style="53" customWidth="1"/>
    <col min="7384" max="7384" width="6.75" style="53" bestFit="1" customWidth="1"/>
    <col min="7385" max="7387" width="0" style="53" hidden="1" customWidth="1"/>
    <col min="7388" max="7388" width="8.5" style="53" bestFit="1" customWidth="1"/>
    <col min="7389" max="7392" width="0" style="53" hidden="1" customWidth="1"/>
    <col min="7393" max="7394" width="7" style="53" bestFit="1" customWidth="1"/>
    <col min="7395" max="7395" width="7.625" style="53" customWidth="1"/>
    <col min="7396" max="7396" width="7.75" style="53" customWidth="1"/>
    <col min="7397" max="7397" width="6.25" style="53" bestFit="1" customWidth="1"/>
    <col min="7398" max="7399" width="6" style="53" bestFit="1" customWidth="1"/>
    <col min="7400" max="7400" width="6.25" style="53" bestFit="1" customWidth="1"/>
    <col min="7401" max="7402" width="6" style="53" bestFit="1" customWidth="1"/>
    <col min="7403" max="7403" width="5" style="53" bestFit="1" customWidth="1"/>
    <col min="7404" max="7405" width="7" style="53" customWidth="1"/>
    <col min="7406" max="7409" width="5" style="53" bestFit="1" customWidth="1"/>
    <col min="7410" max="7411" width="5" style="53" customWidth="1"/>
    <col min="7412" max="7423" width="5" style="53" bestFit="1" customWidth="1"/>
    <col min="7424" max="7424" width="8.5" style="53" bestFit="1" customWidth="1"/>
    <col min="7425" max="7425" width="6.25" style="53" customWidth="1"/>
    <col min="7426" max="7426" width="5" style="53" bestFit="1" customWidth="1"/>
    <col min="7427" max="7427" width="8.5" style="53" bestFit="1" customWidth="1"/>
    <col min="7428" max="7428" width="8.5" style="53" customWidth="1"/>
    <col min="7429" max="7634" width="9" style="53"/>
    <col min="7635" max="7635" width="50.25" style="53" customWidth="1"/>
    <col min="7636" max="7636" width="6" style="53" bestFit="1" customWidth="1"/>
    <col min="7637" max="7637" width="5.75" style="53" customWidth="1"/>
    <col min="7638" max="7638" width="6" style="53" bestFit="1" customWidth="1"/>
    <col min="7639" max="7639" width="6.125" style="53" customWidth="1"/>
    <col min="7640" max="7640" width="6.75" style="53" bestFit="1" customWidth="1"/>
    <col min="7641" max="7643" width="0" style="53" hidden="1" customWidth="1"/>
    <col min="7644" max="7644" width="8.5" style="53" bestFit="1" customWidth="1"/>
    <col min="7645" max="7648" width="0" style="53" hidden="1" customWidth="1"/>
    <col min="7649" max="7650" width="7" style="53" bestFit="1" customWidth="1"/>
    <col min="7651" max="7651" width="7.625" style="53" customWidth="1"/>
    <col min="7652" max="7652" width="7.75" style="53" customWidth="1"/>
    <col min="7653" max="7653" width="6.25" style="53" bestFit="1" customWidth="1"/>
    <col min="7654" max="7655" width="6" style="53" bestFit="1" customWidth="1"/>
    <col min="7656" max="7656" width="6.25" style="53" bestFit="1" customWidth="1"/>
    <col min="7657" max="7658" width="6" style="53" bestFit="1" customWidth="1"/>
    <col min="7659" max="7659" width="5" style="53" bestFit="1" customWidth="1"/>
    <col min="7660" max="7661" width="7" style="53" customWidth="1"/>
    <col min="7662" max="7665" width="5" style="53" bestFit="1" customWidth="1"/>
    <col min="7666" max="7667" width="5" style="53" customWidth="1"/>
    <col min="7668" max="7679" width="5" style="53" bestFit="1" customWidth="1"/>
    <col min="7680" max="7680" width="8.5" style="53" bestFit="1" customWidth="1"/>
    <col min="7681" max="7681" width="6.25" style="53" customWidth="1"/>
    <col min="7682" max="7682" width="5" style="53" bestFit="1" customWidth="1"/>
    <col min="7683" max="7683" width="8.5" style="53" bestFit="1" customWidth="1"/>
    <col min="7684" max="7684" width="8.5" style="53" customWidth="1"/>
    <col min="7685" max="7890" width="9" style="53"/>
    <col min="7891" max="7891" width="50.25" style="53" customWidth="1"/>
    <col min="7892" max="7892" width="6" style="53" bestFit="1" customWidth="1"/>
    <col min="7893" max="7893" width="5.75" style="53" customWidth="1"/>
    <col min="7894" max="7894" width="6" style="53" bestFit="1" customWidth="1"/>
    <col min="7895" max="7895" width="6.125" style="53" customWidth="1"/>
    <col min="7896" max="7896" width="6.75" style="53" bestFit="1" customWidth="1"/>
    <col min="7897" max="7899" width="0" style="53" hidden="1" customWidth="1"/>
    <col min="7900" max="7900" width="8.5" style="53" bestFit="1" customWidth="1"/>
    <col min="7901" max="7904" width="0" style="53" hidden="1" customWidth="1"/>
    <col min="7905" max="7906" width="7" style="53" bestFit="1" customWidth="1"/>
    <col min="7907" max="7907" width="7.625" style="53" customWidth="1"/>
    <col min="7908" max="7908" width="7.75" style="53" customWidth="1"/>
    <col min="7909" max="7909" width="6.25" style="53" bestFit="1" customWidth="1"/>
    <col min="7910" max="7911" width="6" style="53" bestFit="1" customWidth="1"/>
    <col min="7912" max="7912" width="6.25" style="53" bestFit="1" customWidth="1"/>
    <col min="7913" max="7914" width="6" style="53" bestFit="1" customWidth="1"/>
    <col min="7915" max="7915" width="5" style="53" bestFit="1" customWidth="1"/>
    <col min="7916" max="7917" width="7" style="53" customWidth="1"/>
    <col min="7918" max="7921" width="5" style="53" bestFit="1" customWidth="1"/>
    <col min="7922" max="7923" width="5" style="53" customWidth="1"/>
    <col min="7924" max="7935" width="5" style="53" bestFit="1" customWidth="1"/>
    <col min="7936" max="7936" width="8.5" style="53" bestFit="1" customWidth="1"/>
    <col min="7937" max="7937" width="6.25" style="53" customWidth="1"/>
    <col min="7938" max="7938" width="5" style="53" bestFit="1" customWidth="1"/>
    <col min="7939" max="7939" width="8.5" style="53" bestFit="1" customWidth="1"/>
    <col min="7940" max="7940" width="8.5" style="53" customWidth="1"/>
    <col min="7941" max="8146" width="9" style="53"/>
    <col min="8147" max="8147" width="50.25" style="53" customWidth="1"/>
    <col min="8148" max="8148" width="6" style="53" bestFit="1" customWidth="1"/>
    <col min="8149" max="8149" width="5.75" style="53" customWidth="1"/>
    <col min="8150" max="8150" width="6" style="53" bestFit="1" customWidth="1"/>
    <col min="8151" max="8151" width="6.125" style="53" customWidth="1"/>
    <col min="8152" max="8152" width="6.75" style="53" bestFit="1" customWidth="1"/>
    <col min="8153" max="8155" width="0" style="53" hidden="1" customWidth="1"/>
    <col min="8156" max="8156" width="8.5" style="53" bestFit="1" customWidth="1"/>
    <col min="8157" max="8160" width="0" style="53" hidden="1" customWidth="1"/>
    <col min="8161" max="8162" width="7" style="53" bestFit="1" customWidth="1"/>
    <col min="8163" max="8163" width="7.625" style="53" customWidth="1"/>
    <col min="8164" max="8164" width="7.75" style="53" customWidth="1"/>
    <col min="8165" max="8165" width="6.25" style="53" bestFit="1" customWidth="1"/>
    <col min="8166" max="8167" width="6" style="53" bestFit="1" customWidth="1"/>
    <col min="8168" max="8168" width="6.25" style="53" bestFit="1" customWidth="1"/>
    <col min="8169" max="8170" width="6" style="53" bestFit="1" customWidth="1"/>
    <col min="8171" max="8171" width="5" style="53" bestFit="1" customWidth="1"/>
    <col min="8172" max="8173" width="7" style="53" customWidth="1"/>
    <col min="8174" max="8177" width="5" style="53" bestFit="1" customWidth="1"/>
    <col min="8178" max="8179" width="5" style="53" customWidth="1"/>
    <col min="8180" max="8191" width="5" style="53" bestFit="1" customWidth="1"/>
    <col min="8192" max="8192" width="8.5" style="53" bestFit="1" customWidth="1"/>
    <col min="8193" max="8193" width="6.25" style="53" customWidth="1"/>
    <col min="8194" max="8194" width="5" style="53" bestFit="1" customWidth="1"/>
    <col min="8195" max="8195" width="8.5" style="53" bestFit="1" customWidth="1"/>
    <col min="8196" max="8196" width="8.5" style="53" customWidth="1"/>
    <col min="8197" max="8402" width="9" style="53"/>
    <col min="8403" max="8403" width="50.25" style="53" customWidth="1"/>
    <col min="8404" max="8404" width="6" style="53" bestFit="1" customWidth="1"/>
    <col min="8405" max="8405" width="5.75" style="53" customWidth="1"/>
    <col min="8406" max="8406" width="6" style="53" bestFit="1" customWidth="1"/>
    <col min="8407" max="8407" width="6.125" style="53" customWidth="1"/>
    <col min="8408" max="8408" width="6.75" style="53" bestFit="1" customWidth="1"/>
    <col min="8409" max="8411" width="0" style="53" hidden="1" customWidth="1"/>
    <col min="8412" max="8412" width="8.5" style="53" bestFit="1" customWidth="1"/>
    <col min="8413" max="8416" width="0" style="53" hidden="1" customWidth="1"/>
    <col min="8417" max="8418" width="7" style="53" bestFit="1" customWidth="1"/>
    <col min="8419" max="8419" width="7.625" style="53" customWidth="1"/>
    <col min="8420" max="8420" width="7.75" style="53" customWidth="1"/>
    <col min="8421" max="8421" width="6.25" style="53" bestFit="1" customWidth="1"/>
    <col min="8422" max="8423" width="6" style="53" bestFit="1" customWidth="1"/>
    <col min="8424" max="8424" width="6.25" style="53" bestFit="1" customWidth="1"/>
    <col min="8425" max="8426" width="6" style="53" bestFit="1" customWidth="1"/>
    <col min="8427" max="8427" width="5" style="53" bestFit="1" customWidth="1"/>
    <col min="8428" max="8429" width="7" style="53" customWidth="1"/>
    <col min="8430" max="8433" width="5" style="53" bestFit="1" customWidth="1"/>
    <col min="8434" max="8435" width="5" style="53" customWidth="1"/>
    <col min="8436" max="8447" width="5" style="53" bestFit="1" customWidth="1"/>
    <col min="8448" max="8448" width="8.5" style="53" bestFit="1" customWidth="1"/>
    <col min="8449" max="8449" width="6.25" style="53" customWidth="1"/>
    <col min="8450" max="8450" width="5" style="53" bestFit="1" customWidth="1"/>
    <col min="8451" max="8451" width="8.5" style="53" bestFit="1" customWidth="1"/>
    <col min="8452" max="8452" width="8.5" style="53" customWidth="1"/>
    <col min="8453" max="8658" width="9" style="53"/>
    <col min="8659" max="8659" width="50.25" style="53" customWidth="1"/>
    <col min="8660" max="8660" width="6" style="53" bestFit="1" customWidth="1"/>
    <col min="8661" max="8661" width="5.75" style="53" customWidth="1"/>
    <col min="8662" max="8662" width="6" style="53" bestFit="1" customWidth="1"/>
    <col min="8663" max="8663" width="6.125" style="53" customWidth="1"/>
    <col min="8664" max="8664" width="6.75" style="53" bestFit="1" customWidth="1"/>
    <col min="8665" max="8667" width="0" style="53" hidden="1" customWidth="1"/>
    <col min="8668" max="8668" width="8.5" style="53" bestFit="1" customWidth="1"/>
    <col min="8669" max="8672" width="0" style="53" hidden="1" customWidth="1"/>
    <col min="8673" max="8674" width="7" style="53" bestFit="1" customWidth="1"/>
    <col min="8675" max="8675" width="7.625" style="53" customWidth="1"/>
    <col min="8676" max="8676" width="7.75" style="53" customWidth="1"/>
    <col min="8677" max="8677" width="6.25" style="53" bestFit="1" customWidth="1"/>
    <col min="8678" max="8679" width="6" style="53" bestFit="1" customWidth="1"/>
    <col min="8680" max="8680" width="6.25" style="53" bestFit="1" customWidth="1"/>
    <col min="8681" max="8682" width="6" style="53" bestFit="1" customWidth="1"/>
    <col min="8683" max="8683" width="5" style="53" bestFit="1" customWidth="1"/>
    <col min="8684" max="8685" width="7" style="53" customWidth="1"/>
    <col min="8686" max="8689" width="5" style="53" bestFit="1" customWidth="1"/>
    <col min="8690" max="8691" width="5" style="53" customWidth="1"/>
    <col min="8692" max="8703" width="5" style="53" bestFit="1" customWidth="1"/>
    <col min="8704" max="8704" width="8.5" style="53" bestFit="1" customWidth="1"/>
    <col min="8705" max="8705" width="6.25" style="53" customWidth="1"/>
    <col min="8706" max="8706" width="5" style="53" bestFit="1" customWidth="1"/>
    <col min="8707" max="8707" width="8.5" style="53" bestFit="1" customWidth="1"/>
    <col min="8708" max="8708" width="8.5" style="53" customWidth="1"/>
    <col min="8709" max="8914" width="9" style="53"/>
    <col min="8915" max="8915" width="50.25" style="53" customWidth="1"/>
    <col min="8916" max="8916" width="6" style="53" bestFit="1" customWidth="1"/>
    <col min="8917" max="8917" width="5.75" style="53" customWidth="1"/>
    <col min="8918" max="8918" width="6" style="53" bestFit="1" customWidth="1"/>
    <col min="8919" max="8919" width="6.125" style="53" customWidth="1"/>
    <col min="8920" max="8920" width="6.75" style="53" bestFit="1" customWidth="1"/>
    <col min="8921" max="8923" width="0" style="53" hidden="1" customWidth="1"/>
    <col min="8924" max="8924" width="8.5" style="53" bestFit="1" customWidth="1"/>
    <col min="8925" max="8928" width="0" style="53" hidden="1" customWidth="1"/>
    <col min="8929" max="8930" width="7" style="53" bestFit="1" customWidth="1"/>
    <col min="8931" max="8931" width="7.625" style="53" customWidth="1"/>
    <col min="8932" max="8932" width="7.75" style="53" customWidth="1"/>
    <col min="8933" max="8933" width="6.25" style="53" bestFit="1" customWidth="1"/>
    <col min="8934" max="8935" width="6" style="53" bestFit="1" customWidth="1"/>
    <col min="8936" max="8936" width="6.25" style="53" bestFit="1" customWidth="1"/>
    <col min="8937" max="8938" width="6" style="53" bestFit="1" customWidth="1"/>
    <col min="8939" max="8939" width="5" style="53" bestFit="1" customWidth="1"/>
    <col min="8940" max="8941" width="7" style="53" customWidth="1"/>
    <col min="8942" max="8945" width="5" style="53" bestFit="1" customWidth="1"/>
    <col min="8946" max="8947" width="5" style="53" customWidth="1"/>
    <col min="8948" max="8959" width="5" style="53" bestFit="1" customWidth="1"/>
    <col min="8960" max="8960" width="8.5" style="53" bestFit="1" customWidth="1"/>
    <col min="8961" max="8961" width="6.25" style="53" customWidth="1"/>
    <col min="8962" max="8962" width="5" style="53" bestFit="1" customWidth="1"/>
    <col min="8963" max="8963" width="8.5" style="53" bestFit="1" customWidth="1"/>
    <col min="8964" max="8964" width="8.5" style="53" customWidth="1"/>
    <col min="8965" max="9170" width="9" style="53"/>
    <col min="9171" max="9171" width="50.25" style="53" customWidth="1"/>
    <col min="9172" max="9172" width="6" style="53" bestFit="1" customWidth="1"/>
    <col min="9173" max="9173" width="5.75" style="53" customWidth="1"/>
    <col min="9174" max="9174" width="6" style="53" bestFit="1" customWidth="1"/>
    <col min="9175" max="9175" width="6.125" style="53" customWidth="1"/>
    <col min="9176" max="9176" width="6.75" style="53" bestFit="1" customWidth="1"/>
    <col min="9177" max="9179" width="0" style="53" hidden="1" customWidth="1"/>
    <col min="9180" max="9180" width="8.5" style="53" bestFit="1" customWidth="1"/>
    <col min="9181" max="9184" width="0" style="53" hidden="1" customWidth="1"/>
    <col min="9185" max="9186" width="7" style="53" bestFit="1" customWidth="1"/>
    <col min="9187" max="9187" width="7.625" style="53" customWidth="1"/>
    <col min="9188" max="9188" width="7.75" style="53" customWidth="1"/>
    <col min="9189" max="9189" width="6.25" style="53" bestFit="1" customWidth="1"/>
    <col min="9190" max="9191" width="6" style="53" bestFit="1" customWidth="1"/>
    <col min="9192" max="9192" width="6.25" style="53" bestFit="1" customWidth="1"/>
    <col min="9193" max="9194" width="6" style="53" bestFit="1" customWidth="1"/>
    <col min="9195" max="9195" width="5" style="53" bestFit="1" customWidth="1"/>
    <col min="9196" max="9197" width="7" style="53" customWidth="1"/>
    <col min="9198" max="9201" width="5" style="53" bestFit="1" customWidth="1"/>
    <col min="9202" max="9203" width="5" style="53" customWidth="1"/>
    <col min="9204" max="9215" width="5" style="53" bestFit="1" customWidth="1"/>
    <col min="9216" max="9216" width="8.5" style="53" bestFit="1" customWidth="1"/>
    <col min="9217" max="9217" width="6.25" style="53" customWidth="1"/>
    <col min="9218" max="9218" width="5" style="53" bestFit="1" customWidth="1"/>
    <col min="9219" max="9219" width="8.5" style="53" bestFit="1" customWidth="1"/>
    <col min="9220" max="9220" width="8.5" style="53" customWidth="1"/>
    <col min="9221" max="9426" width="9" style="53"/>
    <col min="9427" max="9427" width="50.25" style="53" customWidth="1"/>
    <col min="9428" max="9428" width="6" style="53" bestFit="1" customWidth="1"/>
    <col min="9429" max="9429" width="5.75" style="53" customWidth="1"/>
    <col min="9430" max="9430" width="6" style="53" bestFit="1" customWidth="1"/>
    <col min="9431" max="9431" width="6.125" style="53" customWidth="1"/>
    <col min="9432" max="9432" width="6.75" style="53" bestFit="1" customWidth="1"/>
    <col min="9433" max="9435" width="0" style="53" hidden="1" customWidth="1"/>
    <col min="9436" max="9436" width="8.5" style="53" bestFit="1" customWidth="1"/>
    <col min="9437" max="9440" width="0" style="53" hidden="1" customWidth="1"/>
    <col min="9441" max="9442" width="7" style="53" bestFit="1" customWidth="1"/>
    <col min="9443" max="9443" width="7.625" style="53" customWidth="1"/>
    <col min="9444" max="9444" width="7.75" style="53" customWidth="1"/>
    <col min="9445" max="9445" width="6.25" style="53" bestFit="1" customWidth="1"/>
    <col min="9446" max="9447" width="6" style="53" bestFit="1" customWidth="1"/>
    <col min="9448" max="9448" width="6.25" style="53" bestFit="1" customWidth="1"/>
    <col min="9449" max="9450" width="6" style="53" bestFit="1" customWidth="1"/>
    <col min="9451" max="9451" width="5" style="53" bestFit="1" customWidth="1"/>
    <col min="9452" max="9453" width="7" style="53" customWidth="1"/>
    <col min="9454" max="9457" width="5" style="53" bestFit="1" customWidth="1"/>
    <col min="9458" max="9459" width="5" style="53" customWidth="1"/>
    <col min="9460" max="9471" width="5" style="53" bestFit="1" customWidth="1"/>
    <col min="9472" max="9472" width="8.5" style="53" bestFit="1" customWidth="1"/>
    <col min="9473" max="9473" width="6.25" style="53" customWidth="1"/>
    <col min="9474" max="9474" width="5" style="53" bestFit="1" customWidth="1"/>
    <col min="9475" max="9475" width="8.5" style="53" bestFit="1" customWidth="1"/>
    <col min="9476" max="9476" width="8.5" style="53" customWidth="1"/>
    <col min="9477" max="9682" width="9" style="53"/>
    <col min="9683" max="9683" width="50.25" style="53" customWidth="1"/>
    <col min="9684" max="9684" width="6" style="53" bestFit="1" customWidth="1"/>
    <col min="9685" max="9685" width="5.75" style="53" customWidth="1"/>
    <col min="9686" max="9686" width="6" style="53" bestFit="1" customWidth="1"/>
    <col min="9687" max="9687" width="6.125" style="53" customWidth="1"/>
    <col min="9688" max="9688" width="6.75" style="53" bestFit="1" customWidth="1"/>
    <col min="9689" max="9691" width="0" style="53" hidden="1" customWidth="1"/>
    <col min="9692" max="9692" width="8.5" style="53" bestFit="1" customWidth="1"/>
    <col min="9693" max="9696" width="0" style="53" hidden="1" customWidth="1"/>
    <col min="9697" max="9698" width="7" style="53" bestFit="1" customWidth="1"/>
    <col min="9699" max="9699" width="7.625" style="53" customWidth="1"/>
    <col min="9700" max="9700" width="7.75" style="53" customWidth="1"/>
    <col min="9701" max="9701" width="6.25" style="53" bestFit="1" customWidth="1"/>
    <col min="9702" max="9703" width="6" style="53" bestFit="1" customWidth="1"/>
    <col min="9704" max="9704" width="6.25" style="53" bestFit="1" customWidth="1"/>
    <col min="9705" max="9706" width="6" style="53" bestFit="1" customWidth="1"/>
    <col min="9707" max="9707" width="5" style="53" bestFit="1" customWidth="1"/>
    <col min="9708" max="9709" width="7" style="53" customWidth="1"/>
    <col min="9710" max="9713" width="5" style="53" bestFit="1" customWidth="1"/>
    <col min="9714" max="9715" width="5" style="53" customWidth="1"/>
    <col min="9716" max="9727" width="5" style="53" bestFit="1" customWidth="1"/>
    <col min="9728" max="9728" width="8.5" style="53" bestFit="1" customWidth="1"/>
    <col min="9729" max="9729" width="6.25" style="53" customWidth="1"/>
    <col min="9730" max="9730" width="5" style="53" bestFit="1" customWidth="1"/>
    <col min="9731" max="9731" width="8.5" style="53" bestFit="1" customWidth="1"/>
    <col min="9732" max="9732" width="8.5" style="53" customWidth="1"/>
    <col min="9733" max="9938" width="9" style="53"/>
    <col min="9939" max="9939" width="50.25" style="53" customWidth="1"/>
    <col min="9940" max="9940" width="6" style="53" bestFit="1" customWidth="1"/>
    <col min="9941" max="9941" width="5.75" style="53" customWidth="1"/>
    <col min="9942" max="9942" width="6" style="53" bestFit="1" customWidth="1"/>
    <col min="9943" max="9943" width="6.125" style="53" customWidth="1"/>
    <col min="9944" max="9944" width="6.75" style="53" bestFit="1" customWidth="1"/>
    <col min="9945" max="9947" width="0" style="53" hidden="1" customWidth="1"/>
    <col min="9948" max="9948" width="8.5" style="53" bestFit="1" customWidth="1"/>
    <col min="9949" max="9952" width="0" style="53" hidden="1" customWidth="1"/>
    <col min="9953" max="9954" width="7" style="53" bestFit="1" customWidth="1"/>
    <col min="9955" max="9955" width="7.625" style="53" customWidth="1"/>
    <col min="9956" max="9956" width="7.75" style="53" customWidth="1"/>
    <col min="9957" max="9957" width="6.25" style="53" bestFit="1" customWidth="1"/>
    <col min="9958" max="9959" width="6" style="53" bestFit="1" customWidth="1"/>
    <col min="9960" max="9960" width="6.25" style="53" bestFit="1" customWidth="1"/>
    <col min="9961" max="9962" width="6" style="53" bestFit="1" customWidth="1"/>
    <col min="9963" max="9963" width="5" style="53" bestFit="1" customWidth="1"/>
    <col min="9964" max="9965" width="7" style="53" customWidth="1"/>
    <col min="9966" max="9969" width="5" style="53" bestFit="1" customWidth="1"/>
    <col min="9970" max="9971" width="5" style="53" customWidth="1"/>
    <col min="9972" max="9983" width="5" style="53" bestFit="1" customWidth="1"/>
    <col min="9984" max="9984" width="8.5" style="53" bestFit="1" customWidth="1"/>
    <col min="9985" max="9985" width="6.25" style="53" customWidth="1"/>
    <col min="9986" max="9986" width="5" style="53" bestFit="1" customWidth="1"/>
    <col min="9987" max="9987" width="8.5" style="53" bestFit="1" customWidth="1"/>
    <col min="9988" max="9988" width="8.5" style="53" customWidth="1"/>
    <col min="9989" max="10194" width="9" style="53"/>
    <col min="10195" max="10195" width="50.25" style="53" customWidth="1"/>
    <col min="10196" max="10196" width="6" style="53" bestFit="1" customWidth="1"/>
    <col min="10197" max="10197" width="5.75" style="53" customWidth="1"/>
    <col min="10198" max="10198" width="6" style="53" bestFit="1" customWidth="1"/>
    <col min="10199" max="10199" width="6.125" style="53" customWidth="1"/>
    <col min="10200" max="10200" width="6.75" style="53" bestFit="1" customWidth="1"/>
    <col min="10201" max="10203" width="0" style="53" hidden="1" customWidth="1"/>
    <col min="10204" max="10204" width="8.5" style="53" bestFit="1" customWidth="1"/>
    <col min="10205" max="10208" width="0" style="53" hidden="1" customWidth="1"/>
    <col min="10209" max="10210" width="7" style="53" bestFit="1" customWidth="1"/>
    <col min="10211" max="10211" width="7.625" style="53" customWidth="1"/>
    <col min="10212" max="10212" width="7.75" style="53" customWidth="1"/>
    <col min="10213" max="10213" width="6.25" style="53" bestFit="1" customWidth="1"/>
    <col min="10214" max="10215" width="6" style="53" bestFit="1" customWidth="1"/>
    <col min="10216" max="10216" width="6.25" style="53" bestFit="1" customWidth="1"/>
    <col min="10217" max="10218" width="6" style="53" bestFit="1" customWidth="1"/>
    <col min="10219" max="10219" width="5" style="53" bestFit="1" customWidth="1"/>
    <col min="10220" max="10221" width="7" style="53" customWidth="1"/>
    <col min="10222" max="10225" width="5" style="53" bestFit="1" customWidth="1"/>
    <col min="10226" max="10227" width="5" style="53" customWidth="1"/>
    <col min="10228" max="10239" width="5" style="53" bestFit="1" customWidth="1"/>
    <col min="10240" max="10240" width="8.5" style="53" bestFit="1" customWidth="1"/>
    <col min="10241" max="10241" width="6.25" style="53" customWidth="1"/>
    <col min="10242" max="10242" width="5" style="53" bestFit="1" customWidth="1"/>
    <col min="10243" max="10243" width="8.5" style="53" bestFit="1" customWidth="1"/>
    <col min="10244" max="10244" width="8.5" style="53" customWidth="1"/>
    <col min="10245" max="10450" width="9" style="53"/>
    <col min="10451" max="10451" width="50.25" style="53" customWidth="1"/>
    <col min="10452" max="10452" width="6" style="53" bestFit="1" customWidth="1"/>
    <col min="10453" max="10453" width="5.75" style="53" customWidth="1"/>
    <col min="10454" max="10454" width="6" style="53" bestFit="1" customWidth="1"/>
    <col min="10455" max="10455" width="6.125" style="53" customWidth="1"/>
    <col min="10456" max="10456" width="6.75" style="53" bestFit="1" customWidth="1"/>
    <col min="10457" max="10459" width="0" style="53" hidden="1" customWidth="1"/>
    <col min="10460" max="10460" width="8.5" style="53" bestFit="1" customWidth="1"/>
    <col min="10461" max="10464" width="0" style="53" hidden="1" customWidth="1"/>
    <col min="10465" max="10466" width="7" style="53" bestFit="1" customWidth="1"/>
    <col min="10467" max="10467" width="7.625" style="53" customWidth="1"/>
    <col min="10468" max="10468" width="7.75" style="53" customWidth="1"/>
    <col min="10469" max="10469" width="6.25" style="53" bestFit="1" customWidth="1"/>
    <col min="10470" max="10471" width="6" style="53" bestFit="1" customWidth="1"/>
    <col min="10472" max="10472" width="6.25" style="53" bestFit="1" customWidth="1"/>
    <col min="10473" max="10474" width="6" style="53" bestFit="1" customWidth="1"/>
    <col min="10475" max="10475" width="5" style="53" bestFit="1" customWidth="1"/>
    <col min="10476" max="10477" width="7" style="53" customWidth="1"/>
    <col min="10478" max="10481" width="5" style="53" bestFit="1" customWidth="1"/>
    <col min="10482" max="10483" width="5" style="53" customWidth="1"/>
    <col min="10484" max="10495" width="5" style="53" bestFit="1" customWidth="1"/>
    <col min="10496" max="10496" width="8.5" style="53" bestFit="1" customWidth="1"/>
    <col min="10497" max="10497" width="6.25" style="53" customWidth="1"/>
    <col min="10498" max="10498" width="5" style="53" bestFit="1" customWidth="1"/>
    <col min="10499" max="10499" width="8.5" style="53" bestFit="1" customWidth="1"/>
    <col min="10500" max="10500" width="8.5" style="53" customWidth="1"/>
    <col min="10501" max="10706" width="9" style="53"/>
    <col min="10707" max="10707" width="50.25" style="53" customWidth="1"/>
    <col min="10708" max="10708" width="6" style="53" bestFit="1" customWidth="1"/>
    <col min="10709" max="10709" width="5.75" style="53" customWidth="1"/>
    <col min="10710" max="10710" width="6" style="53" bestFit="1" customWidth="1"/>
    <col min="10711" max="10711" width="6.125" style="53" customWidth="1"/>
    <col min="10712" max="10712" width="6.75" style="53" bestFit="1" customWidth="1"/>
    <col min="10713" max="10715" width="0" style="53" hidden="1" customWidth="1"/>
    <col min="10716" max="10716" width="8.5" style="53" bestFit="1" customWidth="1"/>
    <col min="10717" max="10720" width="0" style="53" hidden="1" customWidth="1"/>
    <col min="10721" max="10722" width="7" style="53" bestFit="1" customWidth="1"/>
    <col min="10723" max="10723" width="7.625" style="53" customWidth="1"/>
    <col min="10724" max="10724" width="7.75" style="53" customWidth="1"/>
    <col min="10725" max="10725" width="6.25" style="53" bestFit="1" customWidth="1"/>
    <col min="10726" max="10727" width="6" style="53" bestFit="1" customWidth="1"/>
    <col min="10728" max="10728" width="6.25" style="53" bestFit="1" customWidth="1"/>
    <col min="10729" max="10730" width="6" style="53" bestFit="1" customWidth="1"/>
    <col min="10731" max="10731" width="5" style="53" bestFit="1" customWidth="1"/>
    <col min="10732" max="10733" width="7" style="53" customWidth="1"/>
    <col min="10734" max="10737" width="5" style="53" bestFit="1" customWidth="1"/>
    <col min="10738" max="10739" width="5" style="53" customWidth="1"/>
    <col min="10740" max="10751" width="5" style="53" bestFit="1" customWidth="1"/>
    <col min="10752" max="10752" width="8.5" style="53" bestFit="1" customWidth="1"/>
    <col min="10753" max="10753" width="6.25" style="53" customWidth="1"/>
    <col min="10754" max="10754" width="5" style="53" bestFit="1" customWidth="1"/>
    <col min="10755" max="10755" width="8.5" style="53" bestFit="1" customWidth="1"/>
    <col min="10756" max="10756" width="8.5" style="53" customWidth="1"/>
    <col min="10757" max="10962" width="9" style="53"/>
    <col min="10963" max="10963" width="50.25" style="53" customWidth="1"/>
    <col min="10964" max="10964" width="6" style="53" bestFit="1" customWidth="1"/>
    <col min="10965" max="10965" width="5.75" style="53" customWidth="1"/>
    <col min="10966" max="10966" width="6" style="53" bestFit="1" customWidth="1"/>
    <col min="10967" max="10967" width="6.125" style="53" customWidth="1"/>
    <col min="10968" max="10968" width="6.75" style="53" bestFit="1" customWidth="1"/>
    <col min="10969" max="10971" width="0" style="53" hidden="1" customWidth="1"/>
    <col min="10972" max="10972" width="8.5" style="53" bestFit="1" customWidth="1"/>
    <col min="10973" max="10976" width="0" style="53" hidden="1" customWidth="1"/>
    <col min="10977" max="10978" width="7" style="53" bestFit="1" customWidth="1"/>
    <col min="10979" max="10979" width="7.625" style="53" customWidth="1"/>
    <col min="10980" max="10980" width="7.75" style="53" customWidth="1"/>
    <col min="10981" max="10981" width="6.25" style="53" bestFit="1" customWidth="1"/>
    <col min="10982" max="10983" width="6" style="53" bestFit="1" customWidth="1"/>
    <col min="10984" max="10984" width="6.25" style="53" bestFit="1" customWidth="1"/>
    <col min="10985" max="10986" width="6" style="53" bestFit="1" customWidth="1"/>
    <col min="10987" max="10987" width="5" style="53" bestFit="1" customWidth="1"/>
    <col min="10988" max="10989" width="7" style="53" customWidth="1"/>
    <col min="10990" max="10993" width="5" style="53" bestFit="1" customWidth="1"/>
    <col min="10994" max="10995" width="5" style="53" customWidth="1"/>
    <col min="10996" max="11007" width="5" style="53" bestFit="1" customWidth="1"/>
    <col min="11008" max="11008" width="8.5" style="53" bestFit="1" customWidth="1"/>
    <col min="11009" max="11009" width="6.25" style="53" customWidth="1"/>
    <col min="11010" max="11010" width="5" style="53" bestFit="1" customWidth="1"/>
    <col min="11011" max="11011" width="8.5" style="53" bestFit="1" customWidth="1"/>
    <col min="11012" max="11012" width="8.5" style="53" customWidth="1"/>
    <col min="11013" max="11218" width="9" style="53"/>
    <col min="11219" max="11219" width="50.25" style="53" customWidth="1"/>
    <col min="11220" max="11220" width="6" style="53" bestFit="1" customWidth="1"/>
    <col min="11221" max="11221" width="5.75" style="53" customWidth="1"/>
    <col min="11222" max="11222" width="6" style="53" bestFit="1" customWidth="1"/>
    <col min="11223" max="11223" width="6.125" style="53" customWidth="1"/>
    <col min="11224" max="11224" width="6.75" style="53" bestFit="1" customWidth="1"/>
    <col min="11225" max="11227" width="0" style="53" hidden="1" customWidth="1"/>
    <col min="11228" max="11228" width="8.5" style="53" bestFit="1" customWidth="1"/>
    <col min="11229" max="11232" width="0" style="53" hidden="1" customWidth="1"/>
    <col min="11233" max="11234" width="7" style="53" bestFit="1" customWidth="1"/>
    <col min="11235" max="11235" width="7.625" style="53" customWidth="1"/>
    <col min="11236" max="11236" width="7.75" style="53" customWidth="1"/>
    <col min="11237" max="11237" width="6.25" style="53" bestFit="1" customWidth="1"/>
    <col min="11238" max="11239" width="6" style="53" bestFit="1" customWidth="1"/>
    <col min="11240" max="11240" width="6.25" style="53" bestFit="1" customWidth="1"/>
    <col min="11241" max="11242" width="6" style="53" bestFit="1" customWidth="1"/>
    <col min="11243" max="11243" width="5" style="53" bestFit="1" customWidth="1"/>
    <col min="11244" max="11245" width="7" style="53" customWidth="1"/>
    <col min="11246" max="11249" width="5" style="53" bestFit="1" customWidth="1"/>
    <col min="11250" max="11251" width="5" style="53" customWidth="1"/>
    <col min="11252" max="11263" width="5" style="53" bestFit="1" customWidth="1"/>
    <col min="11264" max="11264" width="8.5" style="53" bestFit="1" customWidth="1"/>
    <col min="11265" max="11265" width="6.25" style="53" customWidth="1"/>
    <col min="11266" max="11266" width="5" style="53" bestFit="1" customWidth="1"/>
    <col min="11267" max="11267" width="8.5" style="53" bestFit="1" customWidth="1"/>
    <col min="11268" max="11268" width="8.5" style="53" customWidth="1"/>
    <col min="11269" max="11474" width="9" style="53"/>
    <col min="11475" max="11475" width="50.25" style="53" customWidth="1"/>
    <col min="11476" max="11476" width="6" style="53" bestFit="1" customWidth="1"/>
    <col min="11477" max="11477" width="5.75" style="53" customWidth="1"/>
    <col min="11478" max="11478" width="6" style="53" bestFit="1" customWidth="1"/>
    <col min="11479" max="11479" width="6.125" style="53" customWidth="1"/>
    <col min="11480" max="11480" width="6.75" style="53" bestFit="1" customWidth="1"/>
    <col min="11481" max="11483" width="0" style="53" hidden="1" customWidth="1"/>
    <col min="11484" max="11484" width="8.5" style="53" bestFit="1" customWidth="1"/>
    <col min="11485" max="11488" width="0" style="53" hidden="1" customWidth="1"/>
    <col min="11489" max="11490" width="7" style="53" bestFit="1" customWidth="1"/>
    <col min="11491" max="11491" width="7.625" style="53" customWidth="1"/>
    <col min="11492" max="11492" width="7.75" style="53" customWidth="1"/>
    <col min="11493" max="11493" width="6.25" style="53" bestFit="1" customWidth="1"/>
    <col min="11494" max="11495" width="6" style="53" bestFit="1" customWidth="1"/>
    <col min="11496" max="11496" width="6.25" style="53" bestFit="1" customWidth="1"/>
    <col min="11497" max="11498" width="6" style="53" bestFit="1" customWidth="1"/>
    <col min="11499" max="11499" width="5" style="53" bestFit="1" customWidth="1"/>
    <col min="11500" max="11501" width="7" style="53" customWidth="1"/>
    <col min="11502" max="11505" width="5" style="53" bestFit="1" customWidth="1"/>
    <col min="11506" max="11507" width="5" style="53" customWidth="1"/>
    <col min="11508" max="11519" width="5" style="53" bestFit="1" customWidth="1"/>
    <col min="11520" max="11520" width="8.5" style="53" bestFit="1" customWidth="1"/>
    <col min="11521" max="11521" width="6.25" style="53" customWidth="1"/>
    <col min="11522" max="11522" width="5" style="53" bestFit="1" customWidth="1"/>
    <col min="11523" max="11523" width="8.5" style="53" bestFit="1" customWidth="1"/>
    <col min="11524" max="11524" width="8.5" style="53" customWidth="1"/>
    <col min="11525" max="11730" width="9" style="53"/>
    <col min="11731" max="11731" width="50.25" style="53" customWidth="1"/>
    <col min="11732" max="11732" width="6" style="53" bestFit="1" customWidth="1"/>
    <col min="11733" max="11733" width="5.75" style="53" customWidth="1"/>
    <col min="11734" max="11734" width="6" style="53" bestFit="1" customWidth="1"/>
    <col min="11735" max="11735" width="6.125" style="53" customWidth="1"/>
    <col min="11736" max="11736" width="6.75" style="53" bestFit="1" customWidth="1"/>
    <col min="11737" max="11739" width="0" style="53" hidden="1" customWidth="1"/>
    <col min="11740" max="11740" width="8.5" style="53" bestFit="1" customWidth="1"/>
    <col min="11741" max="11744" width="0" style="53" hidden="1" customWidth="1"/>
    <col min="11745" max="11746" width="7" style="53" bestFit="1" customWidth="1"/>
    <col min="11747" max="11747" width="7.625" style="53" customWidth="1"/>
    <col min="11748" max="11748" width="7.75" style="53" customWidth="1"/>
    <col min="11749" max="11749" width="6.25" style="53" bestFit="1" customWidth="1"/>
    <col min="11750" max="11751" width="6" style="53" bestFit="1" customWidth="1"/>
    <col min="11752" max="11752" width="6.25" style="53" bestFit="1" customWidth="1"/>
    <col min="11753" max="11754" width="6" style="53" bestFit="1" customWidth="1"/>
    <col min="11755" max="11755" width="5" style="53" bestFit="1" customWidth="1"/>
    <col min="11756" max="11757" width="7" style="53" customWidth="1"/>
    <col min="11758" max="11761" width="5" style="53" bestFit="1" customWidth="1"/>
    <col min="11762" max="11763" width="5" style="53" customWidth="1"/>
    <col min="11764" max="11775" width="5" style="53" bestFit="1" customWidth="1"/>
    <col min="11776" max="11776" width="8.5" style="53" bestFit="1" customWidth="1"/>
    <col min="11777" max="11777" width="6.25" style="53" customWidth="1"/>
    <col min="11778" max="11778" width="5" style="53" bestFit="1" customWidth="1"/>
    <col min="11779" max="11779" width="8.5" style="53" bestFit="1" customWidth="1"/>
    <col min="11780" max="11780" width="8.5" style="53" customWidth="1"/>
    <col min="11781" max="11986" width="9" style="53"/>
    <col min="11987" max="11987" width="50.25" style="53" customWidth="1"/>
    <col min="11988" max="11988" width="6" style="53" bestFit="1" customWidth="1"/>
    <col min="11989" max="11989" width="5.75" style="53" customWidth="1"/>
    <col min="11990" max="11990" width="6" style="53" bestFit="1" customWidth="1"/>
    <col min="11991" max="11991" width="6.125" style="53" customWidth="1"/>
    <col min="11992" max="11992" width="6.75" style="53" bestFit="1" customWidth="1"/>
    <col min="11993" max="11995" width="0" style="53" hidden="1" customWidth="1"/>
    <col min="11996" max="11996" width="8.5" style="53" bestFit="1" customWidth="1"/>
    <col min="11997" max="12000" width="0" style="53" hidden="1" customWidth="1"/>
    <col min="12001" max="12002" width="7" style="53" bestFit="1" customWidth="1"/>
    <col min="12003" max="12003" width="7.625" style="53" customWidth="1"/>
    <col min="12004" max="12004" width="7.75" style="53" customWidth="1"/>
    <col min="12005" max="12005" width="6.25" style="53" bestFit="1" customWidth="1"/>
    <col min="12006" max="12007" width="6" style="53" bestFit="1" customWidth="1"/>
    <col min="12008" max="12008" width="6.25" style="53" bestFit="1" customWidth="1"/>
    <col min="12009" max="12010" width="6" style="53" bestFit="1" customWidth="1"/>
    <col min="12011" max="12011" width="5" style="53" bestFit="1" customWidth="1"/>
    <col min="12012" max="12013" width="7" style="53" customWidth="1"/>
    <col min="12014" max="12017" width="5" style="53" bestFit="1" customWidth="1"/>
    <col min="12018" max="12019" width="5" style="53" customWidth="1"/>
    <col min="12020" max="12031" width="5" style="53" bestFit="1" customWidth="1"/>
    <col min="12032" max="12032" width="8.5" style="53" bestFit="1" customWidth="1"/>
    <col min="12033" max="12033" width="6.25" style="53" customWidth="1"/>
    <col min="12034" max="12034" width="5" style="53" bestFit="1" customWidth="1"/>
    <col min="12035" max="12035" width="8.5" style="53" bestFit="1" customWidth="1"/>
    <col min="12036" max="12036" width="8.5" style="53" customWidth="1"/>
    <col min="12037" max="12242" width="9" style="53"/>
    <col min="12243" max="12243" width="50.25" style="53" customWidth="1"/>
    <col min="12244" max="12244" width="6" style="53" bestFit="1" customWidth="1"/>
    <col min="12245" max="12245" width="5.75" style="53" customWidth="1"/>
    <col min="12246" max="12246" width="6" style="53" bestFit="1" customWidth="1"/>
    <col min="12247" max="12247" width="6.125" style="53" customWidth="1"/>
    <col min="12248" max="12248" width="6.75" style="53" bestFit="1" customWidth="1"/>
    <col min="12249" max="12251" width="0" style="53" hidden="1" customWidth="1"/>
    <col min="12252" max="12252" width="8.5" style="53" bestFit="1" customWidth="1"/>
    <col min="12253" max="12256" width="0" style="53" hidden="1" customWidth="1"/>
    <col min="12257" max="12258" width="7" style="53" bestFit="1" customWidth="1"/>
    <col min="12259" max="12259" width="7.625" style="53" customWidth="1"/>
    <col min="12260" max="12260" width="7.75" style="53" customWidth="1"/>
    <col min="12261" max="12261" width="6.25" style="53" bestFit="1" customWidth="1"/>
    <col min="12262" max="12263" width="6" style="53" bestFit="1" customWidth="1"/>
    <col min="12264" max="12264" width="6.25" style="53" bestFit="1" customWidth="1"/>
    <col min="12265" max="12266" width="6" style="53" bestFit="1" customWidth="1"/>
    <col min="12267" max="12267" width="5" style="53" bestFit="1" customWidth="1"/>
    <col min="12268" max="12269" width="7" style="53" customWidth="1"/>
    <col min="12270" max="12273" width="5" style="53" bestFit="1" customWidth="1"/>
    <col min="12274" max="12275" width="5" style="53" customWidth="1"/>
    <col min="12276" max="12287" width="5" style="53" bestFit="1" customWidth="1"/>
    <col min="12288" max="12288" width="8.5" style="53" bestFit="1" customWidth="1"/>
    <col min="12289" max="12289" width="6.25" style="53" customWidth="1"/>
    <col min="12290" max="12290" width="5" style="53" bestFit="1" customWidth="1"/>
    <col min="12291" max="12291" width="8.5" style="53" bestFit="1" customWidth="1"/>
    <col min="12292" max="12292" width="8.5" style="53" customWidth="1"/>
    <col min="12293" max="12498" width="9" style="53"/>
    <col min="12499" max="12499" width="50.25" style="53" customWidth="1"/>
    <col min="12500" max="12500" width="6" style="53" bestFit="1" customWidth="1"/>
    <col min="12501" max="12501" width="5.75" style="53" customWidth="1"/>
    <col min="12502" max="12502" width="6" style="53" bestFit="1" customWidth="1"/>
    <col min="12503" max="12503" width="6.125" style="53" customWidth="1"/>
    <col min="12504" max="12504" width="6.75" style="53" bestFit="1" customWidth="1"/>
    <col min="12505" max="12507" width="0" style="53" hidden="1" customWidth="1"/>
    <col min="12508" max="12508" width="8.5" style="53" bestFit="1" customWidth="1"/>
    <col min="12509" max="12512" width="0" style="53" hidden="1" customWidth="1"/>
    <col min="12513" max="12514" width="7" style="53" bestFit="1" customWidth="1"/>
    <col min="12515" max="12515" width="7.625" style="53" customWidth="1"/>
    <col min="12516" max="12516" width="7.75" style="53" customWidth="1"/>
    <col min="12517" max="12517" width="6.25" style="53" bestFit="1" customWidth="1"/>
    <col min="12518" max="12519" width="6" style="53" bestFit="1" customWidth="1"/>
    <col min="12520" max="12520" width="6.25" style="53" bestFit="1" customWidth="1"/>
    <col min="12521" max="12522" width="6" style="53" bestFit="1" customWidth="1"/>
    <col min="12523" max="12523" width="5" style="53" bestFit="1" customWidth="1"/>
    <col min="12524" max="12525" width="7" style="53" customWidth="1"/>
    <col min="12526" max="12529" width="5" style="53" bestFit="1" customWidth="1"/>
    <col min="12530" max="12531" width="5" style="53" customWidth="1"/>
    <col min="12532" max="12543" width="5" style="53" bestFit="1" customWidth="1"/>
    <col min="12544" max="12544" width="8.5" style="53" bestFit="1" customWidth="1"/>
    <col min="12545" max="12545" width="6.25" style="53" customWidth="1"/>
    <col min="12546" max="12546" width="5" style="53" bestFit="1" customWidth="1"/>
    <col min="12547" max="12547" width="8.5" style="53" bestFit="1" customWidth="1"/>
    <col min="12548" max="12548" width="8.5" style="53" customWidth="1"/>
    <col min="12549" max="12754" width="9" style="53"/>
    <col min="12755" max="12755" width="50.25" style="53" customWidth="1"/>
    <col min="12756" max="12756" width="6" style="53" bestFit="1" customWidth="1"/>
    <col min="12757" max="12757" width="5.75" style="53" customWidth="1"/>
    <col min="12758" max="12758" width="6" style="53" bestFit="1" customWidth="1"/>
    <col min="12759" max="12759" width="6.125" style="53" customWidth="1"/>
    <col min="12760" max="12760" width="6.75" style="53" bestFit="1" customWidth="1"/>
    <col min="12761" max="12763" width="0" style="53" hidden="1" customWidth="1"/>
    <col min="12764" max="12764" width="8.5" style="53" bestFit="1" customWidth="1"/>
    <col min="12765" max="12768" width="0" style="53" hidden="1" customWidth="1"/>
    <col min="12769" max="12770" width="7" style="53" bestFit="1" customWidth="1"/>
    <col min="12771" max="12771" width="7.625" style="53" customWidth="1"/>
    <col min="12772" max="12772" width="7.75" style="53" customWidth="1"/>
    <col min="12773" max="12773" width="6.25" style="53" bestFit="1" customWidth="1"/>
    <col min="12774" max="12775" width="6" style="53" bestFit="1" customWidth="1"/>
    <col min="12776" max="12776" width="6.25" style="53" bestFit="1" customWidth="1"/>
    <col min="12777" max="12778" width="6" style="53" bestFit="1" customWidth="1"/>
    <col min="12779" max="12779" width="5" style="53" bestFit="1" customWidth="1"/>
    <col min="12780" max="12781" width="7" style="53" customWidth="1"/>
    <col min="12782" max="12785" width="5" style="53" bestFit="1" customWidth="1"/>
    <col min="12786" max="12787" width="5" style="53" customWidth="1"/>
    <col min="12788" max="12799" width="5" style="53" bestFit="1" customWidth="1"/>
    <col min="12800" max="12800" width="8.5" style="53" bestFit="1" customWidth="1"/>
    <col min="12801" max="12801" width="6.25" style="53" customWidth="1"/>
    <col min="12802" max="12802" width="5" style="53" bestFit="1" customWidth="1"/>
    <col min="12803" max="12803" width="8.5" style="53" bestFit="1" customWidth="1"/>
    <col min="12804" max="12804" width="8.5" style="53" customWidth="1"/>
    <col min="12805" max="13010" width="9" style="53"/>
    <col min="13011" max="13011" width="50.25" style="53" customWidth="1"/>
    <col min="13012" max="13012" width="6" style="53" bestFit="1" customWidth="1"/>
    <col min="13013" max="13013" width="5.75" style="53" customWidth="1"/>
    <col min="13014" max="13014" width="6" style="53" bestFit="1" customWidth="1"/>
    <col min="13015" max="13015" width="6.125" style="53" customWidth="1"/>
    <col min="13016" max="13016" width="6.75" style="53" bestFit="1" customWidth="1"/>
    <col min="13017" max="13019" width="0" style="53" hidden="1" customWidth="1"/>
    <col min="13020" max="13020" width="8.5" style="53" bestFit="1" customWidth="1"/>
    <col min="13021" max="13024" width="0" style="53" hidden="1" customWidth="1"/>
    <col min="13025" max="13026" width="7" style="53" bestFit="1" customWidth="1"/>
    <col min="13027" max="13027" width="7.625" style="53" customWidth="1"/>
    <col min="13028" max="13028" width="7.75" style="53" customWidth="1"/>
    <col min="13029" max="13029" width="6.25" style="53" bestFit="1" customWidth="1"/>
    <col min="13030" max="13031" width="6" style="53" bestFit="1" customWidth="1"/>
    <col min="13032" max="13032" width="6.25" style="53" bestFit="1" customWidth="1"/>
    <col min="13033" max="13034" width="6" style="53" bestFit="1" customWidth="1"/>
    <col min="13035" max="13035" width="5" style="53" bestFit="1" customWidth="1"/>
    <col min="13036" max="13037" width="7" style="53" customWidth="1"/>
    <col min="13038" max="13041" width="5" style="53" bestFit="1" customWidth="1"/>
    <col min="13042" max="13043" width="5" style="53" customWidth="1"/>
    <col min="13044" max="13055" width="5" style="53" bestFit="1" customWidth="1"/>
    <col min="13056" max="13056" width="8.5" style="53" bestFit="1" customWidth="1"/>
    <col min="13057" max="13057" width="6.25" style="53" customWidth="1"/>
    <col min="13058" max="13058" width="5" style="53" bestFit="1" customWidth="1"/>
    <col min="13059" max="13059" width="8.5" style="53" bestFit="1" customWidth="1"/>
    <col min="13060" max="13060" width="8.5" style="53" customWidth="1"/>
    <col min="13061" max="13266" width="9" style="53"/>
    <col min="13267" max="13267" width="50.25" style="53" customWidth="1"/>
    <col min="13268" max="13268" width="6" style="53" bestFit="1" customWidth="1"/>
    <col min="13269" max="13269" width="5.75" style="53" customWidth="1"/>
    <col min="13270" max="13270" width="6" style="53" bestFit="1" customWidth="1"/>
    <col min="13271" max="13271" width="6.125" style="53" customWidth="1"/>
    <col min="13272" max="13272" width="6.75" style="53" bestFit="1" customWidth="1"/>
    <col min="13273" max="13275" width="0" style="53" hidden="1" customWidth="1"/>
    <col min="13276" max="13276" width="8.5" style="53" bestFit="1" customWidth="1"/>
    <col min="13277" max="13280" width="0" style="53" hidden="1" customWidth="1"/>
    <col min="13281" max="13282" width="7" style="53" bestFit="1" customWidth="1"/>
    <col min="13283" max="13283" width="7.625" style="53" customWidth="1"/>
    <col min="13284" max="13284" width="7.75" style="53" customWidth="1"/>
    <col min="13285" max="13285" width="6.25" style="53" bestFit="1" customWidth="1"/>
    <col min="13286" max="13287" width="6" style="53" bestFit="1" customWidth="1"/>
    <col min="13288" max="13288" width="6.25" style="53" bestFit="1" customWidth="1"/>
    <col min="13289" max="13290" width="6" style="53" bestFit="1" customWidth="1"/>
    <col min="13291" max="13291" width="5" style="53" bestFit="1" customWidth="1"/>
    <col min="13292" max="13293" width="7" style="53" customWidth="1"/>
    <col min="13294" max="13297" width="5" style="53" bestFit="1" customWidth="1"/>
    <col min="13298" max="13299" width="5" style="53" customWidth="1"/>
    <col min="13300" max="13311" width="5" style="53" bestFit="1" customWidth="1"/>
    <col min="13312" max="13312" width="8.5" style="53" bestFit="1" customWidth="1"/>
    <col min="13313" max="13313" width="6.25" style="53" customWidth="1"/>
    <col min="13314" max="13314" width="5" style="53" bestFit="1" customWidth="1"/>
    <col min="13315" max="13315" width="8.5" style="53" bestFit="1" customWidth="1"/>
    <col min="13316" max="13316" width="8.5" style="53" customWidth="1"/>
    <col min="13317" max="13522" width="9" style="53"/>
    <col min="13523" max="13523" width="50.25" style="53" customWidth="1"/>
    <col min="13524" max="13524" width="6" style="53" bestFit="1" customWidth="1"/>
    <col min="13525" max="13525" width="5.75" style="53" customWidth="1"/>
    <col min="13526" max="13526" width="6" style="53" bestFit="1" customWidth="1"/>
    <col min="13527" max="13527" width="6.125" style="53" customWidth="1"/>
    <col min="13528" max="13528" width="6.75" style="53" bestFit="1" customWidth="1"/>
    <col min="13529" max="13531" width="0" style="53" hidden="1" customWidth="1"/>
    <col min="13532" max="13532" width="8.5" style="53" bestFit="1" customWidth="1"/>
    <col min="13533" max="13536" width="0" style="53" hidden="1" customWidth="1"/>
    <col min="13537" max="13538" width="7" style="53" bestFit="1" customWidth="1"/>
    <col min="13539" max="13539" width="7.625" style="53" customWidth="1"/>
    <col min="13540" max="13540" width="7.75" style="53" customWidth="1"/>
    <col min="13541" max="13541" width="6.25" style="53" bestFit="1" customWidth="1"/>
    <col min="13542" max="13543" width="6" style="53" bestFit="1" customWidth="1"/>
    <col min="13544" max="13544" width="6.25" style="53" bestFit="1" customWidth="1"/>
    <col min="13545" max="13546" width="6" style="53" bestFit="1" customWidth="1"/>
    <col min="13547" max="13547" width="5" style="53" bestFit="1" customWidth="1"/>
    <col min="13548" max="13549" width="7" style="53" customWidth="1"/>
    <col min="13550" max="13553" width="5" style="53" bestFit="1" customWidth="1"/>
    <col min="13554" max="13555" width="5" style="53" customWidth="1"/>
    <col min="13556" max="13567" width="5" style="53" bestFit="1" customWidth="1"/>
    <col min="13568" max="13568" width="8.5" style="53" bestFit="1" customWidth="1"/>
    <col min="13569" max="13569" width="6.25" style="53" customWidth="1"/>
    <col min="13570" max="13570" width="5" style="53" bestFit="1" customWidth="1"/>
    <col min="13571" max="13571" width="8.5" style="53" bestFit="1" customWidth="1"/>
    <col min="13572" max="13572" width="8.5" style="53" customWidth="1"/>
    <col min="13573" max="13778" width="9" style="53"/>
    <col min="13779" max="13779" width="50.25" style="53" customWidth="1"/>
    <col min="13780" max="13780" width="6" style="53" bestFit="1" customWidth="1"/>
    <col min="13781" max="13781" width="5.75" style="53" customWidth="1"/>
    <col min="13782" max="13782" width="6" style="53" bestFit="1" customWidth="1"/>
    <col min="13783" max="13783" width="6.125" style="53" customWidth="1"/>
    <col min="13784" max="13784" width="6.75" style="53" bestFit="1" customWidth="1"/>
    <col min="13785" max="13787" width="0" style="53" hidden="1" customWidth="1"/>
    <col min="13788" max="13788" width="8.5" style="53" bestFit="1" customWidth="1"/>
    <col min="13789" max="13792" width="0" style="53" hidden="1" customWidth="1"/>
    <col min="13793" max="13794" width="7" style="53" bestFit="1" customWidth="1"/>
    <col min="13795" max="13795" width="7.625" style="53" customWidth="1"/>
    <col min="13796" max="13796" width="7.75" style="53" customWidth="1"/>
    <col min="13797" max="13797" width="6.25" style="53" bestFit="1" customWidth="1"/>
    <col min="13798" max="13799" width="6" style="53" bestFit="1" customWidth="1"/>
    <col min="13800" max="13800" width="6.25" style="53" bestFit="1" customWidth="1"/>
    <col min="13801" max="13802" width="6" style="53" bestFit="1" customWidth="1"/>
    <col min="13803" max="13803" width="5" style="53" bestFit="1" customWidth="1"/>
    <col min="13804" max="13805" width="7" style="53" customWidth="1"/>
    <col min="13806" max="13809" width="5" style="53" bestFit="1" customWidth="1"/>
    <col min="13810" max="13811" width="5" style="53" customWidth="1"/>
    <col min="13812" max="13823" width="5" style="53" bestFit="1" customWidth="1"/>
    <col min="13824" max="13824" width="8.5" style="53" bestFit="1" customWidth="1"/>
    <col min="13825" max="13825" width="6.25" style="53" customWidth="1"/>
    <col min="13826" max="13826" width="5" style="53" bestFit="1" customWidth="1"/>
    <col min="13827" max="13827" width="8.5" style="53" bestFit="1" customWidth="1"/>
    <col min="13828" max="13828" width="8.5" style="53" customWidth="1"/>
    <col min="13829" max="14034" width="9" style="53"/>
    <col min="14035" max="14035" width="50.25" style="53" customWidth="1"/>
    <col min="14036" max="14036" width="6" style="53" bestFit="1" customWidth="1"/>
    <col min="14037" max="14037" width="5.75" style="53" customWidth="1"/>
    <col min="14038" max="14038" width="6" style="53" bestFit="1" customWidth="1"/>
    <col min="14039" max="14039" width="6.125" style="53" customWidth="1"/>
    <col min="14040" max="14040" width="6.75" style="53" bestFit="1" customWidth="1"/>
    <col min="14041" max="14043" width="0" style="53" hidden="1" customWidth="1"/>
    <col min="14044" max="14044" width="8.5" style="53" bestFit="1" customWidth="1"/>
    <col min="14045" max="14048" width="0" style="53" hidden="1" customWidth="1"/>
    <col min="14049" max="14050" width="7" style="53" bestFit="1" customWidth="1"/>
    <col min="14051" max="14051" width="7.625" style="53" customWidth="1"/>
    <col min="14052" max="14052" width="7.75" style="53" customWidth="1"/>
    <col min="14053" max="14053" width="6.25" style="53" bestFit="1" customWidth="1"/>
    <col min="14054" max="14055" width="6" style="53" bestFit="1" customWidth="1"/>
    <col min="14056" max="14056" width="6.25" style="53" bestFit="1" customWidth="1"/>
    <col min="14057" max="14058" width="6" style="53" bestFit="1" customWidth="1"/>
    <col min="14059" max="14059" width="5" style="53" bestFit="1" customWidth="1"/>
    <col min="14060" max="14061" width="7" style="53" customWidth="1"/>
    <col min="14062" max="14065" width="5" style="53" bestFit="1" customWidth="1"/>
    <col min="14066" max="14067" width="5" style="53" customWidth="1"/>
    <col min="14068" max="14079" width="5" style="53" bestFit="1" customWidth="1"/>
    <col min="14080" max="14080" width="8.5" style="53" bestFit="1" customWidth="1"/>
    <col min="14081" max="14081" width="6.25" style="53" customWidth="1"/>
    <col min="14082" max="14082" width="5" style="53" bestFit="1" customWidth="1"/>
    <col min="14083" max="14083" width="8.5" style="53" bestFit="1" customWidth="1"/>
    <col min="14084" max="14084" width="8.5" style="53" customWidth="1"/>
    <col min="14085" max="14290" width="9" style="53"/>
    <col min="14291" max="14291" width="50.25" style="53" customWidth="1"/>
    <col min="14292" max="14292" width="6" style="53" bestFit="1" customWidth="1"/>
    <col min="14293" max="14293" width="5.75" style="53" customWidth="1"/>
    <col min="14294" max="14294" width="6" style="53" bestFit="1" customWidth="1"/>
    <col min="14295" max="14295" width="6.125" style="53" customWidth="1"/>
    <col min="14296" max="14296" width="6.75" style="53" bestFit="1" customWidth="1"/>
    <col min="14297" max="14299" width="0" style="53" hidden="1" customWidth="1"/>
    <col min="14300" max="14300" width="8.5" style="53" bestFit="1" customWidth="1"/>
    <col min="14301" max="14304" width="0" style="53" hidden="1" customWidth="1"/>
    <col min="14305" max="14306" width="7" style="53" bestFit="1" customWidth="1"/>
    <col min="14307" max="14307" width="7.625" style="53" customWidth="1"/>
    <col min="14308" max="14308" width="7.75" style="53" customWidth="1"/>
    <col min="14309" max="14309" width="6.25" style="53" bestFit="1" customWidth="1"/>
    <col min="14310" max="14311" width="6" style="53" bestFit="1" customWidth="1"/>
    <col min="14312" max="14312" width="6.25" style="53" bestFit="1" customWidth="1"/>
    <col min="14313" max="14314" width="6" style="53" bestFit="1" customWidth="1"/>
    <col min="14315" max="14315" width="5" style="53" bestFit="1" customWidth="1"/>
    <col min="14316" max="14317" width="7" style="53" customWidth="1"/>
    <col min="14318" max="14321" width="5" style="53" bestFit="1" customWidth="1"/>
    <col min="14322" max="14323" width="5" style="53" customWidth="1"/>
    <col min="14324" max="14335" width="5" style="53" bestFit="1" customWidth="1"/>
    <col min="14336" max="14336" width="8.5" style="53" bestFit="1" customWidth="1"/>
    <col min="14337" max="14337" width="6.25" style="53" customWidth="1"/>
    <col min="14338" max="14338" width="5" style="53" bestFit="1" customWidth="1"/>
    <col min="14339" max="14339" width="8.5" style="53" bestFit="1" customWidth="1"/>
    <col min="14340" max="14340" width="8.5" style="53" customWidth="1"/>
    <col min="14341" max="14546" width="9" style="53"/>
    <col min="14547" max="14547" width="50.25" style="53" customWidth="1"/>
    <col min="14548" max="14548" width="6" style="53" bestFit="1" customWidth="1"/>
    <col min="14549" max="14549" width="5.75" style="53" customWidth="1"/>
    <col min="14550" max="14550" width="6" style="53" bestFit="1" customWidth="1"/>
    <col min="14551" max="14551" width="6.125" style="53" customWidth="1"/>
    <col min="14552" max="14552" width="6.75" style="53" bestFit="1" customWidth="1"/>
    <col min="14553" max="14555" width="0" style="53" hidden="1" customWidth="1"/>
    <col min="14556" max="14556" width="8.5" style="53" bestFit="1" customWidth="1"/>
    <col min="14557" max="14560" width="0" style="53" hidden="1" customWidth="1"/>
    <col min="14561" max="14562" width="7" style="53" bestFit="1" customWidth="1"/>
    <col min="14563" max="14563" width="7.625" style="53" customWidth="1"/>
    <col min="14564" max="14564" width="7.75" style="53" customWidth="1"/>
    <col min="14565" max="14565" width="6.25" style="53" bestFit="1" customWidth="1"/>
    <col min="14566" max="14567" width="6" style="53" bestFit="1" customWidth="1"/>
    <col min="14568" max="14568" width="6.25" style="53" bestFit="1" customWidth="1"/>
    <col min="14569" max="14570" width="6" style="53" bestFit="1" customWidth="1"/>
    <col min="14571" max="14571" width="5" style="53" bestFit="1" customWidth="1"/>
    <col min="14572" max="14573" width="7" style="53" customWidth="1"/>
    <col min="14574" max="14577" width="5" style="53" bestFit="1" customWidth="1"/>
    <col min="14578" max="14579" width="5" style="53" customWidth="1"/>
    <col min="14580" max="14591" width="5" style="53" bestFit="1" customWidth="1"/>
    <col min="14592" max="14592" width="8.5" style="53" bestFit="1" customWidth="1"/>
    <col min="14593" max="14593" width="6.25" style="53" customWidth="1"/>
    <col min="14594" max="14594" width="5" style="53" bestFit="1" customWidth="1"/>
    <col min="14595" max="14595" width="8.5" style="53" bestFit="1" customWidth="1"/>
    <col min="14596" max="14596" width="8.5" style="53" customWidth="1"/>
    <col min="14597" max="14802" width="9" style="53"/>
    <col min="14803" max="14803" width="50.25" style="53" customWidth="1"/>
    <col min="14804" max="14804" width="6" style="53" bestFit="1" customWidth="1"/>
    <col min="14805" max="14805" width="5.75" style="53" customWidth="1"/>
    <col min="14806" max="14806" width="6" style="53" bestFit="1" customWidth="1"/>
    <col min="14807" max="14807" width="6.125" style="53" customWidth="1"/>
    <col min="14808" max="14808" width="6.75" style="53" bestFit="1" customWidth="1"/>
    <col min="14809" max="14811" width="0" style="53" hidden="1" customWidth="1"/>
    <col min="14812" max="14812" width="8.5" style="53" bestFit="1" customWidth="1"/>
    <col min="14813" max="14816" width="0" style="53" hidden="1" customWidth="1"/>
    <col min="14817" max="14818" width="7" style="53" bestFit="1" customWidth="1"/>
    <col min="14819" max="14819" width="7.625" style="53" customWidth="1"/>
    <col min="14820" max="14820" width="7.75" style="53" customWidth="1"/>
    <col min="14821" max="14821" width="6.25" style="53" bestFit="1" customWidth="1"/>
    <col min="14822" max="14823" width="6" style="53" bestFit="1" customWidth="1"/>
    <col min="14824" max="14824" width="6.25" style="53" bestFit="1" customWidth="1"/>
    <col min="14825" max="14826" width="6" style="53" bestFit="1" customWidth="1"/>
    <col min="14827" max="14827" width="5" style="53" bestFit="1" customWidth="1"/>
    <col min="14828" max="14829" width="7" style="53" customWidth="1"/>
    <col min="14830" max="14833" width="5" style="53" bestFit="1" customWidth="1"/>
    <col min="14834" max="14835" width="5" style="53" customWidth="1"/>
    <col min="14836" max="14847" width="5" style="53" bestFit="1" customWidth="1"/>
    <col min="14848" max="14848" width="8.5" style="53" bestFit="1" customWidth="1"/>
    <col min="14849" max="14849" width="6.25" style="53" customWidth="1"/>
    <col min="14850" max="14850" width="5" style="53" bestFit="1" customWidth="1"/>
    <col min="14851" max="14851" width="8.5" style="53" bestFit="1" customWidth="1"/>
    <col min="14852" max="14852" width="8.5" style="53" customWidth="1"/>
    <col min="14853" max="15058" width="9" style="53"/>
    <col min="15059" max="15059" width="50.25" style="53" customWidth="1"/>
    <col min="15060" max="15060" width="6" style="53" bestFit="1" customWidth="1"/>
    <col min="15061" max="15061" width="5.75" style="53" customWidth="1"/>
    <col min="15062" max="15062" width="6" style="53" bestFit="1" customWidth="1"/>
    <col min="15063" max="15063" width="6.125" style="53" customWidth="1"/>
    <col min="15064" max="15064" width="6.75" style="53" bestFit="1" customWidth="1"/>
    <col min="15065" max="15067" width="0" style="53" hidden="1" customWidth="1"/>
    <col min="15068" max="15068" width="8.5" style="53" bestFit="1" customWidth="1"/>
    <col min="15069" max="15072" width="0" style="53" hidden="1" customWidth="1"/>
    <col min="15073" max="15074" width="7" style="53" bestFit="1" customWidth="1"/>
    <col min="15075" max="15075" width="7.625" style="53" customWidth="1"/>
    <col min="15076" max="15076" width="7.75" style="53" customWidth="1"/>
    <col min="15077" max="15077" width="6.25" style="53" bestFit="1" customWidth="1"/>
    <col min="15078" max="15079" width="6" style="53" bestFit="1" customWidth="1"/>
    <col min="15080" max="15080" width="6.25" style="53" bestFit="1" customWidth="1"/>
    <col min="15081" max="15082" width="6" style="53" bestFit="1" customWidth="1"/>
    <col min="15083" max="15083" width="5" style="53" bestFit="1" customWidth="1"/>
    <col min="15084" max="15085" width="7" style="53" customWidth="1"/>
    <col min="15086" max="15089" width="5" style="53" bestFit="1" customWidth="1"/>
    <col min="15090" max="15091" width="5" style="53" customWidth="1"/>
    <col min="15092" max="15103" width="5" style="53" bestFit="1" customWidth="1"/>
    <col min="15104" max="15104" width="8.5" style="53" bestFit="1" customWidth="1"/>
    <col min="15105" max="15105" width="6.25" style="53" customWidth="1"/>
    <col min="15106" max="15106" width="5" style="53" bestFit="1" customWidth="1"/>
    <col min="15107" max="15107" width="8.5" style="53" bestFit="1" customWidth="1"/>
    <col min="15108" max="15108" width="8.5" style="53" customWidth="1"/>
    <col min="15109" max="15314" width="9" style="53"/>
    <col min="15315" max="15315" width="50.25" style="53" customWidth="1"/>
    <col min="15316" max="15316" width="6" style="53" bestFit="1" customWidth="1"/>
    <col min="15317" max="15317" width="5.75" style="53" customWidth="1"/>
    <col min="15318" max="15318" width="6" style="53" bestFit="1" customWidth="1"/>
    <col min="15319" max="15319" width="6.125" style="53" customWidth="1"/>
    <col min="15320" max="15320" width="6.75" style="53" bestFit="1" customWidth="1"/>
    <col min="15321" max="15323" width="0" style="53" hidden="1" customWidth="1"/>
    <col min="15324" max="15324" width="8.5" style="53" bestFit="1" customWidth="1"/>
    <col min="15325" max="15328" width="0" style="53" hidden="1" customWidth="1"/>
    <col min="15329" max="15330" width="7" style="53" bestFit="1" customWidth="1"/>
    <col min="15331" max="15331" width="7.625" style="53" customWidth="1"/>
    <col min="15332" max="15332" width="7.75" style="53" customWidth="1"/>
    <col min="15333" max="15333" width="6.25" style="53" bestFit="1" customWidth="1"/>
    <col min="15334" max="15335" width="6" style="53" bestFit="1" customWidth="1"/>
    <col min="15336" max="15336" width="6.25" style="53" bestFit="1" customWidth="1"/>
    <col min="15337" max="15338" width="6" style="53" bestFit="1" customWidth="1"/>
    <col min="15339" max="15339" width="5" style="53" bestFit="1" customWidth="1"/>
    <col min="15340" max="15341" width="7" style="53" customWidth="1"/>
    <col min="15342" max="15345" width="5" style="53" bestFit="1" customWidth="1"/>
    <col min="15346" max="15347" width="5" style="53" customWidth="1"/>
    <col min="15348" max="15359" width="5" style="53" bestFit="1" customWidth="1"/>
    <col min="15360" max="15360" width="8.5" style="53" bestFit="1" customWidth="1"/>
    <col min="15361" max="15361" width="6.25" style="53" customWidth="1"/>
    <col min="15362" max="15362" width="5" style="53" bestFit="1" customWidth="1"/>
    <col min="15363" max="15363" width="8.5" style="53" bestFit="1" customWidth="1"/>
    <col min="15364" max="15364" width="8.5" style="53" customWidth="1"/>
    <col min="15365" max="15570" width="9" style="53"/>
    <col min="15571" max="15571" width="50.25" style="53" customWidth="1"/>
    <col min="15572" max="15572" width="6" style="53" bestFit="1" customWidth="1"/>
    <col min="15573" max="15573" width="5.75" style="53" customWidth="1"/>
    <col min="15574" max="15574" width="6" style="53" bestFit="1" customWidth="1"/>
    <col min="15575" max="15575" width="6.125" style="53" customWidth="1"/>
    <col min="15576" max="15576" width="6.75" style="53" bestFit="1" customWidth="1"/>
    <col min="15577" max="15579" width="0" style="53" hidden="1" customWidth="1"/>
    <col min="15580" max="15580" width="8.5" style="53" bestFit="1" customWidth="1"/>
    <col min="15581" max="15584" width="0" style="53" hidden="1" customWidth="1"/>
    <col min="15585" max="15586" width="7" style="53" bestFit="1" customWidth="1"/>
    <col min="15587" max="15587" width="7.625" style="53" customWidth="1"/>
    <col min="15588" max="15588" width="7.75" style="53" customWidth="1"/>
    <col min="15589" max="15589" width="6.25" style="53" bestFit="1" customWidth="1"/>
    <col min="15590" max="15591" width="6" style="53" bestFit="1" customWidth="1"/>
    <col min="15592" max="15592" width="6.25" style="53" bestFit="1" customWidth="1"/>
    <col min="15593" max="15594" width="6" style="53" bestFit="1" customWidth="1"/>
    <col min="15595" max="15595" width="5" style="53" bestFit="1" customWidth="1"/>
    <col min="15596" max="15597" width="7" style="53" customWidth="1"/>
    <col min="15598" max="15601" width="5" style="53" bestFit="1" customWidth="1"/>
    <col min="15602" max="15603" width="5" style="53" customWidth="1"/>
    <col min="15604" max="15615" width="5" style="53" bestFit="1" customWidth="1"/>
    <col min="15616" max="15616" width="8.5" style="53" bestFit="1" customWidth="1"/>
    <col min="15617" max="15617" width="6.25" style="53" customWidth="1"/>
    <col min="15618" max="15618" width="5" style="53" bestFit="1" customWidth="1"/>
    <col min="15619" max="15619" width="8.5" style="53" bestFit="1" customWidth="1"/>
    <col min="15620" max="15620" width="8.5" style="53" customWidth="1"/>
    <col min="15621" max="15826" width="9" style="53"/>
    <col min="15827" max="15827" width="50.25" style="53" customWidth="1"/>
    <col min="15828" max="15828" width="6" style="53" bestFit="1" customWidth="1"/>
    <col min="15829" max="15829" width="5.75" style="53" customWidth="1"/>
    <col min="15830" max="15830" width="6" style="53" bestFit="1" customWidth="1"/>
    <col min="15831" max="15831" width="6.125" style="53" customWidth="1"/>
    <col min="15832" max="15832" width="6.75" style="53" bestFit="1" customWidth="1"/>
    <col min="15833" max="15835" width="0" style="53" hidden="1" customWidth="1"/>
    <col min="15836" max="15836" width="8.5" style="53" bestFit="1" customWidth="1"/>
    <col min="15837" max="15840" width="0" style="53" hidden="1" customWidth="1"/>
    <col min="15841" max="15842" width="7" style="53" bestFit="1" customWidth="1"/>
    <col min="15843" max="15843" width="7.625" style="53" customWidth="1"/>
    <col min="15844" max="15844" width="7.75" style="53" customWidth="1"/>
    <col min="15845" max="15845" width="6.25" style="53" bestFit="1" customWidth="1"/>
    <col min="15846" max="15847" width="6" style="53" bestFit="1" customWidth="1"/>
    <col min="15848" max="15848" width="6.25" style="53" bestFit="1" customWidth="1"/>
    <col min="15849" max="15850" width="6" style="53" bestFit="1" customWidth="1"/>
    <col min="15851" max="15851" width="5" style="53" bestFit="1" customWidth="1"/>
    <col min="15852" max="15853" width="7" style="53" customWidth="1"/>
    <col min="15854" max="15857" width="5" style="53" bestFit="1" customWidth="1"/>
    <col min="15858" max="15859" width="5" style="53" customWidth="1"/>
    <col min="15860" max="15871" width="5" style="53" bestFit="1" customWidth="1"/>
    <col min="15872" max="15872" width="8.5" style="53" bestFit="1" customWidth="1"/>
    <col min="15873" max="15873" width="6.25" style="53" customWidth="1"/>
    <col min="15874" max="15874" width="5" style="53" bestFit="1" customWidth="1"/>
    <col min="15875" max="15875" width="8.5" style="53" bestFit="1" customWidth="1"/>
    <col min="15876" max="15876" width="8.5" style="53" customWidth="1"/>
    <col min="15877" max="16082" width="9" style="53"/>
    <col min="16083" max="16083" width="50.25" style="53" customWidth="1"/>
    <col min="16084" max="16084" width="6" style="53" bestFit="1" customWidth="1"/>
    <col min="16085" max="16085" width="5.75" style="53" customWidth="1"/>
    <col min="16086" max="16086" width="6" style="53" bestFit="1" customWidth="1"/>
    <col min="16087" max="16087" width="6.125" style="53" customWidth="1"/>
    <col min="16088" max="16088" width="6.75" style="53" bestFit="1" customWidth="1"/>
    <col min="16089" max="16091" width="0" style="53" hidden="1" customWidth="1"/>
    <col min="16092" max="16092" width="8.5" style="53" bestFit="1" customWidth="1"/>
    <col min="16093" max="16096" width="0" style="53" hidden="1" customWidth="1"/>
    <col min="16097" max="16098" width="7" style="53" bestFit="1" customWidth="1"/>
    <col min="16099" max="16099" width="7.625" style="53" customWidth="1"/>
    <col min="16100" max="16100" width="7.75" style="53" customWidth="1"/>
    <col min="16101" max="16101" width="6.25" style="53" bestFit="1" customWidth="1"/>
    <col min="16102" max="16103" width="6" style="53" bestFit="1" customWidth="1"/>
    <col min="16104" max="16104" width="6.25" style="53" bestFit="1" customWidth="1"/>
    <col min="16105" max="16106" width="6" style="53" bestFit="1" customWidth="1"/>
    <col min="16107" max="16107" width="5" style="53" bestFit="1" customWidth="1"/>
    <col min="16108" max="16109" width="7" style="53" customWidth="1"/>
    <col min="16110" max="16113" width="5" style="53" bestFit="1" customWidth="1"/>
    <col min="16114" max="16115" width="5" style="53" customWidth="1"/>
    <col min="16116" max="16127" width="5" style="53" bestFit="1" customWidth="1"/>
    <col min="16128" max="16128" width="8.5" style="53" bestFit="1" customWidth="1"/>
    <col min="16129" max="16129" width="6.25" style="53" customWidth="1"/>
    <col min="16130" max="16130" width="5" style="53" bestFit="1" customWidth="1"/>
    <col min="16131" max="16131" width="8.5" style="53" bestFit="1" customWidth="1"/>
    <col min="16132" max="16132" width="8.5" style="53" customWidth="1"/>
    <col min="16133" max="16384" width="9" style="53"/>
  </cols>
  <sheetData>
    <row r="1" spans="1:2" s="322" customFormat="1" ht="22.5" customHeight="1" thickBot="1">
      <c r="A1" s="320" t="s">
        <v>1391</v>
      </c>
      <c r="B1" s="321"/>
    </row>
    <row r="2" spans="1:2" s="323" customFormat="1" ht="12" customHeight="1">
      <c r="A2" s="386" t="s">
        <v>989</v>
      </c>
      <c r="B2" s="344" t="s">
        <v>1392</v>
      </c>
    </row>
    <row r="3" spans="1:2" s="323" customFormat="1" ht="12" customHeight="1">
      <c r="A3" s="387"/>
      <c r="B3" s="324" t="s">
        <v>1393</v>
      </c>
    </row>
    <row r="4" spans="1:2" s="327" customFormat="1" ht="17.25" customHeight="1">
      <c r="A4" s="325" t="s">
        <v>990</v>
      </c>
      <c r="B4" s="326">
        <v>9</v>
      </c>
    </row>
    <row r="5" spans="1:2" s="327" customFormat="1" ht="17.25" customHeight="1">
      <c r="A5" s="325" t="s">
        <v>991</v>
      </c>
      <c r="B5" s="326">
        <v>186</v>
      </c>
    </row>
    <row r="6" spans="1:2" s="327" customFormat="1" ht="17.25" customHeight="1">
      <c r="A6" s="328" t="s">
        <v>992</v>
      </c>
      <c r="B6" s="329">
        <v>163</v>
      </c>
    </row>
    <row r="7" spans="1:2" s="327" customFormat="1" ht="17.25" customHeight="1">
      <c r="A7" s="328" t="s">
        <v>993</v>
      </c>
      <c r="B7" s="329">
        <v>1</v>
      </c>
    </row>
    <row r="8" spans="1:2" s="327" customFormat="1" ht="17.25" customHeight="1">
      <c r="A8" s="328" t="s">
        <v>994</v>
      </c>
      <c r="B8" s="329">
        <v>1</v>
      </c>
    </row>
    <row r="9" spans="1:2" s="327" customFormat="1" ht="17.25" customHeight="1">
      <c r="A9" s="328" t="s">
        <v>995</v>
      </c>
      <c r="B9" s="329">
        <v>12</v>
      </c>
    </row>
    <row r="10" spans="1:2" s="327" customFormat="1" ht="17.25" customHeight="1">
      <c r="A10" s="328" t="s">
        <v>996</v>
      </c>
      <c r="B10" s="329">
        <v>52</v>
      </c>
    </row>
    <row r="11" spans="1:2" s="327" customFormat="1" ht="17.25" customHeight="1">
      <c r="A11" s="328" t="s">
        <v>405</v>
      </c>
      <c r="B11" s="329">
        <v>1</v>
      </c>
    </row>
    <row r="12" spans="1:2" s="327" customFormat="1" ht="17.25" customHeight="1">
      <c r="A12" s="328" t="s">
        <v>997</v>
      </c>
      <c r="B12" s="329">
        <v>2</v>
      </c>
    </row>
    <row r="13" spans="1:2" s="327" customFormat="1" ht="17.25" customHeight="1">
      <c r="A13" s="328" t="s">
        <v>998</v>
      </c>
      <c r="B13" s="329">
        <v>163</v>
      </c>
    </row>
    <row r="14" spans="1:2" s="327" customFormat="1" ht="17.25" customHeight="1">
      <c r="A14" s="328" t="s">
        <v>999</v>
      </c>
      <c r="B14" s="329">
        <v>3</v>
      </c>
    </row>
    <row r="15" spans="1:2" s="327" customFormat="1" ht="17.25" customHeight="1" thickBot="1">
      <c r="A15" s="328" t="s">
        <v>1394</v>
      </c>
      <c r="B15" s="329">
        <v>330</v>
      </c>
    </row>
    <row r="16" spans="1:2" s="327" customFormat="1" ht="17.25" customHeight="1" thickBot="1">
      <c r="A16" s="330" t="s">
        <v>1000</v>
      </c>
      <c r="B16" s="331">
        <f t="shared" ref="B16" si="0">SUM(B4:B15)</f>
        <v>923</v>
      </c>
    </row>
    <row r="17" spans="1:2" s="327" customFormat="1" ht="17.25" customHeight="1">
      <c r="A17" s="332" t="s">
        <v>1395</v>
      </c>
      <c r="B17" s="326"/>
    </row>
    <row r="18" spans="1:2" s="327" customFormat="1" ht="17.25" customHeight="1">
      <c r="A18" s="325" t="s">
        <v>1001</v>
      </c>
      <c r="B18" s="326">
        <v>7</v>
      </c>
    </row>
    <row r="19" spans="1:2" s="327" customFormat="1" ht="17.25" customHeight="1">
      <c r="A19" s="325" t="s">
        <v>1002</v>
      </c>
      <c r="B19" s="326">
        <v>3</v>
      </c>
    </row>
    <row r="20" spans="1:2" s="327" customFormat="1" ht="17.25" customHeight="1">
      <c r="A20" s="325" t="s">
        <v>1396</v>
      </c>
      <c r="B20" s="326">
        <v>35</v>
      </c>
    </row>
    <row r="21" spans="1:2" s="327" customFormat="1" ht="17.25" customHeight="1">
      <c r="A21" s="325" t="s">
        <v>1003</v>
      </c>
      <c r="B21" s="326">
        <v>2</v>
      </c>
    </row>
    <row r="22" spans="1:2" s="327" customFormat="1" ht="17.25" customHeight="1">
      <c r="A22" s="325" t="s">
        <v>1004</v>
      </c>
      <c r="B22" s="326">
        <v>10</v>
      </c>
    </row>
    <row r="23" spans="1:2" s="327" customFormat="1" ht="17.25" customHeight="1">
      <c r="A23" s="325" t="s">
        <v>1005</v>
      </c>
      <c r="B23" s="326">
        <v>137</v>
      </c>
    </row>
    <row r="24" spans="1:2" s="327" customFormat="1" ht="17.25" customHeight="1">
      <c r="A24" s="325" t="s">
        <v>1006</v>
      </c>
      <c r="B24" s="326">
        <v>4</v>
      </c>
    </row>
    <row r="25" spans="1:2" s="327" customFormat="1" ht="17.25" customHeight="1">
      <c r="A25" s="325" t="s">
        <v>1007</v>
      </c>
      <c r="B25" s="326">
        <v>20</v>
      </c>
    </row>
    <row r="26" spans="1:2" s="327" customFormat="1" ht="17.25" customHeight="1">
      <c r="A26" s="325" t="s">
        <v>1073</v>
      </c>
      <c r="B26" s="326">
        <v>9</v>
      </c>
    </row>
    <row r="27" spans="1:2" s="327" customFormat="1" ht="17.25" customHeight="1">
      <c r="A27" s="325" t="s">
        <v>1008</v>
      </c>
      <c r="B27" s="326">
        <v>2</v>
      </c>
    </row>
    <row r="28" spans="1:2" s="327" customFormat="1" ht="17.25" customHeight="1">
      <c r="A28" s="325" t="s">
        <v>1009</v>
      </c>
      <c r="B28" s="326">
        <v>5</v>
      </c>
    </row>
    <row r="29" spans="1:2" s="327" customFormat="1" ht="17.25" customHeight="1">
      <c r="A29" s="325" t="s">
        <v>1010</v>
      </c>
      <c r="B29" s="326">
        <v>4</v>
      </c>
    </row>
    <row r="30" spans="1:2" s="327" customFormat="1" ht="17.25" customHeight="1">
      <c r="A30" s="325" t="s">
        <v>1011</v>
      </c>
      <c r="B30" s="326">
        <v>22</v>
      </c>
    </row>
    <row r="31" spans="1:2" s="327" customFormat="1" ht="17.25" customHeight="1">
      <c r="A31" s="325" t="s">
        <v>1012</v>
      </c>
      <c r="B31" s="326">
        <v>5</v>
      </c>
    </row>
    <row r="32" spans="1:2" s="327" customFormat="1" ht="17.25" customHeight="1">
      <c r="A32" s="325" t="s">
        <v>1013</v>
      </c>
      <c r="B32" s="326">
        <v>2</v>
      </c>
    </row>
    <row r="33" spans="1:2" s="327" customFormat="1" ht="17.25" customHeight="1">
      <c r="A33" s="325" t="s">
        <v>1014</v>
      </c>
      <c r="B33" s="326"/>
    </row>
    <row r="34" spans="1:2" s="327" customFormat="1" ht="17.25" customHeight="1">
      <c r="A34" s="325" t="s">
        <v>1074</v>
      </c>
      <c r="B34" s="326">
        <v>5</v>
      </c>
    </row>
    <row r="35" spans="1:2" s="327" customFormat="1" ht="17.25" customHeight="1">
      <c r="A35" s="325" t="s">
        <v>1015</v>
      </c>
      <c r="B35" s="326">
        <v>8</v>
      </c>
    </row>
    <row r="36" spans="1:2" s="327" customFormat="1" ht="17.25" customHeight="1">
      <c r="A36" s="325" t="s">
        <v>1016</v>
      </c>
      <c r="B36" s="326">
        <v>3</v>
      </c>
    </row>
    <row r="37" spans="1:2" s="327" customFormat="1" ht="17.25" customHeight="1">
      <c r="A37" s="325" t="s">
        <v>1075</v>
      </c>
      <c r="B37" s="326">
        <v>3</v>
      </c>
    </row>
    <row r="38" spans="1:2" s="327" customFormat="1" ht="17.25" customHeight="1">
      <c r="A38" s="325" t="s">
        <v>1017</v>
      </c>
      <c r="B38" s="326"/>
    </row>
    <row r="39" spans="1:2" s="327" customFormat="1" ht="17.25" customHeight="1">
      <c r="A39" s="332" t="s">
        <v>1018</v>
      </c>
      <c r="B39" s="326">
        <v>1</v>
      </c>
    </row>
    <row r="40" spans="1:2" s="327" customFormat="1" ht="17.25" customHeight="1" thickBot="1">
      <c r="A40" s="325" t="s">
        <v>1019</v>
      </c>
      <c r="B40" s="326">
        <v>1</v>
      </c>
    </row>
    <row r="41" spans="1:2" s="327" customFormat="1" ht="17.25" customHeight="1" thickBot="1">
      <c r="A41" s="333" t="s">
        <v>1397</v>
      </c>
      <c r="B41" s="331">
        <f t="shared" ref="B41" si="1">SUM(B17:B40)</f>
        <v>288</v>
      </c>
    </row>
    <row r="42" spans="1:2" s="327" customFormat="1" ht="17.25" customHeight="1">
      <c r="A42" s="334" t="s">
        <v>833</v>
      </c>
      <c r="B42" s="326">
        <v>10</v>
      </c>
    </row>
    <row r="43" spans="1:2" s="327" customFormat="1" ht="17.25" customHeight="1">
      <c r="A43" s="334" t="s">
        <v>1398</v>
      </c>
      <c r="B43" s="326">
        <v>100</v>
      </c>
    </row>
    <row r="44" spans="1:2" s="327" customFormat="1" ht="17.25" customHeight="1">
      <c r="A44" s="334" t="s">
        <v>828</v>
      </c>
      <c r="B44" s="326">
        <v>1</v>
      </c>
    </row>
    <row r="45" spans="1:2" s="327" customFormat="1" ht="17.25" customHeight="1">
      <c r="A45" s="334" t="s">
        <v>1020</v>
      </c>
      <c r="B45" s="326">
        <v>81</v>
      </c>
    </row>
    <row r="46" spans="1:2" s="327" customFormat="1" ht="17.25" customHeight="1">
      <c r="A46" s="334" t="s">
        <v>1399</v>
      </c>
      <c r="B46" s="326">
        <v>100</v>
      </c>
    </row>
    <row r="47" spans="1:2" s="327" customFormat="1" ht="17.25" customHeight="1">
      <c r="A47" s="334" t="s">
        <v>1021</v>
      </c>
      <c r="B47" s="326">
        <v>72</v>
      </c>
    </row>
    <row r="48" spans="1:2" s="327" customFormat="1" ht="17.25" customHeight="1">
      <c r="A48" s="334" t="s">
        <v>1022</v>
      </c>
      <c r="B48" s="326">
        <v>178</v>
      </c>
    </row>
    <row r="49" spans="1:2" s="327" customFormat="1" ht="17.25" customHeight="1">
      <c r="A49" s="334" t="s">
        <v>836</v>
      </c>
      <c r="B49" s="326">
        <v>19</v>
      </c>
    </row>
    <row r="50" spans="1:2" s="327" customFormat="1" ht="17.25" customHeight="1">
      <c r="A50" s="334" t="s">
        <v>1023</v>
      </c>
      <c r="B50" s="326"/>
    </row>
    <row r="51" spans="1:2" s="327" customFormat="1" ht="17.25" customHeight="1">
      <c r="A51" s="334" t="s">
        <v>1024</v>
      </c>
      <c r="B51" s="326">
        <v>4</v>
      </c>
    </row>
    <row r="52" spans="1:2" s="327" customFormat="1" ht="17.25" customHeight="1">
      <c r="A52" s="334" t="s">
        <v>1025</v>
      </c>
      <c r="B52" s="326">
        <v>65</v>
      </c>
    </row>
    <row r="53" spans="1:2" s="327" customFormat="1" ht="17.25" customHeight="1">
      <c r="A53" s="334" t="s">
        <v>1026</v>
      </c>
      <c r="B53" s="326">
        <v>14</v>
      </c>
    </row>
    <row r="54" spans="1:2" s="327" customFormat="1" ht="17.25" customHeight="1">
      <c r="A54" s="334" t="s">
        <v>1027</v>
      </c>
      <c r="B54" s="326">
        <v>0</v>
      </c>
    </row>
    <row r="55" spans="1:2" s="327" customFormat="1" ht="17.25" customHeight="1" thickBot="1">
      <c r="A55" s="334" t="s">
        <v>837</v>
      </c>
      <c r="B55" s="326">
        <v>50</v>
      </c>
    </row>
    <row r="56" spans="1:2" s="327" customFormat="1" ht="17.25" customHeight="1" thickBot="1">
      <c r="A56" s="333" t="s">
        <v>1400</v>
      </c>
      <c r="B56" s="331">
        <f t="shared" ref="B56" si="2">SUM(B42:B55)</f>
        <v>694</v>
      </c>
    </row>
    <row r="57" spans="1:2" s="327" customFormat="1" ht="17.25" customHeight="1">
      <c r="A57" s="334" t="s">
        <v>1076</v>
      </c>
      <c r="B57" s="326">
        <v>27</v>
      </c>
    </row>
    <row r="58" spans="1:2" s="327" customFormat="1" ht="17.25" customHeight="1">
      <c r="A58" s="334" t="s">
        <v>1077</v>
      </c>
      <c r="B58" s="326">
        <v>50</v>
      </c>
    </row>
    <row r="59" spans="1:2" s="327" customFormat="1" ht="17.25" customHeight="1">
      <c r="A59" s="334" t="s">
        <v>1401</v>
      </c>
      <c r="B59" s="326">
        <v>50</v>
      </c>
    </row>
    <row r="60" spans="1:2" s="327" customFormat="1" ht="17.25" customHeight="1">
      <c r="A60" s="334" t="s">
        <v>1028</v>
      </c>
      <c r="B60" s="326">
        <v>95</v>
      </c>
    </row>
    <row r="61" spans="1:2" s="327" customFormat="1" ht="17.25" customHeight="1">
      <c r="A61" s="334" t="s">
        <v>1029</v>
      </c>
      <c r="B61" s="326">
        <v>47</v>
      </c>
    </row>
    <row r="62" spans="1:2" s="327" customFormat="1" ht="17.25" customHeight="1">
      <c r="A62" s="334" t="s">
        <v>1078</v>
      </c>
      <c r="B62" s="326">
        <v>28</v>
      </c>
    </row>
    <row r="63" spans="1:2" s="327" customFormat="1" ht="17.25" customHeight="1">
      <c r="A63" s="334" t="s">
        <v>1402</v>
      </c>
      <c r="B63" s="326">
        <v>50</v>
      </c>
    </row>
    <row r="64" spans="1:2" s="327" customFormat="1" ht="17.25" customHeight="1">
      <c r="A64" s="334" t="s">
        <v>1079</v>
      </c>
      <c r="B64" s="326">
        <v>30</v>
      </c>
    </row>
    <row r="65" spans="1:2" s="327" customFormat="1" ht="17.25" customHeight="1">
      <c r="A65" s="334" t="s">
        <v>1403</v>
      </c>
      <c r="B65" s="326">
        <v>60</v>
      </c>
    </row>
    <row r="66" spans="1:2" s="327" customFormat="1" ht="17.25" customHeight="1">
      <c r="A66" s="334" t="s">
        <v>1404</v>
      </c>
      <c r="B66" s="326"/>
    </row>
    <row r="67" spans="1:2" s="327" customFormat="1" ht="17.25" customHeight="1">
      <c r="A67" s="334" t="s">
        <v>1030</v>
      </c>
      <c r="B67" s="326">
        <v>4</v>
      </c>
    </row>
    <row r="68" spans="1:2" s="327" customFormat="1" ht="17.25" customHeight="1">
      <c r="A68" s="334" t="s">
        <v>1031</v>
      </c>
      <c r="B68" s="326">
        <v>85</v>
      </c>
    </row>
    <row r="69" spans="1:2" s="327" customFormat="1" ht="17.25" customHeight="1">
      <c r="A69" s="334" t="s">
        <v>1032</v>
      </c>
      <c r="B69" s="326"/>
    </row>
    <row r="70" spans="1:2" s="327" customFormat="1" ht="17.25" customHeight="1">
      <c r="A70" s="334" t="s">
        <v>1033</v>
      </c>
      <c r="B70" s="326"/>
    </row>
    <row r="71" spans="1:2" s="327" customFormat="1" ht="17.25" customHeight="1">
      <c r="A71" s="334" t="s">
        <v>1034</v>
      </c>
      <c r="B71" s="326">
        <v>2</v>
      </c>
    </row>
    <row r="72" spans="1:2" s="327" customFormat="1" ht="17.25" customHeight="1">
      <c r="A72" s="334" t="s">
        <v>1035</v>
      </c>
      <c r="B72" s="326">
        <v>22</v>
      </c>
    </row>
    <row r="73" spans="1:2" s="327" customFormat="1" ht="17.25" customHeight="1">
      <c r="A73" s="334" t="s">
        <v>1036</v>
      </c>
      <c r="B73" s="326">
        <v>4</v>
      </c>
    </row>
    <row r="74" spans="1:2" s="327" customFormat="1" ht="17.25" customHeight="1">
      <c r="A74" s="334" t="s">
        <v>1037</v>
      </c>
      <c r="B74" s="326">
        <v>3</v>
      </c>
    </row>
    <row r="75" spans="1:2" s="327" customFormat="1" ht="17.25" customHeight="1">
      <c r="A75" s="334" t="s">
        <v>1038</v>
      </c>
      <c r="B75" s="326">
        <v>40</v>
      </c>
    </row>
    <row r="76" spans="1:2" s="327" customFormat="1" ht="17.25" customHeight="1">
      <c r="A76" s="334" t="s">
        <v>1405</v>
      </c>
      <c r="B76" s="326">
        <v>20</v>
      </c>
    </row>
    <row r="77" spans="1:2" s="327" customFormat="1" ht="17.25" customHeight="1">
      <c r="A77" s="334" t="s">
        <v>1039</v>
      </c>
      <c r="B77" s="326"/>
    </row>
    <row r="78" spans="1:2" s="327" customFormat="1" ht="17.25" customHeight="1">
      <c r="A78" s="334" t="s">
        <v>1406</v>
      </c>
      <c r="B78" s="326">
        <v>4</v>
      </c>
    </row>
    <row r="79" spans="1:2" s="327" customFormat="1" ht="17.25" customHeight="1">
      <c r="A79" s="334" t="s">
        <v>1040</v>
      </c>
      <c r="B79" s="326">
        <v>18</v>
      </c>
    </row>
    <row r="80" spans="1:2" s="327" customFormat="1" ht="17.25" customHeight="1">
      <c r="A80" s="334" t="s">
        <v>1080</v>
      </c>
      <c r="B80" s="326">
        <v>15</v>
      </c>
    </row>
    <row r="81" spans="1:2" s="327" customFormat="1" ht="17.25" customHeight="1">
      <c r="A81" s="334" t="s">
        <v>1041</v>
      </c>
      <c r="B81" s="326">
        <v>15</v>
      </c>
    </row>
    <row r="82" spans="1:2" s="327" customFormat="1" ht="17.25" customHeight="1">
      <c r="A82" s="334" t="s">
        <v>1042</v>
      </c>
      <c r="B82" s="326">
        <v>10</v>
      </c>
    </row>
    <row r="83" spans="1:2" s="327" customFormat="1" ht="17.25" customHeight="1">
      <c r="A83" s="334" t="s">
        <v>1407</v>
      </c>
      <c r="B83" s="326">
        <v>20</v>
      </c>
    </row>
    <row r="84" spans="1:2" s="327" customFormat="1" ht="17.25" customHeight="1">
      <c r="A84" s="334" t="s">
        <v>1408</v>
      </c>
      <c r="B84" s="326">
        <v>21</v>
      </c>
    </row>
    <row r="85" spans="1:2" s="327" customFormat="1" ht="17.25" customHeight="1">
      <c r="A85" s="334" t="s">
        <v>1081</v>
      </c>
      <c r="B85" s="326">
        <v>28</v>
      </c>
    </row>
    <row r="86" spans="1:2" s="327" customFormat="1" ht="17.25" customHeight="1">
      <c r="A86" s="334" t="s">
        <v>1043</v>
      </c>
      <c r="B86" s="326"/>
    </row>
    <row r="87" spans="1:2" s="327" customFormat="1" ht="17.25" customHeight="1">
      <c r="A87" s="334" t="s">
        <v>1044</v>
      </c>
      <c r="B87" s="326"/>
    </row>
    <row r="88" spans="1:2" s="327" customFormat="1" ht="17.25" customHeight="1">
      <c r="A88" s="334" t="s">
        <v>1045</v>
      </c>
      <c r="B88" s="326">
        <v>24</v>
      </c>
    </row>
    <row r="89" spans="1:2" s="327" customFormat="1" ht="17.25" customHeight="1">
      <c r="A89" s="334" t="s">
        <v>1082</v>
      </c>
      <c r="B89" s="326">
        <v>12</v>
      </c>
    </row>
    <row r="90" spans="1:2" s="327" customFormat="1" ht="17.25" customHeight="1">
      <c r="A90" s="334" t="s">
        <v>1409</v>
      </c>
      <c r="B90" s="326">
        <v>16</v>
      </c>
    </row>
    <row r="91" spans="1:2" s="327" customFormat="1" ht="17.25" customHeight="1">
      <c r="A91" s="334" t="s">
        <v>1046</v>
      </c>
      <c r="B91" s="326">
        <v>5</v>
      </c>
    </row>
    <row r="92" spans="1:2" s="327" customFormat="1" ht="17.25" customHeight="1">
      <c r="A92" s="334" t="s">
        <v>1047</v>
      </c>
      <c r="B92" s="326">
        <v>110</v>
      </c>
    </row>
    <row r="93" spans="1:2" s="327" customFormat="1" ht="17.25" customHeight="1">
      <c r="A93" s="334" t="s">
        <v>1410</v>
      </c>
      <c r="B93" s="326">
        <v>2</v>
      </c>
    </row>
    <row r="94" spans="1:2" s="327" customFormat="1" ht="17.25" customHeight="1">
      <c r="A94" s="334" t="s">
        <v>1048</v>
      </c>
      <c r="B94" s="326"/>
    </row>
    <row r="95" spans="1:2" s="327" customFormat="1" ht="17.25" customHeight="1">
      <c r="A95" s="334" t="s">
        <v>1049</v>
      </c>
      <c r="B95" s="326">
        <v>4</v>
      </c>
    </row>
    <row r="96" spans="1:2" s="327" customFormat="1" ht="17.25" customHeight="1">
      <c r="A96" s="334" t="s">
        <v>1050</v>
      </c>
      <c r="B96" s="326">
        <v>2</v>
      </c>
    </row>
    <row r="97" spans="1:2" s="327" customFormat="1" ht="17.25" customHeight="1">
      <c r="A97" s="334" t="s">
        <v>1411</v>
      </c>
      <c r="B97" s="326">
        <v>50</v>
      </c>
    </row>
    <row r="98" spans="1:2" s="327" customFormat="1" ht="17.25" customHeight="1">
      <c r="A98" s="334" t="s">
        <v>1083</v>
      </c>
      <c r="B98" s="326">
        <v>20</v>
      </c>
    </row>
    <row r="99" spans="1:2" s="327" customFormat="1" ht="17.25" customHeight="1">
      <c r="A99" s="334" t="s">
        <v>1051</v>
      </c>
      <c r="B99" s="326">
        <v>1</v>
      </c>
    </row>
    <row r="100" spans="1:2" s="327" customFormat="1" ht="17.25" customHeight="1">
      <c r="A100" s="334" t="s">
        <v>1052</v>
      </c>
      <c r="B100" s="326">
        <v>22</v>
      </c>
    </row>
    <row r="101" spans="1:2" s="327" customFormat="1" ht="17.25" customHeight="1">
      <c r="A101" s="334" t="s">
        <v>1053</v>
      </c>
      <c r="B101" s="326">
        <v>1</v>
      </c>
    </row>
    <row r="102" spans="1:2" s="327" customFormat="1" ht="17.25" customHeight="1">
      <c r="A102" s="334" t="s">
        <v>1054</v>
      </c>
      <c r="B102" s="326">
        <v>10</v>
      </c>
    </row>
    <row r="103" spans="1:2" s="327" customFormat="1" ht="17.25" customHeight="1" thickBot="1">
      <c r="A103" s="334" t="s">
        <v>1412</v>
      </c>
      <c r="B103" s="326">
        <v>20</v>
      </c>
    </row>
    <row r="104" spans="1:2" s="327" customFormat="1" ht="17.25" customHeight="1" thickBot="1">
      <c r="A104" s="333" t="s">
        <v>1413</v>
      </c>
      <c r="B104" s="331">
        <f t="shared" ref="B104" si="3">SUM(B57:B103)</f>
        <v>1047</v>
      </c>
    </row>
    <row r="105" spans="1:2" s="327" customFormat="1" ht="17.25" customHeight="1">
      <c r="A105" s="335" t="s">
        <v>810</v>
      </c>
      <c r="B105" s="326">
        <v>12</v>
      </c>
    </row>
    <row r="106" spans="1:2" s="327" customFormat="1" ht="17.25" customHeight="1">
      <c r="A106" s="325" t="s">
        <v>811</v>
      </c>
      <c r="B106" s="326">
        <v>5</v>
      </c>
    </row>
    <row r="107" spans="1:2" s="327" customFormat="1" ht="17.25" customHeight="1">
      <c r="A107" s="325" t="s">
        <v>763</v>
      </c>
      <c r="B107" s="326">
        <v>33</v>
      </c>
    </row>
    <row r="108" spans="1:2" s="327" customFormat="1" ht="17.25" customHeight="1">
      <c r="A108" s="325" t="s">
        <v>1055</v>
      </c>
      <c r="B108" s="326">
        <v>1</v>
      </c>
    </row>
    <row r="109" spans="1:2" s="327" customFormat="1" ht="17.25" customHeight="1">
      <c r="A109" s="325" t="s">
        <v>460</v>
      </c>
      <c r="B109" s="326">
        <v>12</v>
      </c>
    </row>
    <row r="110" spans="1:2" s="327" customFormat="1" ht="17.25" customHeight="1">
      <c r="A110" s="325" t="s">
        <v>461</v>
      </c>
      <c r="B110" s="326">
        <v>0</v>
      </c>
    </row>
    <row r="111" spans="1:2" s="327" customFormat="1" ht="17.25" customHeight="1">
      <c r="A111" s="325" t="s">
        <v>1056</v>
      </c>
      <c r="B111" s="326">
        <v>0</v>
      </c>
    </row>
    <row r="112" spans="1:2" s="327" customFormat="1" ht="17.25" customHeight="1">
      <c r="A112" s="325" t="s">
        <v>524</v>
      </c>
      <c r="B112" s="326">
        <v>1</v>
      </c>
    </row>
    <row r="113" spans="1:2" s="327" customFormat="1" ht="17.25" customHeight="1">
      <c r="A113" s="325" t="s">
        <v>462</v>
      </c>
      <c r="B113" s="326">
        <v>2</v>
      </c>
    </row>
    <row r="114" spans="1:2" s="327" customFormat="1" ht="17.25" customHeight="1">
      <c r="A114" s="325" t="s">
        <v>463</v>
      </c>
      <c r="B114" s="326">
        <v>1</v>
      </c>
    </row>
    <row r="115" spans="1:2" s="327" customFormat="1" ht="17.25" customHeight="1">
      <c r="A115" s="325" t="s">
        <v>487</v>
      </c>
      <c r="B115" s="326">
        <v>1</v>
      </c>
    </row>
    <row r="116" spans="1:2" s="327" customFormat="1" ht="17.25" customHeight="1">
      <c r="A116" s="325" t="s">
        <v>1057</v>
      </c>
      <c r="B116" s="326">
        <v>30</v>
      </c>
    </row>
    <row r="117" spans="1:2" s="327" customFormat="1" ht="17.25" customHeight="1">
      <c r="A117" s="325" t="s">
        <v>1058</v>
      </c>
      <c r="B117" s="326">
        <v>1</v>
      </c>
    </row>
    <row r="118" spans="1:2" s="327" customFormat="1" ht="17.25" customHeight="1">
      <c r="A118" s="325" t="s">
        <v>812</v>
      </c>
      <c r="B118" s="326">
        <v>15</v>
      </c>
    </row>
    <row r="119" spans="1:2" s="327" customFormat="1" ht="17.25" customHeight="1">
      <c r="A119" s="325" t="s">
        <v>813</v>
      </c>
      <c r="B119" s="326">
        <v>30</v>
      </c>
    </row>
    <row r="120" spans="1:2" s="327" customFormat="1" ht="17.25" customHeight="1" thickBot="1">
      <c r="A120" s="325" t="s">
        <v>768</v>
      </c>
      <c r="B120" s="326">
        <v>70</v>
      </c>
    </row>
    <row r="121" spans="1:2" s="327" customFormat="1" ht="17.25" customHeight="1" thickBot="1">
      <c r="A121" s="330" t="s">
        <v>1414</v>
      </c>
      <c r="B121" s="331">
        <f t="shared" ref="B121" si="4">SUM(B105:B120)</f>
        <v>214</v>
      </c>
    </row>
    <row r="122" spans="1:2" s="327" customFormat="1" ht="17.25" customHeight="1">
      <c r="A122" s="335" t="s">
        <v>790</v>
      </c>
      <c r="B122" s="326">
        <v>1</v>
      </c>
    </row>
    <row r="123" spans="1:2" s="327" customFormat="1" ht="17.25" customHeight="1">
      <c r="A123" s="335" t="s">
        <v>1415</v>
      </c>
      <c r="B123" s="326">
        <v>20</v>
      </c>
    </row>
    <row r="124" spans="1:2" s="327" customFormat="1" ht="17.25" customHeight="1">
      <c r="A124" s="335" t="s">
        <v>794</v>
      </c>
      <c r="B124" s="326">
        <v>1</v>
      </c>
    </row>
    <row r="125" spans="1:2" s="327" customFormat="1" ht="17.25" customHeight="1">
      <c r="A125" s="335" t="s">
        <v>1059</v>
      </c>
      <c r="B125" s="326">
        <v>8</v>
      </c>
    </row>
    <row r="126" spans="1:2" s="327" customFormat="1" ht="17.25" customHeight="1">
      <c r="A126" s="335" t="s">
        <v>1084</v>
      </c>
      <c r="B126" s="326">
        <v>10</v>
      </c>
    </row>
    <row r="127" spans="1:2" s="327" customFormat="1" ht="17.25" customHeight="1">
      <c r="A127" s="335" t="s">
        <v>1060</v>
      </c>
      <c r="B127" s="326">
        <v>13</v>
      </c>
    </row>
    <row r="128" spans="1:2" s="327" customFormat="1" ht="17.25" customHeight="1">
      <c r="A128" s="335" t="s">
        <v>1085</v>
      </c>
      <c r="B128" s="326">
        <v>5</v>
      </c>
    </row>
    <row r="129" spans="1:2" s="327" customFormat="1" ht="17.25" customHeight="1">
      <c r="A129" s="335" t="s">
        <v>782</v>
      </c>
      <c r="B129" s="326">
        <v>30</v>
      </c>
    </row>
    <row r="130" spans="1:2" s="327" customFormat="1" ht="17.25" customHeight="1">
      <c r="A130" s="335" t="s">
        <v>1086</v>
      </c>
      <c r="B130" s="326">
        <v>30</v>
      </c>
    </row>
    <row r="131" spans="1:2" s="327" customFormat="1" ht="17.25" customHeight="1">
      <c r="A131" s="335" t="s">
        <v>783</v>
      </c>
      <c r="B131" s="326">
        <v>14</v>
      </c>
    </row>
    <row r="132" spans="1:2" s="327" customFormat="1" ht="17.25" customHeight="1">
      <c r="A132" s="335" t="s">
        <v>806</v>
      </c>
      <c r="B132" s="326">
        <v>20</v>
      </c>
    </row>
    <row r="133" spans="1:2" s="327" customFormat="1" ht="17.25" customHeight="1">
      <c r="A133" s="335" t="s">
        <v>473</v>
      </c>
      <c r="B133" s="326"/>
    </row>
    <row r="134" spans="1:2" s="327" customFormat="1" ht="17.25" customHeight="1">
      <c r="A134" s="335" t="s">
        <v>764</v>
      </c>
      <c r="B134" s="326">
        <v>4</v>
      </c>
    </row>
    <row r="135" spans="1:2" s="327" customFormat="1" ht="17.25" customHeight="1">
      <c r="A135" s="335" t="s">
        <v>1087</v>
      </c>
      <c r="B135" s="326">
        <v>5</v>
      </c>
    </row>
    <row r="136" spans="1:2" s="327" customFormat="1" ht="17.25" customHeight="1">
      <c r="A136" s="335" t="s">
        <v>1416</v>
      </c>
      <c r="B136" s="326">
        <v>23</v>
      </c>
    </row>
    <row r="137" spans="1:2" s="327" customFormat="1" ht="17.25" customHeight="1">
      <c r="A137" s="335" t="s">
        <v>485</v>
      </c>
      <c r="B137" s="326">
        <v>2</v>
      </c>
    </row>
    <row r="138" spans="1:2" s="327" customFormat="1" ht="17.25" customHeight="1">
      <c r="A138" s="335" t="s">
        <v>458</v>
      </c>
      <c r="B138" s="326">
        <v>2</v>
      </c>
    </row>
    <row r="139" spans="1:2" s="327" customFormat="1" ht="17.25" customHeight="1">
      <c r="A139" s="335" t="s">
        <v>154</v>
      </c>
      <c r="B139" s="326">
        <v>184</v>
      </c>
    </row>
    <row r="140" spans="1:2" s="327" customFormat="1" ht="17.25" customHeight="1">
      <c r="A140" s="335" t="s">
        <v>1061</v>
      </c>
      <c r="B140" s="326"/>
    </row>
    <row r="141" spans="1:2" s="327" customFormat="1" ht="17.25" customHeight="1">
      <c r="A141" s="335" t="s">
        <v>1088</v>
      </c>
      <c r="B141" s="326">
        <v>17</v>
      </c>
    </row>
    <row r="142" spans="1:2" s="327" customFormat="1" ht="17.25" customHeight="1">
      <c r="A142" s="335" t="s">
        <v>769</v>
      </c>
      <c r="B142" s="326">
        <v>10</v>
      </c>
    </row>
    <row r="143" spans="1:2" s="327" customFormat="1" ht="17.25" customHeight="1">
      <c r="A143" s="335" t="s">
        <v>1417</v>
      </c>
      <c r="B143" s="326">
        <v>25</v>
      </c>
    </row>
    <row r="144" spans="1:2" s="327" customFormat="1" ht="17.25" customHeight="1">
      <c r="A144" s="335" t="s">
        <v>1089</v>
      </c>
      <c r="B144" s="326">
        <v>10</v>
      </c>
    </row>
    <row r="145" spans="1:2" s="327" customFormat="1" ht="17.25" customHeight="1">
      <c r="A145" s="335" t="s">
        <v>1090</v>
      </c>
      <c r="B145" s="326">
        <v>10</v>
      </c>
    </row>
    <row r="146" spans="1:2" s="327" customFormat="1" ht="17.25" customHeight="1">
      <c r="A146" s="335" t="s">
        <v>1062</v>
      </c>
      <c r="B146" s="326">
        <v>20</v>
      </c>
    </row>
    <row r="147" spans="1:2" s="327" customFormat="1" ht="17.25" customHeight="1">
      <c r="A147" s="335" t="s">
        <v>1418</v>
      </c>
      <c r="B147" s="326">
        <v>22</v>
      </c>
    </row>
    <row r="148" spans="1:2" s="327" customFormat="1" ht="17.25" customHeight="1">
      <c r="A148" s="335" t="s">
        <v>1091</v>
      </c>
      <c r="B148" s="326">
        <v>63</v>
      </c>
    </row>
    <row r="149" spans="1:2" s="327" customFormat="1" ht="17.25" customHeight="1">
      <c r="A149" s="335" t="s">
        <v>1063</v>
      </c>
      <c r="B149" s="326">
        <v>10</v>
      </c>
    </row>
    <row r="150" spans="1:2" s="327" customFormat="1" ht="17.25" customHeight="1">
      <c r="A150" s="335" t="s">
        <v>1064</v>
      </c>
      <c r="B150" s="326">
        <v>170</v>
      </c>
    </row>
    <row r="151" spans="1:2" s="327" customFormat="1" ht="17.25" customHeight="1">
      <c r="A151" s="335" t="s">
        <v>713</v>
      </c>
      <c r="B151" s="326">
        <v>1</v>
      </c>
    </row>
    <row r="152" spans="1:2" s="327" customFormat="1" ht="17.25" customHeight="1">
      <c r="A152" s="335" t="s">
        <v>704</v>
      </c>
      <c r="B152" s="326">
        <v>2</v>
      </c>
    </row>
    <row r="153" spans="1:2" s="327" customFormat="1" ht="17.25" customHeight="1">
      <c r="A153" s="335" t="s">
        <v>1065</v>
      </c>
      <c r="B153" s="326">
        <v>44</v>
      </c>
    </row>
    <row r="154" spans="1:2" s="327" customFormat="1" ht="17.25" customHeight="1" thickBot="1">
      <c r="A154" s="335" t="s">
        <v>1092</v>
      </c>
      <c r="B154" s="326">
        <v>0</v>
      </c>
    </row>
    <row r="155" spans="1:2" s="327" customFormat="1" ht="17.25" customHeight="1" thickBot="1">
      <c r="A155" s="330" t="s">
        <v>1419</v>
      </c>
      <c r="B155" s="336">
        <f t="shared" ref="B155" si="5">SUM(B122:B154)</f>
        <v>776</v>
      </c>
    </row>
    <row r="156" spans="1:2" s="327" customFormat="1" ht="17.25" customHeight="1">
      <c r="A156" s="337" t="s">
        <v>1066</v>
      </c>
      <c r="B156" s="329">
        <v>1</v>
      </c>
    </row>
    <row r="157" spans="1:2" s="327" customFormat="1" ht="17.25" customHeight="1" thickBot="1">
      <c r="A157" s="338" t="s">
        <v>1067</v>
      </c>
      <c r="B157" s="339">
        <v>1</v>
      </c>
    </row>
    <row r="158" spans="1:2" s="327" customFormat="1" ht="17.25" customHeight="1" thickBot="1">
      <c r="A158" s="330" t="s">
        <v>1420</v>
      </c>
      <c r="B158" s="331">
        <f t="shared" ref="B158" si="6">SUM(B156:B157)</f>
        <v>2</v>
      </c>
    </row>
    <row r="159" spans="1:2" s="340" customFormat="1" ht="17.25" hidden="1" customHeight="1" thickBot="1">
      <c r="A159" s="342" t="s">
        <v>1093</v>
      </c>
      <c r="B159" s="343"/>
    </row>
    <row r="160" spans="1:2" s="327" customFormat="1" ht="17.25" hidden="1" customHeight="1" thickBot="1">
      <c r="A160" s="330" t="s">
        <v>1421</v>
      </c>
      <c r="B160" s="331">
        <f t="shared" ref="B160" si="7">SUM(B159:B159)</f>
        <v>0</v>
      </c>
    </row>
    <row r="161" spans="1:2" s="327" customFormat="1" ht="17.25" customHeight="1">
      <c r="A161" s="332" t="s">
        <v>771</v>
      </c>
      <c r="B161" s="326">
        <v>15</v>
      </c>
    </row>
    <row r="162" spans="1:2" s="327" customFormat="1" ht="17.25" customHeight="1">
      <c r="A162" s="332" t="s">
        <v>155</v>
      </c>
      <c r="B162" s="326">
        <v>20</v>
      </c>
    </row>
    <row r="163" spans="1:2" s="327" customFormat="1" ht="17.25" customHeight="1">
      <c r="A163" s="332" t="s">
        <v>711</v>
      </c>
      <c r="B163" s="326">
        <v>4</v>
      </c>
    </row>
    <row r="164" spans="1:2" s="327" customFormat="1" ht="17.25" customHeight="1">
      <c r="A164" s="332" t="s">
        <v>156</v>
      </c>
      <c r="B164" s="326">
        <v>21</v>
      </c>
    </row>
    <row r="165" spans="1:2" s="327" customFormat="1" ht="17.25" customHeight="1">
      <c r="A165" s="332" t="s">
        <v>157</v>
      </c>
      <c r="B165" s="326">
        <v>1</v>
      </c>
    </row>
    <row r="166" spans="1:2" s="327" customFormat="1" ht="17.25" customHeight="1">
      <c r="A166" s="332" t="s">
        <v>459</v>
      </c>
      <c r="B166" s="326">
        <v>1</v>
      </c>
    </row>
    <row r="167" spans="1:2" s="327" customFormat="1" ht="17.25" customHeight="1">
      <c r="A167" s="332" t="s">
        <v>158</v>
      </c>
      <c r="B167" s="326">
        <v>32</v>
      </c>
    </row>
    <row r="168" spans="1:2" s="327" customFormat="1" ht="17.25" customHeight="1">
      <c r="A168" s="332" t="s">
        <v>807</v>
      </c>
      <c r="B168" s="326">
        <v>5</v>
      </c>
    </row>
    <row r="169" spans="1:2" s="327" customFormat="1" ht="17.25" customHeight="1">
      <c r="A169" s="332" t="s">
        <v>474</v>
      </c>
      <c r="B169" s="326">
        <v>5</v>
      </c>
    </row>
    <row r="170" spans="1:2" s="327" customFormat="1" ht="17.25" customHeight="1">
      <c r="A170" s="332" t="s">
        <v>778</v>
      </c>
      <c r="B170" s="326">
        <v>5</v>
      </c>
    </row>
    <row r="171" spans="1:2" s="327" customFormat="1" ht="17.25" customHeight="1">
      <c r="A171" s="332" t="s">
        <v>1068</v>
      </c>
      <c r="B171" s="326">
        <v>10</v>
      </c>
    </row>
    <row r="172" spans="1:2" s="327" customFormat="1" ht="17.25" customHeight="1">
      <c r="A172" s="332" t="s">
        <v>159</v>
      </c>
      <c r="B172" s="326">
        <v>1</v>
      </c>
    </row>
    <row r="173" spans="1:2" s="327" customFormat="1" ht="17.25" customHeight="1">
      <c r="A173" s="332" t="s">
        <v>160</v>
      </c>
      <c r="B173" s="326">
        <v>0</v>
      </c>
    </row>
    <row r="174" spans="1:2" s="327" customFormat="1" ht="17.25" customHeight="1">
      <c r="A174" s="332" t="s">
        <v>161</v>
      </c>
      <c r="B174" s="326">
        <v>3</v>
      </c>
    </row>
    <row r="175" spans="1:2" s="327" customFormat="1" ht="17.25" customHeight="1">
      <c r="A175" s="332" t="s">
        <v>432</v>
      </c>
      <c r="B175" s="326">
        <v>7</v>
      </c>
    </row>
    <row r="176" spans="1:2" s="327" customFormat="1" ht="17.25" customHeight="1">
      <c r="A176" s="332" t="s">
        <v>772</v>
      </c>
      <c r="B176" s="326">
        <v>3</v>
      </c>
    </row>
    <row r="177" spans="1:2" s="327" customFormat="1" ht="17.25" customHeight="1">
      <c r="A177" s="332" t="s">
        <v>1069</v>
      </c>
      <c r="B177" s="326">
        <v>1</v>
      </c>
    </row>
    <row r="178" spans="1:2" s="327" customFormat="1" ht="17.25" customHeight="1">
      <c r="A178" s="332" t="s">
        <v>779</v>
      </c>
      <c r="B178" s="326">
        <v>9</v>
      </c>
    </row>
    <row r="179" spans="1:2" s="327" customFormat="1" ht="17.25" customHeight="1">
      <c r="A179" s="332" t="s">
        <v>1422</v>
      </c>
      <c r="B179" s="326"/>
    </row>
    <row r="180" spans="1:2" s="327" customFormat="1" ht="17.25" customHeight="1">
      <c r="A180" s="332" t="s">
        <v>162</v>
      </c>
      <c r="B180" s="326">
        <v>1</v>
      </c>
    </row>
    <row r="181" spans="1:2" s="327" customFormat="1" ht="17.25" customHeight="1">
      <c r="A181" s="332" t="s">
        <v>1423</v>
      </c>
      <c r="B181" s="326">
        <v>70</v>
      </c>
    </row>
    <row r="182" spans="1:2" s="327" customFormat="1" ht="17.25" customHeight="1">
      <c r="A182" s="332" t="s">
        <v>1424</v>
      </c>
      <c r="B182" s="326">
        <v>306</v>
      </c>
    </row>
    <row r="183" spans="1:2" s="327" customFormat="1" ht="17.25" customHeight="1">
      <c r="A183" s="332" t="s">
        <v>163</v>
      </c>
      <c r="B183" s="326">
        <v>3</v>
      </c>
    </row>
    <row r="184" spans="1:2" s="327" customFormat="1" ht="17.25" customHeight="1">
      <c r="A184" s="332" t="s">
        <v>164</v>
      </c>
      <c r="B184" s="326">
        <v>1</v>
      </c>
    </row>
    <row r="185" spans="1:2" s="327" customFormat="1" ht="17.25" customHeight="1">
      <c r="A185" s="332" t="s">
        <v>766</v>
      </c>
      <c r="B185" s="326">
        <v>19</v>
      </c>
    </row>
    <row r="186" spans="1:2" s="327" customFormat="1" ht="17.25" customHeight="1">
      <c r="A186" s="332" t="s">
        <v>1094</v>
      </c>
      <c r="B186" s="326">
        <v>3</v>
      </c>
    </row>
    <row r="187" spans="1:2" s="327" customFormat="1" ht="17.25" customHeight="1">
      <c r="A187" s="332" t="s">
        <v>1070</v>
      </c>
      <c r="B187" s="326">
        <v>9</v>
      </c>
    </row>
    <row r="188" spans="1:2" s="327" customFormat="1" ht="17.25" customHeight="1">
      <c r="A188" s="332" t="s">
        <v>1425</v>
      </c>
      <c r="B188" s="326">
        <v>30</v>
      </c>
    </row>
    <row r="189" spans="1:2" s="327" customFormat="1" ht="17.25" customHeight="1">
      <c r="A189" s="332" t="s">
        <v>1071</v>
      </c>
      <c r="B189" s="326">
        <v>3</v>
      </c>
    </row>
    <row r="190" spans="1:2" s="327" customFormat="1" ht="17.25" customHeight="1" thickBot="1">
      <c r="A190" s="332" t="s">
        <v>1426</v>
      </c>
      <c r="B190" s="326">
        <v>70</v>
      </c>
    </row>
    <row r="191" spans="1:2" s="327" customFormat="1" ht="17.25" customHeight="1" thickBot="1">
      <c r="A191" s="330" t="s">
        <v>1427</v>
      </c>
      <c r="B191" s="336">
        <f t="shared" ref="B191" si="8">SUM(B161:B190)</f>
        <v>658</v>
      </c>
    </row>
  </sheetData>
  <mergeCells count="1">
    <mergeCell ref="A2:A3"/>
  </mergeCells>
  <phoneticPr fontId="4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L28"/>
  <sheetViews>
    <sheetView workbookViewId="0">
      <pane xSplit="3" ySplit="3" topLeftCell="D4" activePane="bottomRight" state="frozen"/>
      <selection pane="topRight" activeCell="K1" sqref="K1"/>
      <selection pane="bottomLeft" activeCell="A4" sqref="A4"/>
      <selection pane="bottomRight" activeCell="C14" sqref="C14"/>
    </sheetView>
  </sheetViews>
  <sheetFormatPr defaultRowHeight="12" customHeight="1"/>
  <cols>
    <col min="1" max="1" width="20.625" style="38" customWidth="1"/>
    <col min="2" max="2" width="9.125" style="38" bestFit="1" customWidth="1"/>
    <col min="3" max="3" width="10.75" style="38" bestFit="1" customWidth="1"/>
    <col min="4" max="4" width="13.5" style="38" bestFit="1" customWidth="1"/>
    <col min="5" max="5" width="8.375" style="38" customWidth="1"/>
    <col min="6" max="6" width="13.625" style="38" customWidth="1"/>
    <col min="7" max="7" width="9.25" style="38" customWidth="1"/>
    <col min="8" max="8" width="15.125" style="38" customWidth="1"/>
    <col min="9" max="9" width="34.125" style="38" customWidth="1"/>
    <col min="10" max="10" width="7.125" style="38" customWidth="1"/>
    <col min="11" max="11" width="9.75" style="38" customWidth="1"/>
    <col min="12" max="12" width="10" style="38" customWidth="1"/>
    <col min="13" max="13" width="4" style="38" customWidth="1"/>
    <col min="14" max="14" width="7.75" style="38" customWidth="1"/>
    <col min="15" max="15" width="34.5" style="38" bestFit="1" customWidth="1"/>
    <col min="16" max="16" width="9.75" style="38" customWidth="1"/>
    <col min="17" max="17" width="15.625" style="38" customWidth="1"/>
    <col min="18" max="18" width="24.625" style="38" customWidth="1"/>
    <col min="19" max="19" width="12.125" style="38" customWidth="1"/>
    <col min="20" max="20" width="29.625" style="38" customWidth="1"/>
    <col min="21" max="21" width="4.75" style="38" customWidth="1"/>
    <col min="22" max="22" width="26" style="38" customWidth="1"/>
    <col min="23" max="23" width="9" style="38" customWidth="1"/>
    <col min="24" max="24" width="10.5" style="38" customWidth="1"/>
    <col min="25" max="25" width="16.5" style="38" customWidth="1"/>
    <col min="26" max="26" width="6" style="38" customWidth="1"/>
    <col min="27" max="27" width="8.25" style="38" customWidth="1"/>
    <col min="28" max="28" width="8.125" style="38" customWidth="1"/>
    <col min="29" max="29" width="11" style="38" customWidth="1"/>
    <col min="30" max="30" width="6.75" style="38" customWidth="1"/>
    <col min="31" max="31" width="9" style="38" customWidth="1"/>
    <col min="32" max="32" width="8.625" style="38" customWidth="1"/>
    <col min="33" max="33" width="6.375" style="38" customWidth="1"/>
    <col min="34" max="34" width="10" style="38" customWidth="1"/>
    <col min="35" max="35" width="20.75" style="38" customWidth="1"/>
    <col min="36" max="36" width="6.375" style="38" customWidth="1"/>
    <col min="37" max="37" width="18.5" style="38" bestFit="1" customWidth="1"/>
    <col min="38" max="38" width="9" style="49"/>
    <col min="39" max="16384" width="9" style="38"/>
  </cols>
  <sheetData>
    <row r="1" spans="1:38" ht="12" customHeight="1">
      <c r="A1" s="43" t="s">
        <v>1430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>
        <v>4</v>
      </c>
      <c r="AD1" s="5"/>
      <c r="AE1" s="5"/>
      <c r="AF1" s="5"/>
      <c r="AG1" s="5"/>
      <c r="AH1" s="6"/>
      <c r="AI1" s="4"/>
      <c r="AJ1" s="4"/>
      <c r="AK1" s="4"/>
    </row>
    <row r="2" spans="1:38" s="36" customFormat="1" ht="12" customHeight="1" thickBo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8"/>
    </row>
    <row r="3" spans="1:38" s="40" customFormat="1" ht="37.5" customHeight="1">
      <c r="A3" s="60" t="s">
        <v>873</v>
      </c>
      <c r="B3" s="59" t="s">
        <v>767</v>
      </c>
      <c r="C3" s="57" t="s">
        <v>1428</v>
      </c>
      <c r="D3" s="74" t="s">
        <v>8</v>
      </c>
      <c r="E3" s="75" t="s">
        <v>9</v>
      </c>
      <c r="F3" s="75" t="s">
        <v>7</v>
      </c>
      <c r="G3" s="75" t="s">
        <v>10</v>
      </c>
      <c r="H3" s="75" t="s">
        <v>11</v>
      </c>
      <c r="I3" s="75" t="s">
        <v>4</v>
      </c>
      <c r="J3" s="75" t="s">
        <v>12</v>
      </c>
      <c r="K3" s="75" t="s">
        <v>13</v>
      </c>
      <c r="L3" s="75" t="s">
        <v>14</v>
      </c>
      <c r="M3" s="75" t="s">
        <v>15</v>
      </c>
      <c r="N3" s="75" t="s">
        <v>16</v>
      </c>
      <c r="O3" s="75" t="s">
        <v>17</v>
      </c>
      <c r="P3" s="75" t="s">
        <v>18</v>
      </c>
      <c r="Q3" s="75" t="s">
        <v>5</v>
      </c>
      <c r="R3" s="75" t="s">
        <v>19</v>
      </c>
      <c r="S3" s="75" t="s">
        <v>6</v>
      </c>
      <c r="T3" s="75" t="s">
        <v>20</v>
      </c>
      <c r="U3" s="75" t="s">
        <v>21</v>
      </c>
      <c r="V3" s="75" t="s">
        <v>22</v>
      </c>
      <c r="W3" s="75" t="s">
        <v>23</v>
      </c>
      <c r="X3" s="75" t="s">
        <v>24</v>
      </c>
      <c r="Y3" s="75" t="s">
        <v>25</v>
      </c>
      <c r="Z3" s="75" t="s">
        <v>26</v>
      </c>
      <c r="AA3" s="75" t="s">
        <v>27</v>
      </c>
      <c r="AB3" s="75" t="s">
        <v>28</v>
      </c>
      <c r="AC3" s="75" t="s">
        <v>29</v>
      </c>
      <c r="AD3" s="75" t="s">
        <v>30</v>
      </c>
      <c r="AE3" s="75" t="s">
        <v>31</v>
      </c>
      <c r="AF3" s="75" t="s">
        <v>32</v>
      </c>
      <c r="AG3" s="75" t="s">
        <v>33</v>
      </c>
      <c r="AH3" s="76" t="s">
        <v>34</v>
      </c>
      <c r="AI3" s="75" t="s">
        <v>35</v>
      </c>
      <c r="AJ3" s="75" t="s">
        <v>36</v>
      </c>
      <c r="AK3" s="426" t="s">
        <v>37</v>
      </c>
      <c r="AL3" s="50"/>
    </row>
    <row r="4" spans="1:38" ht="12" customHeight="1">
      <c r="A4" s="41" t="s">
        <v>760</v>
      </c>
      <c r="B4" s="77" t="s">
        <v>762</v>
      </c>
      <c r="C4" s="78">
        <v>1098000</v>
      </c>
      <c r="D4" s="79" t="s">
        <v>38</v>
      </c>
      <c r="E4" s="80"/>
      <c r="F4" s="81" t="s">
        <v>39</v>
      </c>
      <c r="G4" s="81" t="s">
        <v>40</v>
      </c>
      <c r="H4" s="81" t="s">
        <v>41</v>
      </c>
      <c r="I4" s="81" t="s">
        <v>42</v>
      </c>
      <c r="J4" s="81" t="s">
        <v>43</v>
      </c>
      <c r="K4" s="81" t="s">
        <v>44</v>
      </c>
      <c r="L4" s="81" t="s">
        <v>45</v>
      </c>
      <c r="M4" s="81" t="s">
        <v>40</v>
      </c>
      <c r="N4" s="81" t="s">
        <v>46</v>
      </c>
      <c r="O4" s="81" t="s">
        <v>293</v>
      </c>
      <c r="P4" s="81">
        <v>2</v>
      </c>
      <c r="Q4" s="81" t="s">
        <v>63</v>
      </c>
      <c r="R4" s="81" t="s">
        <v>47</v>
      </c>
      <c r="S4" s="81" t="s">
        <v>48</v>
      </c>
      <c r="T4" s="81" t="s">
        <v>49</v>
      </c>
      <c r="U4" s="81" t="s">
        <v>50</v>
      </c>
      <c r="V4" s="81" t="s">
        <v>51</v>
      </c>
      <c r="W4" s="81" t="s">
        <v>52</v>
      </c>
      <c r="X4" s="81" t="s">
        <v>64</v>
      </c>
      <c r="Y4" s="81" t="s">
        <v>54</v>
      </c>
      <c r="Z4" s="81" t="s">
        <v>55</v>
      </c>
      <c r="AA4" s="82" t="s">
        <v>27</v>
      </c>
      <c r="AB4" s="83" t="s">
        <v>56</v>
      </c>
      <c r="AC4" s="83" t="s">
        <v>57</v>
      </c>
      <c r="AD4" s="80" t="s">
        <v>58</v>
      </c>
      <c r="AE4" s="80" t="s">
        <v>59</v>
      </c>
      <c r="AF4" s="83" t="s">
        <v>54</v>
      </c>
      <c r="AG4" s="84" t="s">
        <v>54</v>
      </c>
      <c r="AH4" s="80" t="s">
        <v>40</v>
      </c>
      <c r="AI4" s="80" t="s">
        <v>60</v>
      </c>
      <c r="AJ4" s="80" t="s">
        <v>61</v>
      </c>
      <c r="AK4" s="427"/>
    </row>
    <row r="5" spans="1:38" ht="12" customHeight="1">
      <c r="A5" s="41" t="s">
        <v>761</v>
      </c>
      <c r="B5" s="77" t="s">
        <v>62</v>
      </c>
      <c r="C5" s="78">
        <v>1275000</v>
      </c>
      <c r="D5" s="79" t="s">
        <v>38</v>
      </c>
      <c r="E5" s="80"/>
      <c r="F5" s="81" t="s">
        <v>39</v>
      </c>
      <c r="G5" s="81" t="s">
        <v>40</v>
      </c>
      <c r="H5" s="81" t="s">
        <v>41</v>
      </c>
      <c r="I5" s="81" t="s">
        <v>42</v>
      </c>
      <c r="J5" s="81" t="s">
        <v>43</v>
      </c>
      <c r="K5" s="81" t="s">
        <v>44</v>
      </c>
      <c r="L5" s="81" t="s">
        <v>45</v>
      </c>
      <c r="M5" s="81" t="s">
        <v>40</v>
      </c>
      <c r="N5" s="81" t="s">
        <v>46</v>
      </c>
      <c r="O5" s="81" t="s">
        <v>293</v>
      </c>
      <c r="P5" s="81">
        <v>2</v>
      </c>
      <c r="Q5" s="81" t="s">
        <v>63</v>
      </c>
      <c r="R5" s="81" t="s">
        <v>47</v>
      </c>
      <c r="S5" s="81" t="s">
        <v>48</v>
      </c>
      <c r="T5" s="81" t="s">
        <v>49</v>
      </c>
      <c r="U5" s="81" t="s">
        <v>50</v>
      </c>
      <c r="V5" s="81" t="s">
        <v>51</v>
      </c>
      <c r="W5" s="81" t="s">
        <v>52</v>
      </c>
      <c r="X5" s="81" t="s">
        <v>64</v>
      </c>
      <c r="Y5" s="81" t="s">
        <v>54</v>
      </c>
      <c r="Z5" s="81" t="s">
        <v>55</v>
      </c>
      <c r="AA5" s="82" t="s">
        <v>27</v>
      </c>
      <c r="AB5" s="83" t="s">
        <v>56</v>
      </c>
      <c r="AC5" s="83" t="s">
        <v>57</v>
      </c>
      <c r="AD5" s="80" t="s">
        <v>58</v>
      </c>
      <c r="AE5" s="80" t="s">
        <v>59</v>
      </c>
      <c r="AF5" s="83" t="s">
        <v>54</v>
      </c>
      <c r="AG5" s="84" t="s">
        <v>54</v>
      </c>
      <c r="AH5" s="80" t="s">
        <v>40</v>
      </c>
      <c r="AI5" s="80" t="s">
        <v>60</v>
      </c>
      <c r="AJ5" s="80" t="s">
        <v>61</v>
      </c>
      <c r="AK5" s="427"/>
    </row>
    <row r="6" spans="1:38" ht="12" customHeight="1">
      <c r="A6" s="41" t="s">
        <v>874</v>
      </c>
      <c r="B6" s="77" t="s">
        <v>65</v>
      </c>
      <c r="C6" s="78">
        <v>1672000</v>
      </c>
      <c r="D6" s="79" t="s">
        <v>38</v>
      </c>
      <c r="E6" s="80"/>
      <c r="F6" s="81" t="s">
        <v>39</v>
      </c>
      <c r="G6" s="81" t="s">
        <v>40</v>
      </c>
      <c r="H6" s="81" t="s">
        <v>66</v>
      </c>
      <c r="I6" s="81" t="s">
        <v>67</v>
      </c>
      <c r="J6" s="81" t="s">
        <v>43</v>
      </c>
      <c r="K6" s="81" t="s">
        <v>68</v>
      </c>
      <c r="L6" s="81" t="s">
        <v>69</v>
      </c>
      <c r="M6" s="81" t="s">
        <v>40</v>
      </c>
      <c r="N6" s="81" t="s">
        <v>46</v>
      </c>
      <c r="O6" s="81" t="s">
        <v>744</v>
      </c>
      <c r="P6" s="81">
        <v>2</v>
      </c>
      <c r="Q6" s="81" t="s">
        <v>721</v>
      </c>
      <c r="R6" s="81" t="s">
        <v>47</v>
      </c>
      <c r="S6" s="81" t="s">
        <v>48</v>
      </c>
      <c r="T6" s="81" t="s">
        <v>49</v>
      </c>
      <c r="U6" s="81" t="s">
        <v>50</v>
      </c>
      <c r="V6" s="81" t="s">
        <v>51</v>
      </c>
      <c r="W6" s="81" t="s">
        <v>52</v>
      </c>
      <c r="X6" s="81" t="s">
        <v>64</v>
      </c>
      <c r="Y6" s="81" t="s">
        <v>54</v>
      </c>
      <c r="Z6" s="81" t="s">
        <v>55</v>
      </c>
      <c r="AA6" s="82" t="s">
        <v>27</v>
      </c>
      <c r="AB6" s="83" t="s">
        <v>56</v>
      </c>
      <c r="AC6" s="83" t="s">
        <v>57</v>
      </c>
      <c r="AD6" s="80" t="s">
        <v>58</v>
      </c>
      <c r="AE6" s="80" t="s">
        <v>59</v>
      </c>
      <c r="AF6" s="83" t="s">
        <v>54</v>
      </c>
      <c r="AG6" s="84" t="s">
        <v>54</v>
      </c>
      <c r="AH6" s="80" t="s">
        <v>40</v>
      </c>
      <c r="AI6" s="80" t="s">
        <v>60</v>
      </c>
      <c r="AJ6" s="80" t="s">
        <v>61</v>
      </c>
      <c r="AK6" s="427"/>
    </row>
    <row r="7" spans="1:38" ht="12" customHeight="1">
      <c r="A7" s="41" t="s">
        <v>875</v>
      </c>
      <c r="B7" s="77" t="s">
        <v>70</v>
      </c>
      <c r="C7" s="78">
        <v>1132000</v>
      </c>
      <c r="D7" s="79" t="s">
        <v>38</v>
      </c>
      <c r="E7" s="80"/>
      <c r="F7" s="81" t="s">
        <v>722</v>
      </c>
      <c r="G7" s="81" t="s">
        <v>58</v>
      </c>
      <c r="H7" s="81" t="s">
        <v>41</v>
      </c>
      <c r="I7" s="81" t="s">
        <v>71</v>
      </c>
      <c r="J7" s="81" t="s">
        <v>43</v>
      </c>
      <c r="K7" s="81" t="s">
        <v>44</v>
      </c>
      <c r="L7" s="81" t="s">
        <v>72</v>
      </c>
      <c r="M7" s="81" t="s">
        <v>40</v>
      </c>
      <c r="N7" s="81" t="s">
        <v>46</v>
      </c>
      <c r="O7" s="81" t="s">
        <v>290</v>
      </c>
      <c r="P7" s="81">
        <v>2</v>
      </c>
      <c r="Q7" s="81" t="s">
        <v>723</v>
      </c>
      <c r="R7" s="81" t="s">
        <v>47</v>
      </c>
      <c r="S7" s="81" t="s">
        <v>48</v>
      </c>
      <c r="T7" s="81" t="s">
        <v>49</v>
      </c>
      <c r="U7" s="81" t="s">
        <v>50</v>
      </c>
      <c r="V7" s="81" t="s">
        <v>51</v>
      </c>
      <c r="W7" s="81" t="s">
        <v>52</v>
      </c>
      <c r="X7" s="81" t="s">
        <v>53</v>
      </c>
      <c r="Y7" s="81" t="s">
        <v>54</v>
      </c>
      <c r="Z7" s="81" t="s">
        <v>55</v>
      </c>
      <c r="AA7" s="82" t="s">
        <v>27</v>
      </c>
      <c r="AB7" s="83" t="s">
        <v>56</v>
      </c>
      <c r="AC7" s="83" t="s">
        <v>57</v>
      </c>
      <c r="AD7" s="80" t="s">
        <v>58</v>
      </c>
      <c r="AE7" s="80" t="s">
        <v>59</v>
      </c>
      <c r="AF7" s="83" t="s">
        <v>54</v>
      </c>
      <c r="AG7" s="84" t="s">
        <v>54</v>
      </c>
      <c r="AH7" s="80" t="s">
        <v>40</v>
      </c>
      <c r="AI7" s="80" t="s">
        <v>73</v>
      </c>
      <c r="AJ7" s="80" t="s">
        <v>61</v>
      </c>
      <c r="AK7" s="427"/>
    </row>
    <row r="8" spans="1:38" ht="12" customHeight="1">
      <c r="A8" s="41" t="s">
        <v>876</v>
      </c>
      <c r="B8" s="77" t="s">
        <v>74</v>
      </c>
      <c r="C8" s="78">
        <v>1796000</v>
      </c>
      <c r="D8" s="79" t="s">
        <v>75</v>
      </c>
      <c r="E8" s="80"/>
      <c r="F8" s="81" t="s">
        <v>39</v>
      </c>
      <c r="G8" s="81" t="s">
        <v>40</v>
      </c>
      <c r="H8" s="81" t="s">
        <v>66</v>
      </c>
      <c r="I8" s="81" t="s">
        <v>67</v>
      </c>
      <c r="J8" s="81" t="s">
        <v>43</v>
      </c>
      <c r="K8" s="81" t="s">
        <v>68</v>
      </c>
      <c r="L8" s="81" t="s">
        <v>69</v>
      </c>
      <c r="M8" s="81" t="s">
        <v>40</v>
      </c>
      <c r="N8" s="81" t="s">
        <v>46</v>
      </c>
      <c r="O8" s="81" t="s">
        <v>293</v>
      </c>
      <c r="P8" s="81">
        <v>2</v>
      </c>
      <c r="Q8" s="81" t="s">
        <v>76</v>
      </c>
      <c r="R8" s="81" t="s">
        <v>47</v>
      </c>
      <c r="S8" s="81" t="s">
        <v>54</v>
      </c>
      <c r="T8" s="81" t="s">
        <v>77</v>
      </c>
      <c r="U8" s="81" t="s">
        <v>50</v>
      </c>
      <c r="V8" s="81" t="s">
        <v>51</v>
      </c>
      <c r="W8" s="81" t="s">
        <v>52</v>
      </c>
      <c r="X8" s="81" t="s">
        <v>724</v>
      </c>
      <c r="Y8" s="81" t="s">
        <v>54</v>
      </c>
      <c r="Z8" s="81" t="s">
        <v>55</v>
      </c>
      <c r="AA8" s="82" t="s">
        <v>27</v>
      </c>
      <c r="AB8" s="83" t="s">
        <v>56</v>
      </c>
      <c r="AC8" s="83" t="s">
        <v>54</v>
      </c>
      <c r="AD8" s="80" t="s">
        <v>58</v>
      </c>
      <c r="AE8" s="80" t="s">
        <v>59</v>
      </c>
      <c r="AF8" s="83" t="s">
        <v>54</v>
      </c>
      <c r="AG8" s="84" t="s">
        <v>54</v>
      </c>
      <c r="AH8" s="80" t="s">
        <v>40</v>
      </c>
      <c r="AI8" s="80" t="s">
        <v>60</v>
      </c>
      <c r="AJ8" s="80" t="s">
        <v>61</v>
      </c>
      <c r="AK8" s="427"/>
    </row>
    <row r="9" spans="1:38" ht="12" customHeight="1">
      <c r="A9" s="41" t="s">
        <v>808</v>
      </c>
      <c r="B9" s="77" t="s">
        <v>809</v>
      </c>
      <c r="C9" s="78">
        <v>1144000</v>
      </c>
      <c r="D9" s="79"/>
      <c r="E9" s="80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2"/>
      <c r="AB9" s="83"/>
      <c r="AC9" s="83"/>
      <c r="AD9" s="80"/>
      <c r="AE9" s="80"/>
      <c r="AF9" s="83"/>
      <c r="AG9" s="84"/>
      <c r="AH9" s="80"/>
      <c r="AI9" s="80"/>
      <c r="AJ9" s="80"/>
      <c r="AK9" s="427"/>
    </row>
    <row r="10" spans="1:38" ht="12" customHeight="1">
      <c r="A10" s="41" t="s">
        <v>877</v>
      </c>
      <c r="B10" s="41" t="s">
        <v>89</v>
      </c>
      <c r="C10" s="78">
        <v>855000</v>
      </c>
      <c r="D10" s="79" t="s">
        <v>82</v>
      </c>
      <c r="E10" s="80" t="s">
        <v>78</v>
      </c>
      <c r="F10" s="81" t="s">
        <v>722</v>
      </c>
      <c r="G10" s="81" t="s">
        <v>58</v>
      </c>
      <c r="H10" s="81" t="s">
        <v>79</v>
      </c>
      <c r="I10" s="81" t="s">
        <v>731</v>
      </c>
      <c r="J10" s="81" t="s">
        <v>43</v>
      </c>
      <c r="K10" s="81" t="s">
        <v>44</v>
      </c>
      <c r="L10" s="81"/>
      <c r="M10" s="81" t="s">
        <v>40</v>
      </c>
      <c r="N10" s="81" t="s">
        <v>725</v>
      </c>
      <c r="O10" s="81" t="s">
        <v>291</v>
      </c>
      <c r="P10" s="81">
        <v>2</v>
      </c>
      <c r="Q10" s="81" t="s">
        <v>726</v>
      </c>
      <c r="R10" s="81" t="s">
        <v>732</v>
      </c>
      <c r="S10" s="81" t="s">
        <v>48</v>
      </c>
      <c r="T10" s="81" t="s">
        <v>727</v>
      </c>
      <c r="U10" s="81" t="s">
        <v>50</v>
      </c>
      <c r="V10" s="81" t="s">
        <v>80</v>
      </c>
      <c r="W10" s="81" t="s">
        <v>728</v>
      </c>
      <c r="X10" s="81" t="s">
        <v>729</v>
      </c>
      <c r="Y10" s="81" t="s">
        <v>54</v>
      </c>
      <c r="Z10" s="81" t="s">
        <v>88</v>
      </c>
      <c r="AA10" s="82" t="s">
        <v>54</v>
      </c>
      <c r="AB10" s="83" t="s">
        <v>56</v>
      </c>
      <c r="AC10" s="83" t="s">
        <v>29</v>
      </c>
      <c r="AD10" s="80" t="s">
        <v>58</v>
      </c>
      <c r="AE10" s="80" t="s">
        <v>59</v>
      </c>
      <c r="AF10" s="83" t="s">
        <v>54</v>
      </c>
      <c r="AG10" s="84" t="s">
        <v>54</v>
      </c>
      <c r="AH10" s="80" t="s">
        <v>730</v>
      </c>
      <c r="AI10" s="80" t="s">
        <v>73</v>
      </c>
      <c r="AJ10" s="80" t="s">
        <v>61</v>
      </c>
      <c r="AK10" s="427"/>
    </row>
    <row r="11" spans="1:38" ht="12" customHeight="1">
      <c r="A11" s="41" t="s">
        <v>878</v>
      </c>
      <c r="B11" s="41" t="s">
        <v>712</v>
      </c>
      <c r="C11" s="78">
        <v>682000</v>
      </c>
      <c r="D11" s="79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2"/>
      <c r="AB11" s="83"/>
      <c r="AC11" s="83"/>
      <c r="AD11" s="80"/>
      <c r="AE11" s="80"/>
      <c r="AF11" s="83"/>
      <c r="AG11" s="84"/>
      <c r="AH11" s="80"/>
      <c r="AI11" s="80"/>
      <c r="AJ11" s="80"/>
      <c r="AK11" s="427"/>
    </row>
    <row r="12" spans="1:38" ht="12" customHeight="1">
      <c r="A12" s="41" t="s">
        <v>879</v>
      </c>
      <c r="B12" s="41" t="s">
        <v>792</v>
      </c>
      <c r="C12" s="78">
        <v>959000</v>
      </c>
      <c r="D12" s="79"/>
      <c r="E12" s="80"/>
      <c r="F12" s="81" t="s">
        <v>981</v>
      </c>
      <c r="G12" s="81"/>
      <c r="H12" s="81"/>
      <c r="I12" s="81" t="s">
        <v>978</v>
      </c>
      <c r="J12" s="81"/>
      <c r="K12" s="81"/>
      <c r="L12" s="81"/>
      <c r="M12" s="81"/>
      <c r="N12" s="81"/>
      <c r="O12" s="81" t="s">
        <v>290</v>
      </c>
      <c r="P12" s="81"/>
      <c r="Q12" s="81" t="s">
        <v>734</v>
      </c>
      <c r="R12" s="317" t="s">
        <v>979</v>
      </c>
      <c r="S12" s="81" t="s">
        <v>48</v>
      </c>
      <c r="T12" s="81" t="s">
        <v>980</v>
      </c>
      <c r="U12" s="81"/>
      <c r="V12" s="81"/>
      <c r="W12" s="81"/>
      <c r="X12" s="81"/>
      <c r="Y12" s="81"/>
      <c r="Z12" s="81"/>
      <c r="AA12" s="82"/>
      <c r="AB12" s="83"/>
      <c r="AC12" s="83"/>
      <c r="AD12" s="80"/>
      <c r="AE12" s="80"/>
      <c r="AF12" s="83"/>
      <c r="AG12" s="84"/>
      <c r="AH12" s="80"/>
      <c r="AI12" s="80"/>
      <c r="AJ12" s="80"/>
      <c r="AK12" s="427"/>
    </row>
    <row r="13" spans="1:38" ht="12" customHeight="1">
      <c r="A13" s="41" t="s">
        <v>880</v>
      </c>
      <c r="B13" s="41" t="s">
        <v>793</v>
      </c>
      <c r="C13" s="78">
        <v>780000</v>
      </c>
      <c r="D13" s="79"/>
      <c r="E13" s="80"/>
      <c r="F13" s="81"/>
      <c r="G13" s="81"/>
      <c r="H13" s="81"/>
      <c r="I13" s="81" t="s">
        <v>982</v>
      </c>
      <c r="J13" s="81"/>
      <c r="K13" s="81"/>
      <c r="L13" s="81"/>
      <c r="M13" s="81"/>
      <c r="N13" s="81"/>
      <c r="O13" s="81" t="s">
        <v>290</v>
      </c>
      <c r="P13" s="81"/>
      <c r="Q13" s="81" t="s">
        <v>734</v>
      </c>
      <c r="R13" s="81" t="s">
        <v>983</v>
      </c>
      <c r="S13" s="81" t="s">
        <v>48</v>
      </c>
      <c r="T13" s="81" t="s">
        <v>984</v>
      </c>
      <c r="U13" s="81"/>
      <c r="V13" s="81"/>
      <c r="W13" s="81"/>
      <c r="X13" s="81"/>
      <c r="Y13" s="81"/>
      <c r="Z13" s="81"/>
      <c r="AA13" s="82"/>
      <c r="AB13" s="83"/>
      <c r="AC13" s="83"/>
      <c r="AD13" s="80"/>
      <c r="AE13" s="80"/>
      <c r="AF13" s="83"/>
      <c r="AG13" s="84"/>
      <c r="AH13" s="80"/>
      <c r="AI13" s="80"/>
      <c r="AJ13" s="80"/>
      <c r="AK13" s="427"/>
    </row>
    <row r="14" spans="1:38" ht="12" customHeight="1">
      <c r="A14" s="41" t="s">
        <v>881</v>
      </c>
      <c r="B14" s="41" t="s">
        <v>475</v>
      </c>
      <c r="C14" s="78">
        <v>1225000</v>
      </c>
      <c r="D14" s="79" t="s">
        <v>733</v>
      </c>
      <c r="E14" s="80"/>
      <c r="F14" s="81" t="s">
        <v>722</v>
      </c>
      <c r="G14" s="81" t="s">
        <v>58</v>
      </c>
      <c r="H14" s="81" t="s">
        <v>41</v>
      </c>
      <c r="I14" s="81" t="s">
        <v>83</v>
      </c>
      <c r="J14" s="81" t="s">
        <v>43</v>
      </c>
      <c r="K14" s="81" t="s">
        <v>44</v>
      </c>
      <c r="L14" s="81" t="s">
        <v>84</v>
      </c>
      <c r="M14" s="81" t="s">
        <v>40</v>
      </c>
      <c r="N14" s="81" t="s">
        <v>725</v>
      </c>
      <c r="O14" s="81" t="s">
        <v>290</v>
      </c>
      <c r="P14" s="81">
        <v>2</v>
      </c>
      <c r="Q14" s="81" t="s">
        <v>734</v>
      </c>
      <c r="R14" s="81" t="s">
        <v>47</v>
      </c>
      <c r="S14" s="81" t="s">
        <v>116</v>
      </c>
      <c r="T14" s="81" t="s">
        <v>736</v>
      </c>
      <c r="U14" s="81" t="s">
        <v>50</v>
      </c>
      <c r="V14" s="81" t="s">
        <v>51</v>
      </c>
      <c r="W14" s="81" t="s">
        <v>52</v>
      </c>
      <c r="X14" s="81" t="s">
        <v>735</v>
      </c>
      <c r="Y14" s="81" t="s">
        <v>54</v>
      </c>
      <c r="Z14" s="81" t="s">
        <v>55</v>
      </c>
      <c r="AA14" s="82" t="s">
        <v>54</v>
      </c>
      <c r="AB14" s="83" t="s">
        <v>56</v>
      </c>
      <c r="AC14" s="83" t="s">
        <v>119</v>
      </c>
      <c r="AD14" s="80" t="s">
        <v>58</v>
      </c>
      <c r="AE14" s="80" t="s">
        <v>59</v>
      </c>
      <c r="AF14" s="83" t="s">
        <v>54</v>
      </c>
      <c r="AG14" s="84" t="s">
        <v>54</v>
      </c>
      <c r="AH14" s="80" t="s">
        <v>730</v>
      </c>
      <c r="AI14" s="80" t="s">
        <v>73</v>
      </c>
      <c r="AJ14" s="80" t="s">
        <v>737</v>
      </c>
      <c r="AK14" s="427"/>
    </row>
    <row r="15" spans="1:38" ht="12" customHeight="1">
      <c r="A15" s="41" t="s">
        <v>882</v>
      </c>
      <c r="B15" s="41" t="s">
        <v>120</v>
      </c>
      <c r="C15" s="78">
        <v>900000</v>
      </c>
      <c r="D15" s="79" t="s">
        <v>733</v>
      </c>
      <c r="E15" s="80"/>
      <c r="F15" s="81" t="s">
        <v>722</v>
      </c>
      <c r="G15" s="81" t="s">
        <v>58</v>
      </c>
      <c r="H15" s="81" t="s">
        <v>79</v>
      </c>
      <c r="I15" s="81" t="s">
        <v>731</v>
      </c>
      <c r="J15" s="81" t="s">
        <v>43</v>
      </c>
      <c r="K15" s="81" t="s">
        <v>44</v>
      </c>
      <c r="L15" s="81"/>
      <c r="M15" s="81" t="s">
        <v>40</v>
      </c>
      <c r="N15" s="81" t="s">
        <v>725</v>
      </c>
      <c r="O15" s="81" t="s">
        <v>291</v>
      </c>
      <c r="P15" s="81">
        <v>2</v>
      </c>
      <c r="Q15" s="81" t="s">
        <v>723</v>
      </c>
      <c r="R15" s="81" t="s">
        <v>47</v>
      </c>
      <c r="S15" s="81" t="s">
        <v>116</v>
      </c>
      <c r="T15" s="81" t="s">
        <v>736</v>
      </c>
      <c r="U15" s="81" t="s">
        <v>50</v>
      </c>
      <c r="V15" s="81" t="s">
        <v>51</v>
      </c>
      <c r="W15" s="81" t="s">
        <v>52</v>
      </c>
      <c r="X15" s="81" t="s">
        <v>735</v>
      </c>
      <c r="Y15" s="81" t="s">
        <v>54</v>
      </c>
      <c r="Z15" s="81" t="s">
        <v>55</v>
      </c>
      <c r="AA15" s="82" t="s">
        <v>54</v>
      </c>
      <c r="AB15" s="83" t="s">
        <v>56</v>
      </c>
      <c r="AC15" s="83" t="s">
        <v>119</v>
      </c>
      <c r="AD15" s="80" t="s">
        <v>58</v>
      </c>
      <c r="AE15" s="80" t="s">
        <v>59</v>
      </c>
      <c r="AF15" s="83" t="s">
        <v>54</v>
      </c>
      <c r="AG15" s="84" t="s">
        <v>54</v>
      </c>
      <c r="AH15" s="80" t="s">
        <v>730</v>
      </c>
      <c r="AI15" s="80" t="s">
        <v>73</v>
      </c>
      <c r="AJ15" s="80" t="s">
        <v>737</v>
      </c>
      <c r="AK15" s="427"/>
    </row>
    <row r="16" spans="1:38" ht="12" customHeight="1">
      <c r="A16" s="41" t="s">
        <v>883</v>
      </c>
      <c r="B16" s="41" t="s">
        <v>122</v>
      </c>
      <c r="C16" s="78">
        <v>1976000</v>
      </c>
      <c r="D16" s="79" t="s">
        <v>738</v>
      </c>
      <c r="E16" s="80"/>
      <c r="F16" s="81" t="s">
        <v>39</v>
      </c>
      <c r="G16" s="81" t="s">
        <v>40</v>
      </c>
      <c r="H16" s="81" t="s">
        <v>66</v>
      </c>
      <c r="I16" s="81" t="s">
        <v>123</v>
      </c>
      <c r="J16" s="81" t="s">
        <v>739</v>
      </c>
      <c r="K16" s="81" t="s">
        <v>111</v>
      </c>
      <c r="L16" s="81" t="s">
        <v>124</v>
      </c>
      <c r="M16" s="81" t="s">
        <v>40</v>
      </c>
      <c r="N16" s="81" t="s">
        <v>46</v>
      </c>
      <c r="O16" s="81" t="s">
        <v>318</v>
      </c>
      <c r="P16" s="81">
        <v>2</v>
      </c>
      <c r="Q16" s="81" t="s">
        <v>76</v>
      </c>
      <c r="R16" s="81" t="s">
        <v>740</v>
      </c>
      <c r="S16" s="81" t="s">
        <v>741</v>
      </c>
      <c r="T16" s="81" t="s">
        <v>117</v>
      </c>
      <c r="U16" s="81" t="s">
        <v>50</v>
      </c>
      <c r="V16" s="81" t="s">
        <v>51</v>
      </c>
      <c r="W16" s="81" t="s">
        <v>52</v>
      </c>
      <c r="X16" s="81" t="s">
        <v>125</v>
      </c>
      <c r="Y16" s="81" t="s">
        <v>54</v>
      </c>
      <c r="Z16" s="81" t="s">
        <v>88</v>
      </c>
      <c r="AA16" s="82" t="s">
        <v>27</v>
      </c>
      <c r="AB16" s="83" t="s">
        <v>56</v>
      </c>
      <c r="AC16" s="83" t="s">
        <v>118</v>
      </c>
      <c r="AD16" s="80" t="s">
        <v>58</v>
      </c>
      <c r="AE16" s="80" t="s">
        <v>59</v>
      </c>
      <c r="AF16" s="83" t="s">
        <v>54</v>
      </c>
      <c r="AG16" s="84">
        <v>2</v>
      </c>
      <c r="AH16" s="80" t="s">
        <v>730</v>
      </c>
      <c r="AI16" s="80" t="s">
        <v>60</v>
      </c>
      <c r="AJ16" s="80" t="s">
        <v>61</v>
      </c>
      <c r="AK16" s="427"/>
    </row>
    <row r="17" spans="1:37" ht="12" customHeight="1">
      <c r="A17" s="41" t="s">
        <v>884</v>
      </c>
      <c r="B17" s="41" t="s">
        <v>126</v>
      </c>
      <c r="C17" s="78">
        <v>1525000</v>
      </c>
      <c r="D17" s="79" t="s">
        <v>127</v>
      </c>
      <c r="E17" s="80"/>
      <c r="F17" s="81" t="s">
        <v>39</v>
      </c>
      <c r="G17" s="81" t="s">
        <v>40</v>
      </c>
      <c r="H17" s="81" t="s">
        <v>128</v>
      </c>
      <c r="I17" s="81" t="s">
        <v>742</v>
      </c>
      <c r="J17" s="81"/>
      <c r="K17" s="81" t="s">
        <v>111</v>
      </c>
      <c r="L17" s="81" t="s">
        <v>129</v>
      </c>
      <c r="M17" s="81" t="s">
        <v>40</v>
      </c>
      <c r="N17" s="81" t="s">
        <v>130</v>
      </c>
      <c r="O17" s="81" t="s">
        <v>304</v>
      </c>
      <c r="P17" s="81">
        <v>2</v>
      </c>
      <c r="Q17" s="81" t="s">
        <v>112</v>
      </c>
      <c r="R17" s="81" t="s">
        <v>131</v>
      </c>
      <c r="S17" s="81" t="s">
        <v>116</v>
      </c>
      <c r="T17" s="81" t="s">
        <v>117</v>
      </c>
      <c r="U17" s="81" t="s">
        <v>50</v>
      </c>
      <c r="V17" s="81" t="s">
        <v>132</v>
      </c>
      <c r="W17" s="81" t="s">
        <v>97</v>
      </c>
      <c r="X17" s="81" t="s">
        <v>53</v>
      </c>
      <c r="Y17" s="81" t="s">
        <v>133</v>
      </c>
      <c r="Z17" s="81" t="s">
        <v>88</v>
      </c>
      <c r="AA17" s="82" t="s">
        <v>27</v>
      </c>
      <c r="AB17" s="83" t="s">
        <v>56</v>
      </c>
      <c r="AC17" s="83" t="s">
        <v>118</v>
      </c>
      <c r="AD17" s="80" t="s">
        <v>58</v>
      </c>
      <c r="AE17" s="80" t="s">
        <v>59</v>
      </c>
      <c r="AF17" s="83" t="s">
        <v>54</v>
      </c>
      <c r="AG17" s="84">
        <v>2</v>
      </c>
      <c r="AH17" s="80" t="s">
        <v>730</v>
      </c>
      <c r="AI17" s="80" t="s">
        <v>134</v>
      </c>
      <c r="AJ17" s="80" t="s">
        <v>61</v>
      </c>
      <c r="AK17" s="427"/>
    </row>
    <row r="18" spans="1:37" ht="12" customHeight="1">
      <c r="A18" s="41" t="s">
        <v>885</v>
      </c>
      <c r="B18" s="41" t="s">
        <v>135</v>
      </c>
      <c r="C18" s="78">
        <v>1329000</v>
      </c>
      <c r="D18" s="79" t="s">
        <v>127</v>
      </c>
      <c r="E18" s="80"/>
      <c r="F18" s="81" t="s">
        <v>39</v>
      </c>
      <c r="G18" s="81" t="s">
        <v>40</v>
      </c>
      <c r="H18" s="81" t="s">
        <v>91</v>
      </c>
      <c r="I18" s="81" t="s">
        <v>92</v>
      </c>
      <c r="J18" s="81"/>
      <c r="K18" s="81" t="s">
        <v>44</v>
      </c>
      <c r="L18" s="81" t="s">
        <v>45</v>
      </c>
      <c r="M18" s="81" t="s">
        <v>40</v>
      </c>
      <c r="N18" s="81" t="s">
        <v>130</v>
      </c>
      <c r="O18" s="81" t="s">
        <v>304</v>
      </c>
      <c r="P18" s="81">
        <v>2</v>
      </c>
      <c r="Q18" s="81" t="s">
        <v>112</v>
      </c>
      <c r="R18" s="81" t="s">
        <v>131</v>
      </c>
      <c r="S18" s="81" t="s">
        <v>116</v>
      </c>
      <c r="T18" s="81" t="s">
        <v>117</v>
      </c>
      <c r="U18" s="81" t="s">
        <v>50</v>
      </c>
      <c r="V18" s="81" t="s">
        <v>132</v>
      </c>
      <c r="W18" s="81" t="s">
        <v>97</v>
      </c>
      <c r="X18" s="81" t="s">
        <v>53</v>
      </c>
      <c r="Y18" s="81" t="s">
        <v>133</v>
      </c>
      <c r="Z18" s="81" t="s">
        <v>88</v>
      </c>
      <c r="AA18" s="82" t="s">
        <v>27</v>
      </c>
      <c r="AB18" s="83" t="s">
        <v>56</v>
      </c>
      <c r="AC18" s="83" t="s">
        <v>118</v>
      </c>
      <c r="AD18" s="80" t="s">
        <v>58</v>
      </c>
      <c r="AE18" s="80" t="s">
        <v>59</v>
      </c>
      <c r="AF18" s="83" t="s">
        <v>54</v>
      </c>
      <c r="AG18" s="84">
        <v>2</v>
      </c>
      <c r="AH18" s="80" t="s">
        <v>730</v>
      </c>
      <c r="AI18" s="80" t="s">
        <v>134</v>
      </c>
      <c r="AJ18" s="80" t="s">
        <v>61</v>
      </c>
      <c r="AK18" s="427"/>
    </row>
    <row r="19" spans="1:37" ht="12" hidden="1" customHeight="1">
      <c r="A19" s="41" t="s">
        <v>405</v>
      </c>
      <c r="B19" s="41" t="s">
        <v>406</v>
      </c>
      <c r="C19" s="78">
        <v>2148000</v>
      </c>
      <c r="D19" s="79"/>
      <c r="E19" s="80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2"/>
      <c r="AB19" s="83"/>
      <c r="AC19" s="83"/>
      <c r="AD19" s="80"/>
      <c r="AE19" s="80"/>
      <c r="AF19" s="83"/>
      <c r="AG19" s="84"/>
      <c r="AH19" s="80"/>
      <c r="AI19" s="80"/>
      <c r="AJ19" s="80"/>
      <c r="AK19" s="427"/>
    </row>
    <row r="20" spans="1:37" ht="12" hidden="1" customHeight="1">
      <c r="A20" s="41" t="s">
        <v>886</v>
      </c>
      <c r="B20" s="41" t="s">
        <v>136</v>
      </c>
      <c r="C20" s="78">
        <v>2342000</v>
      </c>
      <c r="D20" s="79" t="s">
        <v>743</v>
      </c>
      <c r="E20" s="80"/>
      <c r="F20" s="81" t="s">
        <v>39</v>
      </c>
      <c r="G20" s="81" t="s">
        <v>40</v>
      </c>
      <c r="H20" s="81" t="s">
        <v>66</v>
      </c>
      <c r="I20" s="81" t="s">
        <v>137</v>
      </c>
      <c r="J20" s="81" t="s">
        <v>739</v>
      </c>
      <c r="K20" s="81" t="s">
        <v>111</v>
      </c>
      <c r="L20" s="81" t="s">
        <v>138</v>
      </c>
      <c r="M20" s="81" t="s">
        <v>40</v>
      </c>
      <c r="N20" s="81" t="s">
        <v>46</v>
      </c>
      <c r="O20" s="81" t="s">
        <v>744</v>
      </c>
      <c r="P20" s="81">
        <v>2</v>
      </c>
      <c r="Q20" s="81" t="s">
        <v>76</v>
      </c>
      <c r="R20" s="81" t="s">
        <v>740</v>
      </c>
      <c r="S20" s="81" t="s">
        <v>741</v>
      </c>
      <c r="T20" s="81" t="s">
        <v>139</v>
      </c>
      <c r="U20" s="81" t="s">
        <v>50</v>
      </c>
      <c r="V20" s="81" t="s">
        <v>51</v>
      </c>
      <c r="W20" s="81" t="s">
        <v>52</v>
      </c>
      <c r="X20" s="81" t="s">
        <v>125</v>
      </c>
      <c r="Y20" s="81" t="s">
        <v>54</v>
      </c>
      <c r="Z20" s="81" t="s">
        <v>88</v>
      </c>
      <c r="AA20" s="82" t="s">
        <v>27</v>
      </c>
      <c r="AB20" s="83" t="s">
        <v>56</v>
      </c>
      <c r="AC20" s="83" t="s">
        <v>119</v>
      </c>
      <c r="AD20" s="80" t="s">
        <v>58</v>
      </c>
      <c r="AE20" s="80" t="s">
        <v>59</v>
      </c>
      <c r="AF20" s="83" t="s">
        <v>40</v>
      </c>
      <c r="AG20" s="84">
        <v>2</v>
      </c>
      <c r="AH20" s="80" t="s">
        <v>730</v>
      </c>
      <c r="AI20" s="80" t="s">
        <v>60</v>
      </c>
      <c r="AJ20" s="80" t="s">
        <v>61</v>
      </c>
      <c r="AK20" s="427"/>
    </row>
    <row r="21" spans="1:37" ht="12" customHeight="1">
      <c r="A21" s="41" t="s">
        <v>887</v>
      </c>
      <c r="B21" s="41" t="s">
        <v>140</v>
      </c>
      <c r="C21" s="78">
        <v>1625000</v>
      </c>
      <c r="D21" s="79" t="s">
        <v>141</v>
      </c>
      <c r="E21" s="80"/>
      <c r="F21" s="81" t="s">
        <v>39</v>
      </c>
      <c r="G21" s="81" t="s">
        <v>40</v>
      </c>
      <c r="H21" s="81" t="s">
        <v>128</v>
      </c>
      <c r="I21" s="81" t="s">
        <v>742</v>
      </c>
      <c r="J21" s="81"/>
      <c r="K21" s="81" t="s">
        <v>111</v>
      </c>
      <c r="L21" s="81" t="s">
        <v>129</v>
      </c>
      <c r="M21" s="81" t="s">
        <v>40</v>
      </c>
      <c r="N21" s="81" t="s">
        <v>130</v>
      </c>
      <c r="O21" s="81" t="s">
        <v>304</v>
      </c>
      <c r="P21" s="81">
        <v>2</v>
      </c>
      <c r="Q21" s="81" t="s">
        <v>112</v>
      </c>
      <c r="R21" s="81" t="s">
        <v>131</v>
      </c>
      <c r="S21" s="81" t="s">
        <v>116</v>
      </c>
      <c r="T21" s="81" t="s">
        <v>142</v>
      </c>
      <c r="U21" s="81" t="s">
        <v>50</v>
      </c>
      <c r="V21" s="81" t="s">
        <v>132</v>
      </c>
      <c r="W21" s="81" t="s">
        <v>97</v>
      </c>
      <c r="X21" s="81" t="s">
        <v>53</v>
      </c>
      <c r="Y21" s="81" t="s">
        <v>133</v>
      </c>
      <c r="Z21" s="81" t="s">
        <v>88</v>
      </c>
      <c r="AA21" s="82" t="s">
        <v>27</v>
      </c>
      <c r="AB21" s="83" t="s">
        <v>56</v>
      </c>
      <c r="AC21" s="83" t="s">
        <v>118</v>
      </c>
      <c r="AD21" s="80" t="s">
        <v>58</v>
      </c>
      <c r="AE21" s="80" t="s">
        <v>59</v>
      </c>
      <c r="AF21" s="83" t="s">
        <v>40</v>
      </c>
      <c r="AG21" s="84">
        <v>2</v>
      </c>
      <c r="AH21" s="80" t="s">
        <v>730</v>
      </c>
      <c r="AI21" s="80" t="s">
        <v>134</v>
      </c>
      <c r="AJ21" s="80" t="s">
        <v>61</v>
      </c>
      <c r="AK21" s="427"/>
    </row>
    <row r="22" spans="1:37" ht="12" customHeight="1">
      <c r="A22" s="41" t="s">
        <v>888</v>
      </c>
      <c r="B22" s="41" t="s">
        <v>143</v>
      </c>
      <c r="C22" s="78">
        <v>1441000</v>
      </c>
      <c r="D22" s="79" t="s">
        <v>141</v>
      </c>
      <c r="E22" s="80"/>
      <c r="F22" s="81" t="s">
        <v>39</v>
      </c>
      <c r="G22" s="81" t="s">
        <v>40</v>
      </c>
      <c r="H22" s="81" t="s">
        <v>91</v>
      </c>
      <c r="I22" s="81" t="s">
        <v>92</v>
      </c>
      <c r="J22" s="81"/>
      <c r="K22" s="81" t="s">
        <v>44</v>
      </c>
      <c r="L22" s="81" t="s">
        <v>45</v>
      </c>
      <c r="M22" s="81" t="s">
        <v>40</v>
      </c>
      <c r="N22" s="81" t="s">
        <v>130</v>
      </c>
      <c r="O22" s="81" t="s">
        <v>304</v>
      </c>
      <c r="P22" s="81">
        <v>2</v>
      </c>
      <c r="Q22" s="81" t="s">
        <v>112</v>
      </c>
      <c r="R22" s="81" t="s">
        <v>131</v>
      </c>
      <c r="S22" s="81" t="s">
        <v>116</v>
      </c>
      <c r="T22" s="81" t="s">
        <v>142</v>
      </c>
      <c r="U22" s="81" t="s">
        <v>50</v>
      </c>
      <c r="V22" s="81" t="s">
        <v>132</v>
      </c>
      <c r="W22" s="81" t="s">
        <v>97</v>
      </c>
      <c r="X22" s="81" t="s">
        <v>53</v>
      </c>
      <c r="Y22" s="81" t="s">
        <v>133</v>
      </c>
      <c r="Z22" s="81" t="s">
        <v>88</v>
      </c>
      <c r="AA22" s="82" t="s">
        <v>27</v>
      </c>
      <c r="AB22" s="83" t="s">
        <v>56</v>
      </c>
      <c r="AC22" s="83" t="s">
        <v>118</v>
      </c>
      <c r="AD22" s="80" t="s">
        <v>58</v>
      </c>
      <c r="AE22" s="80" t="s">
        <v>59</v>
      </c>
      <c r="AF22" s="83" t="s">
        <v>40</v>
      </c>
      <c r="AG22" s="84">
        <v>2</v>
      </c>
      <c r="AH22" s="80" t="s">
        <v>730</v>
      </c>
      <c r="AI22" s="80" t="s">
        <v>134</v>
      </c>
      <c r="AJ22" s="80" t="s">
        <v>61</v>
      </c>
      <c r="AK22" s="427"/>
    </row>
    <row r="23" spans="1:37" ht="12" customHeight="1">
      <c r="A23" s="41" t="s">
        <v>780</v>
      </c>
      <c r="B23" s="41" t="s">
        <v>781</v>
      </c>
      <c r="C23" s="78">
        <v>2045000</v>
      </c>
      <c r="D23" s="79"/>
      <c r="E23" s="80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2"/>
      <c r="AB23" s="83"/>
      <c r="AC23" s="83"/>
      <c r="AD23" s="80"/>
      <c r="AE23" s="80"/>
      <c r="AF23" s="83"/>
      <c r="AG23" s="84"/>
      <c r="AH23" s="80"/>
      <c r="AI23" s="80"/>
      <c r="AJ23" s="80"/>
      <c r="AK23" s="427"/>
    </row>
    <row r="24" spans="1:37" ht="12" customHeight="1">
      <c r="A24" s="41" t="s">
        <v>889</v>
      </c>
      <c r="B24" s="41" t="s">
        <v>144</v>
      </c>
      <c r="C24" s="78">
        <v>5260000</v>
      </c>
      <c r="D24" s="79"/>
      <c r="E24" s="80"/>
      <c r="F24" s="81" t="s">
        <v>39</v>
      </c>
      <c r="G24" s="81"/>
      <c r="H24" s="81" t="s">
        <v>66</v>
      </c>
      <c r="I24" s="81" t="s">
        <v>785</v>
      </c>
      <c r="J24" s="81"/>
      <c r="K24" s="81"/>
      <c r="L24" s="81"/>
      <c r="M24" s="81"/>
      <c r="N24" s="81"/>
      <c r="O24" s="81" t="s">
        <v>786</v>
      </c>
      <c r="P24" s="81"/>
      <c r="Q24" s="81" t="s">
        <v>787</v>
      </c>
      <c r="R24" s="81" t="s">
        <v>145</v>
      </c>
      <c r="S24" s="81" t="s">
        <v>788</v>
      </c>
      <c r="T24" s="81" t="s">
        <v>146</v>
      </c>
      <c r="U24" s="81" t="s">
        <v>789</v>
      </c>
      <c r="V24" s="81"/>
      <c r="W24" s="81"/>
      <c r="X24" s="81" t="s">
        <v>147</v>
      </c>
      <c r="Y24" s="81"/>
      <c r="Z24" s="81"/>
      <c r="AA24" s="82"/>
      <c r="AB24" s="83"/>
      <c r="AC24" s="83"/>
      <c r="AD24" s="80"/>
      <c r="AE24" s="80"/>
      <c r="AF24" s="83"/>
      <c r="AG24" s="84"/>
      <c r="AH24" s="80"/>
      <c r="AI24" s="80"/>
      <c r="AJ24" s="80"/>
      <c r="AK24" s="427"/>
    </row>
    <row r="25" spans="1:37" ht="12" customHeight="1">
      <c r="A25" s="41" t="s">
        <v>802</v>
      </c>
      <c r="B25" s="41" t="s">
        <v>803</v>
      </c>
      <c r="C25" s="78">
        <v>3578000</v>
      </c>
      <c r="D25" s="79"/>
      <c r="E25" s="80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2"/>
      <c r="AB25" s="83"/>
      <c r="AC25" s="83"/>
      <c r="AD25" s="80"/>
      <c r="AE25" s="80"/>
      <c r="AF25" s="83"/>
      <c r="AG25" s="84"/>
      <c r="AH25" s="80"/>
      <c r="AI25" s="80"/>
      <c r="AJ25" s="80"/>
      <c r="AK25" s="427"/>
    </row>
    <row r="26" spans="1:37" ht="12" customHeight="1">
      <c r="A26" s="41" t="s">
        <v>890</v>
      </c>
      <c r="B26" s="41" t="s">
        <v>486</v>
      </c>
      <c r="C26" s="78">
        <v>845000</v>
      </c>
      <c r="D26" s="79" t="s">
        <v>745</v>
      </c>
      <c r="E26" s="80" t="s">
        <v>268</v>
      </c>
      <c r="F26" s="81" t="s">
        <v>746</v>
      </c>
      <c r="G26" s="81" t="s">
        <v>58</v>
      </c>
      <c r="H26" s="81" t="s">
        <v>747</v>
      </c>
      <c r="I26" s="81" t="s">
        <v>748</v>
      </c>
      <c r="J26" s="81"/>
      <c r="K26" s="81" t="s">
        <v>749</v>
      </c>
      <c r="L26" s="81"/>
      <c r="M26" s="81" t="s">
        <v>58</v>
      </c>
      <c r="N26" s="81" t="s">
        <v>431</v>
      </c>
      <c r="O26" s="81" t="s">
        <v>750</v>
      </c>
      <c r="P26" s="81">
        <v>1</v>
      </c>
      <c r="Q26" s="81" t="s">
        <v>751</v>
      </c>
      <c r="R26" s="81" t="s">
        <v>752</v>
      </c>
      <c r="S26" s="81" t="s">
        <v>54</v>
      </c>
      <c r="T26" s="81" t="s">
        <v>753</v>
      </c>
      <c r="U26" s="81" t="s">
        <v>754</v>
      </c>
      <c r="V26" s="81" t="s">
        <v>755</v>
      </c>
      <c r="W26" s="81" t="s">
        <v>288</v>
      </c>
      <c r="X26" s="81" t="s">
        <v>756</v>
      </c>
      <c r="Y26" s="81" t="s">
        <v>757</v>
      </c>
      <c r="Z26" s="81" t="s">
        <v>758</v>
      </c>
      <c r="AA26" s="82" t="s">
        <v>54</v>
      </c>
      <c r="AB26" s="83" t="s">
        <v>759</v>
      </c>
      <c r="AC26" s="83" t="s">
        <v>54</v>
      </c>
      <c r="AD26" s="80" t="s">
        <v>58</v>
      </c>
      <c r="AE26" s="80" t="s">
        <v>54</v>
      </c>
      <c r="AF26" s="83" t="s">
        <v>54</v>
      </c>
      <c r="AG26" s="84" t="s">
        <v>54</v>
      </c>
      <c r="AH26" s="80" t="s">
        <v>54</v>
      </c>
      <c r="AI26" s="80" t="s">
        <v>54</v>
      </c>
      <c r="AJ26" s="80" t="s">
        <v>54</v>
      </c>
      <c r="AK26" s="427" t="s">
        <v>289</v>
      </c>
    </row>
    <row r="27" spans="1:37" ht="12" customHeight="1">
      <c r="A27" s="41" t="s">
        <v>714</v>
      </c>
      <c r="B27" s="41" t="s">
        <v>715</v>
      </c>
      <c r="C27" s="78">
        <v>589000</v>
      </c>
      <c r="D27" s="79"/>
      <c r="E27" s="80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2"/>
      <c r="AB27" s="83"/>
      <c r="AC27" s="83"/>
      <c r="AD27" s="80"/>
      <c r="AE27" s="80"/>
      <c r="AF27" s="83"/>
      <c r="AG27" s="84"/>
      <c r="AH27" s="80"/>
      <c r="AI27" s="80"/>
      <c r="AJ27" s="80"/>
      <c r="AK27" s="427"/>
    </row>
    <row r="28" spans="1:37" ht="12" customHeight="1" thickBot="1">
      <c r="A28" s="85" t="s">
        <v>3</v>
      </c>
      <c r="B28" s="85"/>
      <c r="C28" s="86"/>
      <c r="D28" s="87">
        <v>0</v>
      </c>
      <c r="E28" s="88">
        <v>0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>
        <v>0</v>
      </c>
      <c r="AA28" s="88">
        <v>0</v>
      </c>
      <c r="AB28" s="88">
        <v>0</v>
      </c>
      <c r="AC28" s="88"/>
      <c r="AD28" s="88"/>
      <c r="AE28" s="88"/>
      <c r="AF28" s="88"/>
      <c r="AG28" s="88"/>
      <c r="AH28" s="88"/>
      <c r="AI28" s="88"/>
      <c r="AJ28" s="88"/>
      <c r="AK28" s="428"/>
    </row>
  </sheetData>
  <autoFilter ref="A3:AK29"/>
  <phoneticPr fontId="46" type="noConversion"/>
  <pageMargins left="0.7" right="0.7" top="0.75" bottom="0.75" header="0.3" footer="0.3"/>
  <pageSetup paperSize="9" scale="17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23"/>
  <sheetViews>
    <sheetView workbookViewId="0">
      <pane xSplit="2" ySplit="3" topLeftCell="C4" activePane="bottomRight" state="frozen"/>
      <selection pane="topRight" activeCell="K1" sqref="K1"/>
      <selection pane="bottomLeft" activeCell="A4" sqref="A4"/>
      <selection pane="bottomRight" activeCell="A23" sqref="A23"/>
    </sheetView>
  </sheetViews>
  <sheetFormatPr defaultRowHeight="12" customHeight="1"/>
  <cols>
    <col min="1" max="1" width="42.875" bestFit="1" customWidth="1"/>
    <col min="2" max="2" width="10.75" customWidth="1"/>
    <col min="3" max="3" width="30.625" customWidth="1"/>
    <col min="4" max="4" width="14.875" customWidth="1"/>
    <col min="5" max="5" width="14.625" customWidth="1"/>
    <col min="6" max="6" width="10.625" customWidth="1"/>
    <col min="7" max="7" width="26.25" customWidth="1"/>
    <col min="8" max="8" width="29.125" customWidth="1"/>
    <col min="9" max="9" width="30.75" customWidth="1"/>
    <col min="10" max="10" width="19.875" customWidth="1"/>
    <col min="11" max="11" width="23.875" customWidth="1"/>
    <col min="12" max="12" width="10.875" customWidth="1"/>
    <col min="13" max="13" width="17.75" customWidth="1"/>
    <col min="14" max="14" width="10.875" customWidth="1"/>
    <col min="15" max="15" width="44.75" bestFit="1" customWidth="1"/>
    <col min="16" max="16" width="14" bestFit="1" customWidth="1"/>
    <col min="17" max="17" width="9.25" style="49" customWidth="1"/>
  </cols>
  <sheetData>
    <row r="1" spans="1:17" ht="12" customHeight="1">
      <c r="A1" s="8" t="s">
        <v>1429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ht="12" customHeight="1" thickBot="1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s="51" customFormat="1" ht="39" customHeight="1" thickBot="1">
      <c r="A3" s="56" t="s">
        <v>390</v>
      </c>
      <c r="B3" s="430" t="s">
        <v>1428</v>
      </c>
      <c r="C3" s="435" t="s">
        <v>7</v>
      </c>
      <c r="D3" s="436" t="s">
        <v>4</v>
      </c>
      <c r="E3" s="436" t="s">
        <v>247</v>
      </c>
      <c r="F3" s="436" t="s">
        <v>852</v>
      </c>
      <c r="G3" s="436" t="s">
        <v>407</v>
      </c>
      <c r="H3" s="436" t="s">
        <v>5</v>
      </c>
      <c r="I3" s="436" t="s">
        <v>408</v>
      </c>
      <c r="J3" s="436" t="s">
        <v>249</v>
      </c>
      <c r="K3" s="436" t="s">
        <v>248</v>
      </c>
      <c r="L3" s="436" t="s">
        <v>6</v>
      </c>
      <c r="M3" s="436" t="s">
        <v>21</v>
      </c>
      <c r="N3" s="436" t="s">
        <v>409</v>
      </c>
      <c r="O3" s="436" t="s">
        <v>391</v>
      </c>
      <c r="P3" s="437" t="s">
        <v>853</v>
      </c>
      <c r="Q3" s="52"/>
    </row>
    <row r="4" spans="1:17" ht="12" customHeight="1">
      <c r="A4" s="42" t="s">
        <v>1389</v>
      </c>
      <c r="B4" s="431">
        <v>376000</v>
      </c>
      <c r="C4" s="61" t="s">
        <v>854</v>
      </c>
      <c r="D4" s="62" t="s">
        <v>855</v>
      </c>
      <c r="E4" s="63"/>
      <c r="F4" s="64" t="s">
        <v>856</v>
      </c>
      <c r="G4" s="63" t="s">
        <v>857</v>
      </c>
      <c r="H4" s="64" t="s">
        <v>512</v>
      </c>
      <c r="I4" s="64"/>
      <c r="J4" s="64" t="s">
        <v>255</v>
      </c>
      <c r="K4" s="64" t="s">
        <v>254</v>
      </c>
      <c r="L4" s="64" t="s">
        <v>253</v>
      </c>
      <c r="M4" s="65" t="s">
        <v>858</v>
      </c>
      <c r="N4" s="64"/>
      <c r="O4" s="64"/>
      <c r="P4" s="438"/>
    </row>
    <row r="5" spans="1:17" ht="12" customHeight="1">
      <c r="A5" s="385" t="s">
        <v>1390</v>
      </c>
      <c r="B5" s="431">
        <v>376000</v>
      </c>
      <c r="C5" s="61" t="s">
        <v>854</v>
      </c>
      <c r="D5" s="62" t="s">
        <v>855</v>
      </c>
      <c r="E5" s="63"/>
      <c r="F5" s="64" t="s">
        <v>856</v>
      </c>
      <c r="G5" s="63" t="s">
        <v>857</v>
      </c>
      <c r="H5" s="64" t="s">
        <v>512</v>
      </c>
      <c r="I5" s="64"/>
      <c r="J5" s="64" t="s">
        <v>255</v>
      </c>
      <c r="K5" s="64" t="s">
        <v>254</v>
      </c>
      <c r="L5" s="64" t="s">
        <v>253</v>
      </c>
      <c r="M5" s="65" t="s">
        <v>858</v>
      </c>
      <c r="N5" s="64"/>
      <c r="O5" s="64"/>
      <c r="P5" s="438"/>
    </row>
    <row r="6" spans="1:17" ht="12" customHeight="1">
      <c r="A6" s="42" t="s">
        <v>828</v>
      </c>
      <c r="B6" s="431">
        <v>353000</v>
      </c>
      <c r="C6" s="61" t="s">
        <v>838</v>
      </c>
      <c r="D6" s="62" t="s">
        <v>839</v>
      </c>
      <c r="E6" s="63"/>
      <c r="F6" s="64" t="s">
        <v>840</v>
      </c>
      <c r="G6" s="63" t="s">
        <v>859</v>
      </c>
      <c r="H6" s="64" t="s">
        <v>512</v>
      </c>
      <c r="I6" s="64"/>
      <c r="J6" s="64" t="s">
        <v>255</v>
      </c>
      <c r="K6" s="64" t="s">
        <v>254</v>
      </c>
      <c r="L6" s="64" t="s">
        <v>253</v>
      </c>
      <c r="M6" s="65" t="s">
        <v>841</v>
      </c>
      <c r="N6" s="64"/>
      <c r="O6" s="64"/>
      <c r="P6" s="438"/>
    </row>
    <row r="7" spans="1:17" ht="12" customHeight="1">
      <c r="A7" s="42" t="s">
        <v>1072</v>
      </c>
      <c r="B7" s="431">
        <v>524000</v>
      </c>
      <c r="C7" s="61" t="s">
        <v>470</v>
      </c>
      <c r="D7" s="62" t="s">
        <v>855</v>
      </c>
      <c r="E7" s="63"/>
      <c r="F7" s="64" t="s">
        <v>856</v>
      </c>
      <c r="G7" s="63" t="s">
        <v>251</v>
      </c>
      <c r="H7" s="64" t="s">
        <v>512</v>
      </c>
      <c r="I7" s="64"/>
      <c r="J7" s="64" t="s">
        <v>255</v>
      </c>
      <c r="K7" s="64" t="s">
        <v>254</v>
      </c>
      <c r="L7" s="64" t="s">
        <v>253</v>
      </c>
      <c r="M7" s="65" t="s">
        <v>858</v>
      </c>
      <c r="N7" s="64"/>
      <c r="O7" s="64"/>
      <c r="P7" s="438"/>
    </row>
    <row r="8" spans="1:17" ht="12" customHeight="1">
      <c r="A8" s="42" t="s">
        <v>834</v>
      </c>
      <c r="B8" s="431">
        <v>524000</v>
      </c>
      <c r="C8" s="61"/>
      <c r="D8" s="62"/>
      <c r="E8" s="63"/>
      <c r="F8" s="64"/>
      <c r="G8" s="63"/>
      <c r="H8" s="64"/>
      <c r="I8" s="64"/>
      <c r="J8" s="64"/>
      <c r="K8" s="64"/>
      <c r="L8" s="64"/>
      <c r="M8" s="65"/>
      <c r="N8" s="64"/>
      <c r="O8" s="64"/>
      <c r="P8" s="438"/>
    </row>
    <row r="9" spans="1:17" ht="12" customHeight="1">
      <c r="A9" s="42" t="s">
        <v>860</v>
      </c>
      <c r="B9" s="431">
        <v>1059000</v>
      </c>
      <c r="C9" s="66" t="s">
        <v>861</v>
      </c>
      <c r="D9" s="62"/>
      <c r="E9" s="63"/>
      <c r="F9" s="64"/>
      <c r="G9" s="63"/>
      <c r="H9" s="64"/>
      <c r="I9" s="64"/>
      <c r="J9" s="64" t="s">
        <v>255</v>
      </c>
      <c r="K9" s="64"/>
      <c r="L9" s="64" t="s">
        <v>253</v>
      </c>
      <c r="M9" s="64"/>
      <c r="N9" s="64"/>
      <c r="O9" s="64"/>
      <c r="P9" s="438"/>
    </row>
    <row r="10" spans="1:17" ht="12" customHeight="1">
      <c r="A10" s="42" t="s">
        <v>862</v>
      </c>
      <c r="B10" s="431">
        <v>855000</v>
      </c>
      <c r="C10" s="61" t="s">
        <v>416</v>
      </c>
      <c r="D10" s="62" t="s">
        <v>425</v>
      </c>
      <c r="E10" s="63"/>
      <c r="F10" s="64"/>
      <c r="G10" s="63" t="s">
        <v>251</v>
      </c>
      <c r="H10" s="64" t="s">
        <v>252</v>
      </c>
      <c r="I10" s="64"/>
      <c r="J10" s="64" t="s">
        <v>255</v>
      </c>
      <c r="K10" s="64"/>
      <c r="L10" s="64" t="s">
        <v>253</v>
      </c>
      <c r="M10" s="64"/>
      <c r="N10" s="64"/>
      <c r="O10" s="64"/>
      <c r="P10" s="438"/>
    </row>
    <row r="11" spans="1:17" ht="12" customHeight="1">
      <c r="A11" s="42" t="s">
        <v>863</v>
      </c>
      <c r="B11" s="431">
        <v>910000</v>
      </c>
      <c r="C11" s="61" t="s">
        <v>470</v>
      </c>
      <c r="D11" s="62" t="s">
        <v>257</v>
      </c>
      <c r="E11" s="63" t="s">
        <v>429</v>
      </c>
      <c r="F11" s="64" t="s">
        <v>447</v>
      </c>
      <c r="G11" s="63" t="s">
        <v>413</v>
      </c>
      <c r="H11" s="64" t="s">
        <v>512</v>
      </c>
      <c r="I11" s="64" t="s">
        <v>497</v>
      </c>
      <c r="J11" s="64" t="s">
        <v>255</v>
      </c>
      <c r="K11" s="64" t="s">
        <v>472</v>
      </c>
      <c r="L11" s="64" t="s">
        <v>253</v>
      </c>
      <c r="M11" s="64"/>
      <c r="N11" s="64" t="s">
        <v>59</v>
      </c>
      <c r="O11" s="64" t="s">
        <v>498</v>
      </c>
      <c r="P11" s="438"/>
    </row>
    <row r="12" spans="1:17" ht="12" customHeight="1">
      <c r="A12" s="42" t="s">
        <v>864</v>
      </c>
      <c r="B12" s="431">
        <v>754000</v>
      </c>
      <c r="C12" s="61" t="s">
        <v>470</v>
      </c>
      <c r="D12" s="62" t="s">
        <v>257</v>
      </c>
      <c r="E12" s="63"/>
      <c r="F12" s="64"/>
      <c r="G12" s="63" t="s">
        <v>251</v>
      </c>
      <c r="H12" s="64" t="s">
        <v>252</v>
      </c>
      <c r="I12" s="64"/>
      <c r="J12" s="64" t="s">
        <v>255</v>
      </c>
      <c r="K12" s="64"/>
      <c r="L12" s="64" t="s">
        <v>253</v>
      </c>
      <c r="M12" s="64" t="s">
        <v>430</v>
      </c>
      <c r="N12" s="64"/>
      <c r="O12" s="64"/>
      <c r="P12" s="438"/>
    </row>
    <row r="13" spans="1:17" ht="12" customHeight="1">
      <c r="A13" s="341" t="s">
        <v>835</v>
      </c>
      <c r="B13" s="432">
        <v>754000</v>
      </c>
      <c r="C13" s="424"/>
      <c r="D13" s="62"/>
      <c r="E13" s="63"/>
      <c r="F13" s="64"/>
      <c r="G13" s="63"/>
      <c r="H13" s="64"/>
      <c r="I13" s="64"/>
      <c r="J13" s="64"/>
      <c r="K13" s="64"/>
      <c r="L13" s="64"/>
      <c r="M13" s="64"/>
      <c r="N13" s="64"/>
      <c r="O13" s="64"/>
      <c r="P13" s="438"/>
    </row>
    <row r="14" spans="1:17" ht="12" customHeight="1">
      <c r="A14" s="42" t="s">
        <v>865</v>
      </c>
      <c r="B14" s="431">
        <v>584000</v>
      </c>
      <c r="C14" s="61" t="s">
        <v>854</v>
      </c>
      <c r="D14" s="62" t="s">
        <v>257</v>
      </c>
      <c r="E14" s="63"/>
      <c r="F14" s="64"/>
      <c r="G14" s="63" t="s">
        <v>251</v>
      </c>
      <c r="H14" s="64" t="s">
        <v>512</v>
      </c>
      <c r="I14" s="64"/>
      <c r="J14" s="64" t="s">
        <v>255</v>
      </c>
      <c r="K14" s="64"/>
      <c r="L14" s="64" t="s">
        <v>253</v>
      </c>
      <c r="M14" s="64" t="s">
        <v>430</v>
      </c>
      <c r="N14" s="64"/>
      <c r="O14" s="64"/>
      <c r="P14" s="438"/>
    </row>
    <row r="15" spans="1:17" ht="12" customHeight="1">
      <c r="A15" s="42" t="s">
        <v>836</v>
      </c>
      <c r="B15" s="431">
        <v>584000</v>
      </c>
      <c r="C15" s="61" t="s">
        <v>854</v>
      </c>
      <c r="D15" s="62" t="s">
        <v>257</v>
      </c>
      <c r="E15" s="63"/>
      <c r="F15" s="64"/>
      <c r="G15" s="63" t="s">
        <v>251</v>
      </c>
      <c r="H15" s="64" t="s">
        <v>512</v>
      </c>
      <c r="I15" s="64"/>
      <c r="J15" s="64" t="s">
        <v>255</v>
      </c>
      <c r="K15" s="64"/>
      <c r="L15" s="64" t="s">
        <v>253</v>
      </c>
      <c r="M15" s="64" t="s">
        <v>430</v>
      </c>
      <c r="N15" s="64"/>
      <c r="O15" s="64"/>
      <c r="P15" s="438"/>
    </row>
    <row r="16" spans="1:17" ht="12" customHeight="1">
      <c r="A16" s="42" t="s">
        <v>866</v>
      </c>
      <c r="B16" s="431">
        <v>917000</v>
      </c>
      <c r="C16" s="61" t="s">
        <v>39</v>
      </c>
      <c r="D16" s="62" t="s">
        <v>257</v>
      </c>
      <c r="E16" s="63"/>
      <c r="F16" s="64"/>
      <c r="G16" s="63" t="s">
        <v>251</v>
      </c>
      <c r="H16" s="64" t="s">
        <v>252</v>
      </c>
      <c r="I16" s="64"/>
      <c r="J16" s="64" t="s">
        <v>255</v>
      </c>
      <c r="K16" s="64" t="s">
        <v>254</v>
      </c>
      <c r="L16" s="64" t="s">
        <v>253</v>
      </c>
      <c r="M16" s="64" t="s">
        <v>259</v>
      </c>
      <c r="N16" s="64"/>
      <c r="O16" s="64" t="s">
        <v>256</v>
      </c>
      <c r="P16" s="438"/>
    </row>
    <row r="17" spans="1:16" ht="12" customHeight="1">
      <c r="A17" s="42" t="s">
        <v>867</v>
      </c>
      <c r="B17" s="431">
        <v>782000</v>
      </c>
      <c r="C17" s="61" t="s">
        <v>470</v>
      </c>
      <c r="D17" s="62" t="s">
        <v>257</v>
      </c>
      <c r="E17" s="63" t="s">
        <v>429</v>
      </c>
      <c r="F17" s="64" t="s">
        <v>448</v>
      </c>
      <c r="G17" s="63" t="s">
        <v>413</v>
      </c>
      <c r="H17" s="64" t="s">
        <v>512</v>
      </c>
      <c r="I17" s="64" t="s">
        <v>415</v>
      </c>
      <c r="J17" s="64" t="s">
        <v>417</v>
      </c>
      <c r="K17" s="64" t="s">
        <v>472</v>
      </c>
      <c r="L17" s="64" t="s">
        <v>253</v>
      </c>
      <c r="M17" s="64" t="s">
        <v>430</v>
      </c>
      <c r="N17" s="64" t="s">
        <v>59</v>
      </c>
      <c r="O17" s="64" t="s">
        <v>421</v>
      </c>
      <c r="P17" s="438"/>
    </row>
    <row r="18" spans="1:16" ht="12" customHeight="1">
      <c r="A18" s="42" t="s">
        <v>868</v>
      </c>
      <c r="B18" s="431">
        <v>1306000</v>
      </c>
      <c r="C18" s="61" t="s">
        <v>470</v>
      </c>
      <c r="D18" s="425" t="s">
        <v>411</v>
      </c>
      <c r="E18" s="63" t="s">
        <v>412</v>
      </c>
      <c r="F18" s="64" t="s">
        <v>447</v>
      </c>
      <c r="G18" s="63" t="s">
        <v>471</v>
      </c>
      <c r="H18" s="64" t="s">
        <v>492</v>
      </c>
      <c r="I18" s="64" t="s">
        <v>415</v>
      </c>
      <c r="J18" s="64" t="s">
        <v>417</v>
      </c>
      <c r="K18" s="64" t="s">
        <v>472</v>
      </c>
      <c r="L18" s="64" t="s">
        <v>253</v>
      </c>
      <c r="M18" s="64" t="s">
        <v>420</v>
      </c>
      <c r="N18" s="64" t="s">
        <v>59</v>
      </c>
      <c r="O18" s="64" t="s">
        <v>493</v>
      </c>
      <c r="P18" s="438"/>
    </row>
    <row r="19" spans="1:16" ht="12" customHeight="1">
      <c r="A19" s="42" t="s">
        <v>869</v>
      </c>
      <c r="B19" s="431">
        <v>1201000</v>
      </c>
      <c r="C19" s="61" t="s">
        <v>470</v>
      </c>
      <c r="D19" s="62" t="s">
        <v>411</v>
      </c>
      <c r="E19" s="63" t="s">
        <v>412</v>
      </c>
      <c r="F19" s="64" t="s">
        <v>447</v>
      </c>
      <c r="G19" s="63" t="s">
        <v>413</v>
      </c>
      <c r="H19" s="64" t="s">
        <v>422</v>
      </c>
      <c r="I19" s="64" t="s">
        <v>497</v>
      </c>
      <c r="J19" s="64" t="s">
        <v>417</v>
      </c>
      <c r="K19" s="64" t="s">
        <v>472</v>
      </c>
      <c r="L19" s="64" t="s">
        <v>253</v>
      </c>
      <c r="M19" s="64" t="s">
        <v>420</v>
      </c>
      <c r="N19" s="64" t="s">
        <v>59</v>
      </c>
      <c r="O19" s="64" t="s">
        <v>498</v>
      </c>
      <c r="P19" s="438"/>
    </row>
    <row r="20" spans="1:16" ht="12" customHeight="1">
      <c r="A20" s="42" t="s">
        <v>870</v>
      </c>
      <c r="B20" s="431">
        <v>945000</v>
      </c>
      <c r="C20" s="61" t="s">
        <v>470</v>
      </c>
      <c r="D20" s="62" t="s">
        <v>871</v>
      </c>
      <c r="E20" s="63" t="s">
        <v>412</v>
      </c>
      <c r="F20" s="64" t="s">
        <v>447</v>
      </c>
      <c r="G20" s="63" t="s">
        <v>413</v>
      </c>
      <c r="H20" s="64" t="s">
        <v>422</v>
      </c>
      <c r="I20" s="64" t="s">
        <v>415</v>
      </c>
      <c r="J20" s="64" t="s">
        <v>417</v>
      </c>
      <c r="K20" s="64" t="s">
        <v>472</v>
      </c>
      <c r="L20" s="64" t="s">
        <v>253</v>
      </c>
      <c r="M20" s="64" t="s">
        <v>420</v>
      </c>
      <c r="N20" s="64" t="s">
        <v>59</v>
      </c>
      <c r="O20" s="64" t="s">
        <v>421</v>
      </c>
      <c r="P20" s="438"/>
    </row>
    <row r="21" spans="1:16" ht="12" customHeight="1">
      <c r="A21" s="55" t="s">
        <v>837</v>
      </c>
      <c r="B21" s="433">
        <v>919000</v>
      </c>
      <c r="C21" s="61" t="s">
        <v>470</v>
      </c>
      <c r="D21" s="67" t="s">
        <v>257</v>
      </c>
      <c r="E21" s="68" t="s">
        <v>412</v>
      </c>
      <c r="F21" s="69" t="s">
        <v>447</v>
      </c>
      <c r="G21" s="68" t="s">
        <v>413</v>
      </c>
      <c r="H21" s="69" t="s">
        <v>422</v>
      </c>
      <c r="I21" s="69" t="s">
        <v>415</v>
      </c>
      <c r="J21" s="69" t="s">
        <v>417</v>
      </c>
      <c r="K21" s="69" t="s">
        <v>472</v>
      </c>
      <c r="L21" s="64" t="s">
        <v>419</v>
      </c>
      <c r="M21" s="69" t="s">
        <v>420</v>
      </c>
      <c r="N21" s="69" t="s">
        <v>59</v>
      </c>
      <c r="O21" s="69" t="s">
        <v>421</v>
      </c>
      <c r="P21" s="439"/>
    </row>
    <row r="22" spans="1:16" ht="12" customHeight="1" thickBot="1">
      <c r="A22" s="55" t="s">
        <v>710</v>
      </c>
      <c r="B22" s="433">
        <v>844000</v>
      </c>
      <c r="C22" s="429" t="s">
        <v>470</v>
      </c>
      <c r="D22" s="67" t="s">
        <v>510</v>
      </c>
      <c r="E22" s="68" t="s">
        <v>412</v>
      </c>
      <c r="F22" s="69" t="s">
        <v>511</v>
      </c>
      <c r="G22" s="68" t="s">
        <v>413</v>
      </c>
      <c r="H22" s="69" t="s">
        <v>512</v>
      </c>
      <c r="I22" s="69" t="s">
        <v>415</v>
      </c>
      <c r="J22" s="69" t="s">
        <v>513</v>
      </c>
      <c r="K22" s="69" t="s">
        <v>513</v>
      </c>
      <c r="L22" s="64" t="s">
        <v>253</v>
      </c>
      <c r="M22" s="69" t="s">
        <v>420</v>
      </c>
      <c r="N22" s="69" t="s">
        <v>59</v>
      </c>
      <c r="O22" s="69" t="s">
        <v>514</v>
      </c>
      <c r="P22" s="439"/>
    </row>
    <row r="23" spans="1:16" ht="12" customHeight="1" thickBot="1">
      <c r="A23" s="70" t="s">
        <v>872</v>
      </c>
      <c r="B23" s="434"/>
      <c r="C23" s="71">
        <f t="shared" ref="C23:E23" si="0">SUM(C5:C22)</f>
        <v>0</v>
      </c>
      <c r="D23" s="72">
        <f t="shared" si="0"/>
        <v>0</v>
      </c>
      <c r="E23" s="72">
        <f t="shared" si="0"/>
        <v>0</v>
      </c>
      <c r="F23" s="73"/>
      <c r="G23" s="72">
        <f>SUM(G5:G22)</f>
        <v>0</v>
      </c>
      <c r="H23" s="73"/>
      <c r="I23" s="73"/>
      <c r="J23" s="73"/>
      <c r="K23" s="73"/>
      <c r="L23" s="73"/>
      <c r="M23" s="73"/>
      <c r="N23" s="73"/>
      <c r="O23" s="73"/>
      <c r="P23" s="440"/>
    </row>
  </sheetData>
  <autoFilter ref="A3:P24"/>
  <phoneticPr fontId="46" type="noConversion"/>
  <pageMargins left="0.7" right="0.7" top="0.75" bottom="0.75" header="0.3" footer="0.3"/>
  <pageSetup paperSize="9" scale="2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6"/>
  <sheetViews>
    <sheetView zoomScale="85" zoomScaleNormal="85" workbookViewId="0">
      <selection activeCell="F26" sqref="F26"/>
    </sheetView>
  </sheetViews>
  <sheetFormatPr defaultRowHeight="16.5" outlineLevelCol="1"/>
  <cols>
    <col min="1" max="1" width="9" style="100"/>
    <col min="2" max="2" width="16.125" style="100" customWidth="1"/>
    <col min="3" max="4" width="9" style="100"/>
    <col min="5" max="5" width="33.375" style="100" bestFit="1" customWidth="1"/>
    <col min="6" max="7" width="9" style="100"/>
    <col min="8" max="8" width="13.875" style="100" customWidth="1" outlineLevel="1"/>
    <col min="9" max="9" width="13.625" style="100" customWidth="1" outlineLevel="1"/>
    <col min="10" max="10" width="13.875" style="100" customWidth="1" outlineLevel="1"/>
    <col min="11" max="11" width="26.375" style="100" customWidth="1" outlineLevel="1"/>
    <col min="12" max="12" width="28.25" style="100" customWidth="1" outlineLevel="1"/>
    <col min="13" max="13" width="15.875" style="100" customWidth="1" outlineLevel="1"/>
    <col min="14" max="14" width="35.25" style="100" customWidth="1" outlineLevel="1"/>
    <col min="15" max="15" width="22.75" style="100" customWidth="1" outlineLevel="1"/>
    <col min="16" max="16" width="24" style="100" customWidth="1" outlineLevel="1"/>
    <col min="17" max="17" width="11.625" style="100" customWidth="1" outlineLevel="1"/>
    <col min="18" max="18" width="7.875" style="100" customWidth="1" outlineLevel="1"/>
    <col min="19" max="19" width="9.875" style="100" customWidth="1" outlineLevel="1"/>
    <col min="20" max="20" width="47.125" style="100" customWidth="1" outlineLevel="1"/>
    <col min="21" max="22" width="9" style="100" customWidth="1" outlineLevel="1"/>
    <col min="23" max="23" width="7.125" style="100" customWidth="1" outlineLevel="1"/>
    <col min="24" max="24" width="9" style="100"/>
    <col min="25" max="26" width="4.25" style="100" bestFit="1" customWidth="1"/>
    <col min="27" max="27" width="9" style="100"/>
    <col min="28" max="28" width="9.625" style="100" bestFit="1" customWidth="1"/>
    <col min="29" max="16384" width="9" style="100"/>
  </cols>
  <sheetData>
    <row r="2" spans="1:26" ht="27.75">
      <c r="B2" s="213" t="s">
        <v>968</v>
      </c>
      <c r="C2" s="213"/>
      <c r="D2" s="211"/>
      <c r="E2" s="211"/>
      <c r="F2" s="212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0"/>
      <c r="X2" s="209"/>
      <c r="Y2" s="208"/>
      <c r="Z2" s="208"/>
    </row>
    <row r="3" spans="1:26" ht="17.25" thickBot="1">
      <c r="B3" s="211"/>
      <c r="C3" s="211"/>
      <c r="D3" s="211"/>
      <c r="E3" s="211"/>
      <c r="F3" s="212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0"/>
      <c r="X3" s="209"/>
      <c r="Y3" s="208"/>
      <c r="Z3" s="208"/>
    </row>
    <row r="4" spans="1:26">
      <c r="B4" s="207"/>
      <c r="C4" s="206"/>
      <c r="D4" s="205"/>
      <c r="E4" s="204" t="s">
        <v>445</v>
      </c>
      <c r="F4" s="203" t="s">
        <v>446</v>
      </c>
      <c r="G4" s="198" t="s">
        <v>1</v>
      </c>
      <c r="H4" s="202"/>
      <c r="I4" s="202"/>
      <c r="J4" s="202"/>
      <c r="K4" s="202"/>
      <c r="L4" s="202"/>
      <c r="M4" s="202"/>
      <c r="N4" s="202"/>
      <c r="O4" s="202"/>
      <c r="P4" s="202" t="s">
        <v>261</v>
      </c>
      <c r="Q4" s="202"/>
      <c r="R4" s="202"/>
      <c r="S4" s="202"/>
      <c r="T4" s="201"/>
      <c r="U4" s="200"/>
      <c r="V4" s="199"/>
      <c r="W4" s="198" t="s">
        <v>37</v>
      </c>
      <c r="X4" s="197"/>
      <c r="Y4" s="196"/>
      <c r="Z4" s="196"/>
    </row>
    <row r="5" spans="1:26" ht="17.25" thickBot="1">
      <c r="B5" s="195"/>
      <c r="C5" s="194"/>
      <c r="D5" s="193"/>
      <c r="E5" s="192"/>
      <c r="F5" s="191"/>
      <c r="G5" s="190"/>
      <c r="H5" s="189" t="s">
        <v>4</v>
      </c>
      <c r="I5" s="187" t="s">
        <v>247</v>
      </c>
      <c r="J5" s="187" t="s">
        <v>26</v>
      </c>
      <c r="K5" s="187" t="s">
        <v>407</v>
      </c>
      <c r="L5" s="187" t="s">
        <v>5</v>
      </c>
      <c r="M5" s="187" t="s">
        <v>408</v>
      </c>
      <c r="N5" s="187" t="s">
        <v>7</v>
      </c>
      <c r="O5" s="187" t="s">
        <v>249</v>
      </c>
      <c r="P5" s="187" t="s">
        <v>248</v>
      </c>
      <c r="Q5" s="187" t="s">
        <v>6</v>
      </c>
      <c r="R5" s="187" t="s">
        <v>21</v>
      </c>
      <c r="S5" s="187" t="s">
        <v>409</v>
      </c>
      <c r="T5" s="187" t="s">
        <v>0</v>
      </c>
      <c r="U5" s="188"/>
      <c r="V5" s="187"/>
      <c r="W5" s="186"/>
      <c r="X5" s="185"/>
      <c r="Y5" s="184" t="s">
        <v>776</v>
      </c>
      <c r="Z5" s="183" t="s">
        <v>777</v>
      </c>
    </row>
    <row r="6" spans="1:26">
      <c r="A6" s="388" t="s">
        <v>967</v>
      </c>
      <c r="B6" s="173" t="s">
        <v>410</v>
      </c>
      <c r="C6" s="182" t="s">
        <v>709</v>
      </c>
      <c r="D6" s="147" t="s">
        <v>250</v>
      </c>
      <c r="E6" s="146" t="s">
        <v>494</v>
      </c>
      <c r="F6" s="145" t="s">
        <v>433</v>
      </c>
      <c r="G6" s="144" t="s">
        <v>2</v>
      </c>
      <c r="H6" s="137" t="s">
        <v>411</v>
      </c>
      <c r="I6" s="131" t="s">
        <v>412</v>
      </c>
      <c r="J6" s="131" t="s">
        <v>447</v>
      </c>
      <c r="K6" s="123" t="s">
        <v>413</v>
      </c>
      <c r="L6" s="142" t="s">
        <v>414</v>
      </c>
      <c r="M6" s="131" t="s">
        <v>415</v>
      </c>
      <c r="N6" s="131" t="s">
        <v>416</v>
      </c>
      <c r="O6" s="131" t="s">
        <v>417</v>
      </c>
      <c r="P6" s="131" t="s">
        <v>418</v>
      </c>
      <c r="Q6" s="131" t="s">
        <v>419</v>
      </c>
      <c r="R6" s="141" t="s">
        <v>420</v>
      </c>
      <c r="S6" s="131" t="s">
        <v>59</v>
      </c>
      <c r="T6" s="131" t="s">
        <v>966</v>
      </c>
      <c r="U6" s="136"/>
      <c r="V6" s="131"/>
      <c r="W6" s="135"/>
      <c r="X6" s="143"/>
      <c r="Y6" s="131" t="s">
        <v>948</v>
      </c>
      <c r="Z6" s="131" t="s">
        <v>948</v>
      </c>
    </row>
    <row r="7" spans="1:26">
      <c r="A7" s="389"/>
      <c r="B7" s="173" t="s">
        <v>410</v>
      </c>
      <c r="C7" s="182" t="s">
        <v>709</v>
      </c>
      <c r="D7" s="147" t="s">
        <v>250</v>
      </c>
      <c r="E7" s="146" t="s">
        <v>499</v>
      </c>
      <c r="F7" s="145" t="s">
        <v>435</v>
      </c>
      <c r="G7" s="144" t="s">
        <v>2</v>
      </c>
      <c r="H7" s="137" t="s">
        <v>258</v>
      </c>
      <c r="I7" s="131" t="s">
        <v>412</v>
      </c>
      <c r="J7" s="131" t="s">
        <v>447</v>
      </c>
      <c r="K7" s="123" t="s">
        <v>413</v>
      </c>
      <c r="L7" s="131" t="s">
        <v>422</v>
      </c>
      <c r="M7" s="131" t="s">
        <v>415</v>
      </c>
      <c r="N7" s="131" t="s">
        <v>416</v>
      </c>
      <c r="O7" s="131" t="s">
        <v>417</v>
      </c>
      <c r="P7" s="131" t="s">
        <v>418</v>
      </c>
      <c r="Q7" s="131" t="s">
        <v>419</v>
      </c>
      <c r="R7" s="141" t="s">
        <v>420</v>
      </c>
      <c r="S7" s="131" t="s">
        <v>59</v>
      </c>
      <c r="T7" s="131" t="s">
        <v>421</v>
      </c>
      <c r="U7" s="136"/>
      <c r="V7" s="131"/>
      <c r="W7" s="135"/>
      <c r="X7" s="143"/>
      <c r="Y7" s="131" t="s">
        <v>948</v>
      </c>
      <c r="Z7" s="131" t="s">
        <v>948</v>
      </c>
    </row>
    <row r="8" spans="1:26">
      <c r="A8" s="389"/>
      <c r="B8" s="149" t="s">
        <v>423</v>
      </c>
      <c r="C8" s="148" t="s">
        <v>709</v>
      </c>
      <c r="D8" s="147" t="s">
        <v>250</v>
      </c>
      <c r="E8" s="146" t="s">
        <v>501</v>
      </c>
      <c r="F8" s="145" t="s">
        <v>434</v>
      </c>
      <c r="G8" s="144" t="s">
        <v>2</v>
      </c>
      <c r="H8" s="137" t="s">
        <v>411</v>
      </c>
      <c r="I8" s="131" t="s">
        <v>412</v>
      </c>
      <c r="J8" s="131" t="s">
        <v>447</v>
      </c>
      <c r="K8" s="123" t="s">
        <v>413</v>
      </c>
      <c r="L8" s="131" t="s">
        <v>422</v>
      </c>
      <c r="M8" s="142" t="s">
        <v>424</v>
      </c>
      <c r="N8" s="131" t="s">
        <v>416</v>
      </c>
      <c r="O8" s="131" t="s">
        <v>417</v>
      </c>
      <c r="P8" s="131" t="s">
        <v>418</v>
      </c>
      <c r="Q8" s="131" t="s">
        <v>419</v>
      </c>
      <c r="R8" s="141" t="s">
        <v>420</v>
      </c>
      <c r="S8" s="131" t="s">
        <v>59</v>
      </c>
      <c r="T8" s="131" t="s">
        <v>421</v>
      </c>
      <c r="U8" s="136"/>
      <c r="V8" s="131"/>
      <c r="W8" s="135"/>
      <c r="X8" s="143"/>
      <c r="Y8" s="131" t="s">
        <v>948</v>
      </c>
      <c r="Z8" s="131" t="s">
        <v>948</v>
      </c>
    </row>
    <row r="9" spans="1:26">
      <c r="A9" s="389"/>
      <c r="B9" s="173" t="s">
        <v>423</v>
      </c>
      <c r="C9" s="182" t="s">
        <v>709</v>
      </c>
      <c r="D9" s="128" t="s">
        <v>250</v>
      </c>
      <c r="E9" s="146" t="s">
        <v>502</v>
      </c>
      <c r="F9" s="145" t="s">
        <v>437</v>
      </c>
      <c r="G9" s="144" t="s">
        <v>2</v>
      </c>
      <c r="H9" s="137" t="s">
        <v>257</v>
      </c>
      <c r="I9" s="131" t="s">
        <v>412</v>
      </c>
      <c r="J9" s="131" t="s">
        <v>447</v>
      </c>
      <c r="K9" s="123" t="s">
        <v>413</v>
      </c>
      <c r="L9" s="131" t="s">
        <v>422</v>
      </c>
      <c r="M9" s="131" t="s">
        <v>415</v>
      </c>
      <c r="N9" s="131" t="s">
        <v>416</v>
      </c>
      <c r="O9" s="131" t="s">
        <v>417</v>
      </c>
      <c r="P9" s="131" t="s">
        <v>418</v>
      </c>
      <c r="Q9" s="131" t="s">
        <v>419</v>
      </c>
      <c r="R9" s="141" t="s">
        <v>420</v>
      </c>
      <c r="S9" s="131" t="s">
        <v>59</v>
      </c>
      <c r="T9" s="131" t="s">
        <v>421</v>
      </c>
      <c r="U9" s="136"/>
      <c r="V9" s="131"/>
      <c r="W9" s="135"/>
      <c r="X9" s="143"/>
      <c r="Y9" s="131" t="s">
        <v>948</v>
      </c>
      <c r="Z9" s="131" t="s">
        <v>948</v>
      </c>
    </row>
    <row r="10" spans="1:26">
      <c r="A10" s="389"/>
      <c r="B10" s="181" t="s">
        <v>423</v>
      </c>
      <c r="C10" s="180" t="s">
        <v>709</v>
      </c>
      <c r="D10" s="147" t="s">
        <v>250</v>
      </c>
      <c r="E10" s="146" t="s">
        <v>503</v>
      </c>
      <c r="F10" s="145" t="s">
        <v>438</v>
      </c>
      <c r="G10" s="144" t="s">
        <v>2</v>
      </c>
      <c r="H10" s="137" t="s">
        <v>425</v>
      </c>
      <c r="I10" s="131" t="s">
        <v>412</v>
      </c>
      <c r="J10" s="131" t="s">
        <v>447</v>
      </c>
      <c r="K10" s="123" t="s">
        <v>413</v>
      </c>
      <c r="L10" s="131" t="s">
        <v>422</v>
      </c>
      <c r="M10" s="131" t="s">
        <v>415</v>
      </c>
      <c r="N10" s="131" t="s">
        <v>416</v>
      </c>
      <c r="O10" s="131" t="s">
        <v>417</v>
      </c>
      <c r="P10" s="131" t="s">
        <v>418</v>
      </c>
      <c r="Q10" s="131" t="s">
        <v>419</v>
      </c>
      <c r="R10" s="141" t="s">
        <v>420</v>
      </c>
      <c r="S10" s="131" t="s">
        <v>59</v>
      </c>
      <c r="T10" s="131" t="s">
        <v>421</v>
      </c>
      <c r="U10" s="136"/>
      <c r="V10" s="131"/>
      <c r="W10" s="135"/>
      <c r="X10" s="143"/>
      <c r="Y10" s="131" t="s">
        <v>948</v>
      </c>
      <c r="Z10" s="131" t="s">
        <v>948</v>
      </c>
    </row>
    <row r="11" spans="1:26">
      <c r="A11" s="389"/>
      <c r="B11" s="149" t="s">
        <v>426</v>
      </c>
      <c r="C11" s="148" t="s">
        <v>709</v>
      </c>
      <c r="D11" s="147" t="s">
        <v>250</v>
      </c>
      <c r="E11" s="146" t="s">
        <v>504</v>
      </c>
      <c r="F11" s="145" t="s">
        <v>436</v>
      </c>
      <c r="G11" s="144" t="s">
        <v>2</v>
      </c>
      <c r="H11" s="137" t="s">
        <v>257</v>
      </c>
      <c r="I11" s="131" t="s">
        <v>412</v>
      </c>
      <c r="J11" s="131" t="s">
        <v>448</v>
      </c>
      <c r="K11" s="123" t="s">
        <v>413</v>
      </c>
      <c r="L11" s="131" t="s">
        <v>422</v>
      </c>
      <c r="M11" s="142" t="s">
        <v>424</v>
      </c>
      <c r="N11" s="131" t="s">
        <v>416</v>
      </c>
      <c r="O11" s="131" t="s">
        <v>417</v>
      </c>
      <c r="P11" s="131" t="s">
        <v>418</v>
      </c>
      <c r="Q11" s="131" t="s">
        <v>419</v>
      </c>
      <c r="R11" s="141" t="s">
        <v>420</v>
      </c>
      <c r="S11" s="131" t="s">
        <v>59</v>
      </c>
      <c r="T11" s="131" t="s">
        <v>427</v>
      </c>
      <c r="U11" s="136"/>
      <c r="V11" s="131"/>
      <c r="W11" s="135"/>
      <c r="X11" s="143"/>
      <c r="Y11" s="131" t="s">
        <v>948</v>
      </c>
      <c r="Z11" s="131" t="s">
        <v>948</v>
      </c>
    </row>
    <row r="12" spans="1:26">
      <c r="A12" s="389"/>
      <c r="B12" s="181" t="s">
        <v>426</v>
      </c>
      <c r="C12" s="180" t="s">
        <v>709</v>
      </c>
      <c r="D12" s="147" t="s">
        <v>250</v>
      </c>
      <c r="E12" s="146" t="s">
        <v>505</v>
      </c>
      <c r="F12" s="145" t="s">
        <v>439</v>
      </c>
      <c r="G12" s="144" t="s">
        <v>2</v>
      </c>
      <c r="H12" s="137" t="s">
        <v>425</v>
      </c>
      <c r="I12" s="131" t="s">
        <v>412</v>
      </c>
      <c r="J12" s="131" t="s">
        <v>448</v>
      </c>
      <c r="K12" s="123" t="s">
        <v>413</v>
      </c>
      <c r="L12" s="131" t="s">
        <v>422</v>
      </c>
      <c r="M12" s="131" t="s">
        <v>415</v>
      </c>
      <c r="N12" s="131" t="s">
        <v>416</v>
      </c>
      <c r="O12" s="131" t="s">
        <v>417</v>
      </c>
      <c r="P12" s="131" t="s">
        <v>418</v>
      </c>
      <c r="Q12" s="131" t="s">
        <v>419</v>
      </c>
      <c r="R12" s="141" t="s">
        <v>420</v>
      </c>
      <c r="S12" s="131" t="s">
        <v>59</v>
      </c>
      <c r="T12" s="131" t="s">
        <v>427</v>
      </c>
      <c r="U12" s="136"/>
      <c r="V12" s="131"/>
      <c r="W12" s="135"/>
      <c r="X12" s="143"/>
      <c r="Y12" s="131" t="s">
        <v>948</v>
      </c>
      <c r="Z12" s="131" t="s">
        <v>948</v>
      </c>
    </row>
    <row r="13" spans="1:26">
      <c r="A13" s="389"/>
      <c r="B13" s="173" t="s">
        <v>428</v>
      </c>
      <c r="C13" s="182" t="s">
        <v>709</v>
      </c>
      <c r="D13" s="147" t="s">
        <v>250</v>
      </c>
      <c r="E13" s="146" t="s">
        <v>515</v>
      </c>
      <c r="F13" s="145" t="s">
        <v>440</v>
      </c>
      <c r="G13" s="144" t="s">
        <v>2</v>
      </c>
      <c r="H13" s="137" t="s">
        <v>258</v>
      </c>
      <c r="I13" s="131" t="s">
        <v>429</v>
      </c>
      <c r="J13" s="131" t="s">
        <v>447</v>
      </c>
      <c r="K13" s="123" t="s">
        <v>413</v>
      </c>
      <c r="L13" s="131" t="s">
        <v>422</v>
      </c>
      <c r="M13" s="131" t="s">
        <v>424</v>
      </c>
      <c r="N13" s="131" t="s">
        <v>416</v>
      </c>
      <c r="O13" s="131" t="s">
        <v>417</v>
      </c>
      <c r="P13" s="131" t="s">
        <v>418</v>
      </c>
      <c r="Q13" s="131" t="s">
        <v>419</v>
      </c>
      <c r="R13" s="141" t="s">
        <v>430</v>
      </c>
      <c r="S13" s="131" t="s">
        <v>59</v>
      </c>
      <c r="T13" s="131" t="s">
        <v>427</v>
      </c>
      <c r="U13" s="136"/>
      <c r="V13" s="131"/>
      <c r="W13" s="135"/>
      <c r="X13" s="143"/>
      <c r="Y13" s="131" t="s">
        <v>948</v>
      </c>
      <c r="Z13" s="131" t="s">
        <v>948</v>
      </c>
    </row>
    <row r="14" spans="1:26">
      <c r="A14" s="389"/>
      <c r="B14" s="173" t="s">
        <v>428</v>
      </c>
      <c r="C14" s="182" t="s">
        <v>709</v>
      </c>
      <c r="D14" s="147" t="s">
        <v>250</v>
      </c>
      <c r="E14" s="146" t="s">
        <v>518</v>
      </c>
      <c r="F14" s="145" t="s">
        <v>441</v>
      </c>
      <c r="G14" s="144" t="s">
        <v>2</v>
      </c>
      <c r="H14" s="137" t="s">
        <v>257</v>
      </c>
      <c r="I14" s="131" t="s">
        <v>429</v>
      </c>
      <c r="J14" s="131" t="s">
        <v>447</v>
      </c>
      <c r="K14" s="123" t="s">
        <v>413</v>
      </c>
      <c r="L14" s="131" t="s">
        <v>422</v>
      </c>
      <c r="M14" s="131" t="s">
        <v>415</v>
      </c>
      <c r="N14" s="131" t="s">
        <v>416</v>
      </c>
      <c r="O14" s="131" t="s">
        <v>417</v>
      </c>
      <c r="P14" s="131" t="s">
        <v>418</v>
      </c>
      <c r="Q14" s="131" t="s">
        <v>419</v>
      </c>
      <c r="R14" s="141" t="s">
        <v>430</v>
      </c>
      <c r="S14" s="131" t="s">
        <v>59</v>
      </c>
      <c r="T14" s="131" t="s">
        <v>421</v>
      </c>
      <c r="U14" s="136"/>
      <c r="V14" s="131"/>
      <c r="W14" s="135"/>
      <c r="X14" s="143"/>
      <c r="Y14" s="131" t="s">
        <v>948</v>
      </c>
      <c r="Z14" s="131" t="s">
        <v>948</v>
      </c>
    </row>
    <row r="15" spans="1:26">
      <c r="A15" s="389"/>
      <c r="B15" s="181" t="s">
        <v>428</v>
      </c>
      <c r="C15" s="180" t="s">
        <v>709</v>
      </c>
      <c r="D15" s="147" t="s">
        <v>250</v>
      </c>
      <c r="E15" s="146" t="s">
        <v>519</v>
      </c>
      <c r="F15" s="145" t="s">
        <v>443</v>
      </c>
      <c r="G15" s="144" t="s">
        <v>2</v>
      </c>
      <c r="H15" s="137" t="s">
        <v>425</v>
      </c>
      <c r="I15" s="131" t="s">
        <v>429</v>
      </c>
      <c r="J15" s="131" t="s">
        <v>447</v>
      </c>
      <c r="K15" s="123" t="s">
        <v>413</v>
      </c>
      <c r="L15" s="131" t="s">
        <v>422</v>
      </c>
      <c r="M15" s="131" t="s">
        <v>415</v>
      </c>
      <c r="N15" s="131" t="s">
        <v>416</v>
      </c>
      <c r="O15" s="131" t="s">
        <v>417</v>
      </c>
      <c r="P15" s="131" t="s">
        <v>418</v>
      </c>
      <c r="Q15" s="131" t="s">
        <v>419</v>
      </c>
      <c r="R15" s="141" t="s">
        <v>430</v>
      </c>
      <c r="S15" s="131" t="s">
        <v>59</v>
      </c>
      <c r="T15" s="131" t="s">
        <v>421</v>
      </c>
      <c r="U15" s="136"/>
      <c r="V15" s="131"/>
      <c r="W15" s="135"/>
      <c r="X15" s="143"/>
      <c r="Y15" s="131" t="s">
        <v>948</v>
      </c>
      <c r="Z15" s="131" t="s">
        <v>948</v>
      </c>
    </row>
    <row r="16" spans="1:26">
      <c r="A16" s="389"/>
      <c r="B16" s="173" t="s">
        <v>964</v>
      </c>
      <c r="C16" s="182" t="s">
        <v>709</v>
      </c>
      <c r="D16" s="147" t="s">
        <v>250</v>
      </c>
      <c r="E16" s="146" t="s">
        <v>522</v>
      </c>
      <c r="F16" s="145" t="s">
        <v>442</v>
      </c>
      <c r="G16" s="144" t="s">
        <v>2</v>
      </c>
      <c r="H16" s="137" t="s">
        <v>257</v>
      </c>
      <c r="I16" s="131" t="s">
        <v>429</v>
      </c>
      <c r="J16" s="131" t="s">
        <v>448</v>
      </c>
      <c r="K16" s="123" t="s">
        <v>413</v>
      </c>
      <c r="L16" s="131" t="s">
        <v>422</v>
      </c>
      <c r="M16" s="131" t="s">
        <v>415</v>
      </c>
      <c r="N16" s="131" t="s">
        <v>416</v>
      </c>
      <c r="O16" s="131" t="s">
        <v>417</v>
      </c>
      <c r="P16" s="131" t="s">
        <v>418</v>
      </c>
      <c r="Q16" s="131" t="s">
        <v>419</v>
      </c>
      <c r="R16" s="141" t="s">
        <v>430</v>
      </c>
      <c r="S16" s="131" t="s">
        <v>59</v>
      </c>
      <c r="T16" s="131" t="s">
        <v>421</v>
      </c>
      <c r="U16" s="136"/>
      <c r="V16" s="131"/>
      <c r="W16" s="135"/>
      <c r="X16" s="143"/>
      <c r="Y16" s="131" t="s">
        <v>948</v>
      </c>
      <c r="Z16" s="131" t="s">
        <v>948</v>
      </c>
    </row>
    <row r="17" spans="1:28">
      <c r="A17" s="389"/>
      <c r="B17" s="181" t="s">
        <v>964</v>
      </c>
      <c r="C17" s="180" t="s">
        <v>709</v>
      </c>
      <c r="D17" s="147" t="s">
        <v>250</v>
      </c>
      <c r="E17" s="146" t="s">
        <v>523</v>
      </c>
      <c r="F17" s="145" t="s">
        <v>444</v>
      </c>
      <c r="G17" s="144" t="s">
        <v>2</v>
      </c>
      <c r="H17" s="137" t="s">
        <v>449</v>
      </c>
      <c r="I17" s="131" t="s">
        <v>429</v>
      </c>
      <c r="J17" s="131" t="s">
        <v>448</v>
      </c>
      <c r="K17" s="123" t="s">
        <v>413</v>
      </c>
      <c r="L17" s="131" t="s">
        <v>422</v>
      </c>
      <c r="M17" s="131" t="s">
        <v>415</v>
      </c>
      <c r="N17" s="131" t="s">
        <v>416</v>
      </c>
      <c r="O17" s="131" t="s">
        <v>417</v>
      </c>
      <c r="P17" s="131" t="s">
        <v>418</v>
      </c>
      <c r="Q17" s="131" t="s">
        <v>419</v>
      </c>
      <c r="R17" s="141" t="s">
        <v>430</v>
      </c>
      <c r="S17" s="131" t="s">
        <v>59</v>
      </c>
      <c r="T17" s="131" t="s">
        <v>421</v>
      </c>
      <c r="U17" s="136"/>
      <c r="V17" s="131"/>
      <c r="W17" s="135"/>
      <c r="X17" s="143"/>
      <c r="Y17" s="131" t="s">
        <v>948</v>
      </c>
      <c r="Z17" s="131" t="s">
        <v>948</v>
      </c>
    </row>
    <row r="18" spans="1:28">
      <c r="A18" s="389"/>
      <c r="B18" s="173" t="s">
        <v>410</v>
      </c>
      <c r="C18" s="172" t="s">
        <v>489</v>
      </c>
      <c r="D18" s="171" t="s">
        <v>250</v>
      </c>
      <c r="E18" s="170" t="s">
        <v>490</v>
      </c>
      <c r="F18" s="169" t="s">
        <v>491</v>
      </c>
      <c r="G18" s="168" t="s">
        <v>2</v>
      </c>
      <c r="H18" s="161" t="s">
        <v>411</v>
      </c>
      <c r="I18" s="142" t="s">
        <v>412</v>
      </c>
      <c r="J18" s="142" t="s">
        <v>447</v>
      </c>
      <c r="K18" s="160" t="s">
        <v>471</v>
      </c>
      <c r="L18" s="142" t="s">
        <v>492</v>
      </c>
      <c r="M18" s="142" t="s">
        <v>415</v>
      </c>
      <c r="N18" s="142" t="s">
        <v>470</v>
      </c>
      <c r="O18" s="142" t="s">
        <v>417</v>
      </c>
      <c r="P18" s="142" t="s">
        <v>472</v>
      </c>
      <c r="Q18" s="142" t="s">
        <v>419</v>
      </c>
      <c r="R18" s="159" t="s">
        <v>420</v>
      </c>
      <c r="S18" s="142" t="s">
        <v>59</v>
      </c>
      <c r="T18" s="142" t="s">
        <v>493</v>
      </c>
      <c r="U18" s="158"/>
      <c r="V18" s="142"/>
      <c r="W18" s="157"/>
      <c r="X18" s="143"/>
      <c r="Y18" s="179" t="s">
        <v>948</v>
      </c>
      <c r="Z18" s="179" t="s">
        <v>948</v>
      </c>
    </row>
    <row r="19" spans="1:28">
      <c r="A19" s="389"/>
      <c r="B19" s="173" t="s">
        <v>410</v>
      </c>
      <c r="C19" s="172" t="s">
        <v>489</v>
      </c>
      <c r="D19" s="171" t="s">
        <v>250</v>
      </c>
      <c r="E19" s="170" t="s">
        <v>495</v>
      </c>
      <c r="F19" s="169" t="s">
        <v>496</v>
      </c>
      <c r="G19" s="168" t="s">
        <v>2</v>
      </c>
      <c r="H19" s="161" t="s">
        <v>411</v>
      </c>
      <c r="I19" s="142" t="s">
        <v>412</v>
      </c>
      <c r="J19" s="142" t="s">
        <v>447</v>
      </c>
      <c r="K19" s="160" t="s">
        <v>413</v>
      </c>
      <c r="L19" s="142" t="s">
        <v>422</v>
      </c>
      <c r="M19" s="142" t="s">
        <v>497</v>
      </c>
      <c r="N19" s="142" t="s">
        <v>470</v>
      </c>
      <c r="O19" s="142" t="s">
        <v>417</v>
      </c>
      <c r="P19" s="142" t="s">
        <v>472</v>
      </c>
      <c r="Q19" s="142" t="s">
        <v>419</v>
      </c>
      <c r="R19" s="159" t="s">
        <v>420</v>
      </c>
      <c r="S19" s="142" t="s">
        <v>59</v>
      </c>
      <c r="T19" s="142" t="s">
        <v>498</v>
      </c>
      <c r="U19" s="158"/>
      <c r="V19" s="142"/>
      <c r="W19" s="157"/>
      <c r="X19" s="143"/>
      <c r="Y19" s="131" t="s">
        <v>948</v>
      </c>
      <c r="Z19" s="131" t="s">
        <v>948</v>
      </c>
    </row>
    <row r="20" spans="1:28">
      <c r="A20" s="389"/>
      <c r="B20" s="173" t="s">
        <v>410</v>
      </c>
      <c r="C20" s="160" t="s">
        <v>489</v>
      </c>
      <c r="D20" s="171" t="s">
        <v>250</v>
      </c>
      <c r="E20" s="170" t="s">
        <v>965</v>
      </c>
      <c r="F20" s="169" t="s">
        <v>500</v>
      </c>
      <c r="G20" s="168" t="s">
        <v>2</v>
      </c>
      <c r="H20" s="161" t="s">
        <v>257</v>
      </c>
      <c r="I20" s="142" t="s">
        <v>412</v>
      </c>
      <c r="J20" s="142" t="s">
        <v>447</v>
      </c>
      <c r="K20" s="160" t="s">
        <v>413</v>
      </c>
      <c r="L20" s="142" t="s">
        <v>422</v>
      </c>
      <c r="M20" s="142" t="s">
        <v>415</v>
      </c>
      <c r="N20" s="142" t="s">
        <v>470</v>
      </c>
      <c r="O20" s="142" t="s">
        <v>417</v>
      </c>
      <c r="P20" s="142" t="s">
        <v>472</v>
      </c>
      <c r="Q20" s="142" t="s">
        <v>419</v>
      </c>
      <c r="R20" s="159" t="s">
        <v>420</v>
      </c>
      <c r="S20" s="142" t="s">
        <v>59</v>
      </c>
      <c r="T20" s="142" t="s">
        <v>421</v>
      </c>
      <c r="U20" s="158"/>
      <c r="V20" s="142"/>
      <c r="W20" s="157"/>
      <c r="X20" s="143"/>
      <c r="Y20" s="131" t="s">
        <v>948</v>
      </c>
      <c r="Z20" s="131" t="s">
        <v>948</v>
      </c>
    </row>
    <row r="21" spans="1:28">
      <c r="A21" s="389"/>
      <c r="B21" s="178" t="s">
        <v>506</v>
      </c>
      <c r="C21" s="177" t="s">
        <v>489</v>
      </c>
      <c r="D21" s="176" t="s">
        <v>507</v>
      </c>
      <c r="E21" s="175" t="s">
        <v>508</v>
      </c>
      <c r="F21" s="174" t="s">
        <v>509</v>
      </c>
      <c r="G21" s="168" t="s">
        <v>2</v>
      </c>
      <c r="H21" s="161" t="s">
        <v>510</v>
      </c>
      <c r="I21" s="142" t="s">
        <v>412</v>
      </c>
      <c r="J21" s="142" t="s">
        <v>511</v>
      </c>
      <c r="K21" s="160" t="s">
        <v>413</v>
      </c>
      <c r="L21" s="142" t="s">
        <v>512</v>
      </c>
      <c r="M21" s="142" t="s">
        <v>415</v>
      </c>
      <c r="N21" s="142" t="s">
        <v>470</v>
      </c>
      <c r="O21" s="142" t="s">
        <v>417</v>
      </c>
      <c r="P21" s="142" t="s">
        <v>472</v>
      </c>
      <c r="Q21" s="142" t="s">
        <v>419</v>
      </c>
      <c r="R21" s="159" t="s">
        <v>420</v>
      </c>
      <c r="S21" s="142" t="s">
        <v>59</v>
      </c>
      <c r="T21" s="142" t="s">
        <v>514</v>
      </c>
      <c r="U21" s="158"/>
      <c r="V21" s="142"/>
      <c r="W21" s="157"/>
      <c r="X21" s="143"/>
      <c r="Y21" s="131" t="s">
        <v>948</v>
      </c>
      <c r="Z21" s="131" t="s">
        <v>948</v>
      </c>
    </row>
    <row r="22" spans="1:28">
      <c r="A22" s="389"/>
      <c r="B22" s="173" t="s">
        <v>428</v>
      </c>
      <c r="C22" s="160" t="s">
        <v>489</v>
      </c>
      <c r="D22" s="171" t="s">
        <v>250</v>
      </c>
      <c r="E22" s="170" t="s">
        <v>516</v>
      </c>
      <c r="F22" s="169" t="s">
        <v>517</v>
      </c>
      <c r="G22" s="168" t="s">
        <v>2</v>
      </c>
      <c r="H22" s="161" t="s">
        <v>257</v>
      </c>
      <c r="I22" s="142" t="s">
        <v>429</v>
      </c>
      <c r="J22" s="142" t="s">
        <v>447</v>
      </c>
      <c r="K22" s="160" t="s">
        <v>413</v>
      </c>
      <c r="L22" s="142" t="s">
        <v>512</v>
      </c>
      <c r="M22" s="142" t="s">
        <v>497</v>
      </c>
      <c r="N22" s="142" t="s">
        <v>470</v>
      </c>
      <c r="O22" s="142" t="s">
        <v>417</v>
      </c>
      <c r="P22" s="142" t="s">
        <v>472</v>
      </c>
      <c r="Q22" s="142" t="s">
        <v>419</v>
      </c>
      <c r="R22" s="159" t="s">
        <v>430</v>
      </c>
      <c r="S22" s="142" t="s">
        <v>59</v>
      </c>
      <c r="T22" s="142" t="s">
        <v>498</v>
      </c>
      <c r="U22" s="158"/>
      <c r="V22" s="142"/>
      <c r="W22" s="157"/>
      <c r="X22" s="143"/>
      <c r="Y22" s="131" t="s">
        <v>948</v>
      </c>
      <c r="Z22" s="131" t="s">
        <v>948</v>
      </c>
    </row>
    <row r="23" spans="1:28">
      <c r="A23" s="389"/>
      <c r="B23" s="173" t="s">
        <v>964</v>
      </c>
      <c r="C23" s="160" t="s">
        <v>489</v>
      </c>
      <c r="D23" s="171" t="s">
        <v>250</v>
      </c>
      <c r="E23" s="170" t="s">
        <v>520</v>
      </c>
      <c r="F23" s="169" t="s">
        <v>521</v>
      </c>
      <c r="G23" s="168" t="s">
        <v>2</v>
      </c>
      <c r="H23" s="161" t="s">
        <v>257</v>
      </c>
      <c r="I23" s="142" t="s">
        <v>429</v>
      </c>
      <c r="J23" s="142" t="s">
        <v>448</v>
      </c>
      <c r="K23" s="160" t="s">
        <v>413</v>
      </c>
      <c r="L23" s="142" t="s">
        <v>512</v>
      </c>
      <c r="M23" s="142" t="s">
        <v>415</v>
      </c>
      <c r="N23" s="142" t="s">
        <v>470</v>
      </c>
      <c r="O23" s="142" t="s">
        <v>417</v>
      </c>
      <c r="P23" s="142" t="s">
        <v>472</v>
      </c>
      <c r="Q23" s="142" t="s">
        <v>419</v>
      </c>
      <c r="R23" s="159" t="s">
        <v>430</v>
      </c>
      <c r="S23" s="142" t="s">
        <v>59</v>
      </c>
      <c r="T23" s="142" t="s">
        <v>421</v>
      </c>
      <c r="U23" s="158"/>
      <c r="V23" s="142"/>
      <c r="W23" s="157"/>
      <c r="X23" s="143"/>
      <c r="Y23" s="131" t="s">
        <v>948</v>
      </c>
      <c r="Z23" s="131" t="s">
        <v>948</v>
      </c>
    </row>
    <row r="24" spans="1:28">
      <c r="A24" s="389"/>
      <c r="B24" s="173" t="s">
        <v>423</v>
      </c>
      <c r="C24" s="172" t="s">
        <v>489</v>
      </c>
      <c r="D24" s="171" t="s">
        <v>250</v>
      </c>
      <c r="E24" s="170" t="s">
        <v>963</v>
      </c>
      <c r="F24" s="169" t="s">
        <v>801</v>
      </c>
      <c r="G24" s="168" t="s">
        <v>2</v>
      </c>
      <c r="H24" s="161" t="s">
        <v>257</v>
      </c>
      <c r="I24" s="142" t="s">
        <v>412</v>
      </c>
      <c r="J24" s="142" t="s">
        <v>447</v>
      </c>
      <c r="K24" s="160" t="s">
        <v>413</v>
      </c>
      <c r="L24" s="142" t="s">
        <v>422</v>
      </c>
      <c r="M24" s="142" t="s">
        <v>415</v>
      </c>
      <c r="N24" s="142" t="s">
        <v>470</v>
      </c>
      <c r="O24" s="142" t="s">
        <v>417</v>
      </c>
      <c r="P24" s="142" t="s">
        <v>472</v>
      </c>
      <c r="Q24" s="142" t="s">
        <v>419</v>
      </c>
      <c r="R24" s="159" t="s">
        <v>420</v>
      </c>
      <c r="S24" s="142" t="s">
        <v>59</v>
      </c>
      <c r="T24" s="142" t="s">
        <v>421</v>
      </c>
      <c r="U24" s="158"/>
      <c r="V24" s="142"/>
      <c r="W24" s="157"/>
      <c r="X24" s="143"/>
      <c r="Y24" s="131" t="s">
        <v>948</v>
      </c>
      <c r="Z24" s="131" t="s">
        <v>948</v>
      </c>
    </row>
    <row r="25" spans="1:28" ht="17.25" thickBot="1">
      <c r="A25" s="390"/>
      <c r="B25" s="167" t="s">
        <v>428</v>
      </c>
      <c r="C25" s="166" t="s">
        <v>962</v>
      </c>
      <c r="D25" s="165" t="s">
        <v>250</v>
      </c>
      <c r="E25" s="164" t="s">
        <v>961</v>
      </c>
      <c r="F25" s="163" t="s">
        <v>960</v>
      </c>
      <c r="G25" s="162" t="s">
        <v>2</v>
      </c>
      <c r="H25" s="161" t="s">
        <v>425</v>
      </c>
      <c r="I25" s="142" t="s">
        <v>429</v>
      </c>
      <c r="J25" s="142" t="s">
        <v>447</v>
      </c>
      <c r="K25" s="160" t="s">
        <v>413</v>
      </c>
      <c r="L25" s="142" t="s">
        <v>512</v>
      </c>
      <c r="M25" s="142" t="s">
        <v>415</v>
      </c>
      <c r="N25" s="142" t="s">
        <v>470</v>
      </c>
      <c r="O25" s="142" t="s">
        <v>417</v>
      </c>
      <c r="P25" s="142" t="s">
        <v>472</v>
      </c>
      <c r="Q25" s="142" t="s">
        <v>419</v>
      </c>
      <c r="R25" s="159" t="s">
        <v>430</v>
      </c>
      <c r="S25" s="142" t="s">
        <v>59</v>
      </c>
      <c r="T25" s="142" t="s">
        <v>949</v>
      </c>
      <c r="U25" s="158"/>
      <c r="V25" s="142"/>
      <c r="W25" s="157"/>
      <c r="X25" s="143"/>
      <c r="Y25" s="131" t="s">
        <v>900</v>
      </c>
      <c r="Z25" s="131" t="s">
        <v>948</v>
      </c>
      <c r="AB25" s="156"/>
    </row>
    <row r="26" spans="1:28" ht="17.25" thickBot="1"/>
    <row r="27" spans="1:28">
      <c r="A27" s="388" t="s">
        <v>899</v>
      </c>
      <c r="B27" s="155" t="s">
        <v>959</v>
      </c>
      <c r="C27" s="154"/>
      <c r="D27" s="153" t="s">
        <v>906</v>
      </c>
      <c r="E27" s="152" t="s">
        <v>958</v>
      </c>
      <c r="F27" s="151" t="s">
        <v>957</v>
      </c>
      <c r="G27" s="150" t="s">
        <v>2</v>
      </c>
      <c r="H27" s="137" t="s">
        <v>411</v>
      </c>
      <c r="I27" s="131" t="s">
        <v>412</v>
      </c>
      <c r="J27" s="131" t="s">
        <v>447</v>
      </c>
      <c r="K27" s="123" t="s">
        <v>413</v>
      </c>
      <c r="L27" s="131" t="s">
        <v>422</v>
      </c>
      <c r="M27" s="142" t="s">
        <v>497</v>
      </c>
      <c r="N27" s="131" t="s">
        <v>910</v>
      </c>
      <c r="O27" s="131" t="s">
        <v>417</v>
      </c>
      <c r="P27" s="131" t="s">
        <v>418</v>
      </c>
      <c r="Q27" s="131" t="s">
        <v>419</v>
      </c>
      <c r="R27" s="141" t="s">
        <v>420</v>
      </c>
      <c r="S27" s="131" t="s">
        <v>59</v>
      </c>
      <c r="T27" s="131" t="s">
        <v>949</v>
      </c>
      <c r="U27" s="136"/>
      <c r="V27" s="131"/>
      <c r="W27" s="135"/>
      <c r="X27" s="143"/>
      <c r="Y27" s="117" t="s">
        <v>954</v>
      </c>
      <c r="Z27" s="117" t="s">
        <v>956</v>
      </c>
    </row>
    <row r="28" spans="1:28">
      <c r="A28" s="389"/>
      <c r="B28" s="149" t="s">
        <v>423</v>
      </c>
      <c r="C28" s="148"/>
      <c r="D28" s="147" t="s">
        <v>250</v>
      </c>
      <c r="E28" s="146" t="s">
        <v>501</v>
      </c>
      <c r="F28" s="145" t="s">
        <v>434</v>
      </c>
      <c r="G28" s="144" t="s">
        <v>2</v>
      </c>
      <c r="H28" s="137" t="s">
        <v>411</v>
      </c>
      <c r="I28" s="131" t="s">
        <v>412</v>
      </c>
      <c r="J28" s="131" t="s">
        <v>447</v>
      </c>
      <c r="K28" s="123" t="s">
        <v>413</v>
      </c>
      <c r="L28" s="131" t="s">
        <v>422</v>
      </c>
      <c r="M28" s="142" t="s">
        <v>424</v>
      </c>
      <c r="N28" s="131" t="s">
        <v>416</v>
      </c>
      <c r="O28" s="131" t="s">
        <v>417</v>
      </c>
      <c r="P28" s="131" t="s">
        <v>418</v>
      </c>
      <c r="Q28" s="131" t="s">
        <v>419</v>
      </c>
      <c r="R28" s="141" t="s">
        <v>420</v>
      </c>
      <c r="S28" s="131" t="s">
        <v>59</v>
      </c>
      <c r="T28" s="131" t="s">
        <v>421</v>
      </c>
      <c r="U28" s="136"/>
      <c r="V28" s="131"/>
      <c r="W28" s="135"/>
      <c r="X28" s="143"/>
      <c r="Y28" s="117" t="s">
        <v>954</v>
      </c>
      <c r="Z28" s="117" t="s">
        <v>956</v>
      </c>
    </row>
    <row r="29" spans="1:28">
      <c r="A29" s="389"/>
      <c r="B29" s="129" t="s">
        <v>907</v>
      </c>
      <c r="C29" s="130"/>
      <c r="D29" s="133" t="s">
        <v>915</v>
      </c>
      <c r="E29" s="130" t="s">
        <v>955</v>
      </c>
      <c r="F29" s="132" t="s">
        <v>774</v>
      </c>
      <c r="G29" s="125" t="s">
        <v>904</v>
      </c>
      <c r="H29" s="137" t="s">
        <v>257</v>
      </c>
      <c r="I29" s="131" t="s">
        <v>903</v>
      </c>
      <c r="J29" s="131" t="s">
        <v>902</v>
      </c>
      <c r="K29" s="123" t="s">
        <v>413</v>
      </c>
      <c r="L29" s="131" t="s">
        <v>422</v>
      </c>
      <c r="M29" s="142" t="s">
        <v>497</v>
      </c>
      <c r="N29" s="131" t="s">
        <v>913</v>
      </c>
      <c r="O29" s="131" t="s">
        <v>417</v>
      </c>
      <c r="P29" s="131" t="s">
        <v>418</v>
      </c>
      <c r="Q29" s="131" t="s">
        <v>419</v>
      </c>
      <c r="R29" s="141" t="s">
        <v>420</v>
      </c>
      <c r="S29" s="131" t="s">
        <v>59</v>
      </c>
      <c r="T29" s="131"/>
      <c r="U29" s="136"/>
      <c r="V29" s="131"/>
      <c r="W29" s="135"/>
      <c r="X29" s="134"/>
      <c r="Y29" s="117" t="s">
        <v>954</v>
      </c>
      <c r="Z29" s="117" t="s">
        <v>908</v>
      </c>
    </row>
    <row r="30" spans="1:28">
      <c r="A30" s="389"/>
      <c r="B30" s="116" t="s">
        <v>953</v>
      </c>
      <c r="C30" s="106"/>
      <c r="D30" s="115" t="s">
        <v>906</v>
      </c>
      <c r="E30" s="140" t="s">
        <v>952</v>
      </c>
      <c r="F30" s="139" t="s">
        <v>773</v>
      </c>
      <c r="G30" s="113" t="s">
        <v>2</v>
      </c>
      <c r="H30" s="107" t="s">
        <v>257</v>
      </c>
      <c r="I30" s="101" t="s">
        <v>429</v>
      </c>
      <c r="J30" s="101" t="s">
        <v>447</v>
      </c>
      <c r="K30" s="106" t="s">
        <v>413</v>
      </c>
      <c r="L30" s="101" t="s">
        <v>901</v>
      </c>
      <c r="M30" s="101" t="s">
        <v>415</v>
      </c>
      <c r="N30" s="101" t="s">
        <v>910</v>
      </c>
      <c r="O30" s="101" t="s">
        <v>417</v>
      </c>
      <c r="P30" s="101" t="s">
        <v>418</v>
      </c>
      <c r="Q30" s="101" t="s">
        <v>419</v>
      </c>
      <c r="R30" s="105" t="s">
        <v>430</v>
      </c>
      <c r="S30" s="101" t="s">
        <v>59</v>
      </c>
      <c r="T30" s="101" t="s">
        <v>949</v>
      </c>
      <c r="U30" s="104"/>
      <c r="V30" s="101"/>
      <c r="W30" s="103"/>
      <c r="X30" s="138"/>
      <c r="Y30" s="101" t="s">
        <v>937</v>
      </c>
      <c r="Z30" s="101" t="s">
        <v>948</v>
      </c>
    </row>
    <row r="31" spans="1:28">
      <c r="A31" s="389"/>
      <c r="B31" s="116" t="s">
        <v>951</v>
      </c>
      <c r="C31" s="106"/>
      <c r="D31" s="115" t="s">
        <v>906</v>
      </c>
      <c r="E31" s="140" t="s">
        <v>950</v>
      </c>
      <c r="F31" s="139" t="s">
        <v>773</v>
      </c>
      <c r="G31" s="113" t="s">
        <v>2</v>
      </c>
      <c r="H31" s="107" t="s">
        <v>257</v>
      </c>
      <c r="I31" s="101" t="s">
        <v>429</v>
      </c>
      <c r="J31" s="101" t="s">
        <v>447</v>
      </c>
      <c r="K31" s="106" t="s">
        <v>413</v>
      </c>
      <c r="L31" s="101" t="s">
        <v>901</v>
      </c>
      <c r="M31" s="101" t="s">
        <v>415</v>
      </c>
      <c r="N31" s="101" t="s">
        <v>416</v>
      </c>
      <c r="O31" s="101" t="s">
        <v>417</v>
      </c>
      <c r="P31" s="101" t="s">
        <v>418</v>
      </c>
      <c r="Q31" s="101" t="s">
        <v>419</v>
      </c>
      <c r="R31" s="105" t="s">
        <v>430</v>
      </c>
      <c r="S31" s="101" t="s">
        <v>59</v>
      </c>
      <c r="T31" s="101" t="s">
        <v>949</v>
      </c>
      <c r="U31" s="104"/>
      <c r="V31" s="101"/>
      <c r="W31" s="103"/>
      <c r="X31" s="138"/>
      <c r="Y31" s="101" t="s">
        <v>937</v>
      </c>
      <c r="Z31" s="101" t="s">
        <v>948</v>
      </c>
    </row>
    <row r="32" spans="1:28">
      <c r="A32" s="389"/>
      <c r="B32" s="116" t="s">
        <v>947</v>
      </c>
      <c r="C32" s="106" t="s">
        <v>946</v>
      </c>
      <c r="D32" s="115" t="s">
        <v>906</v>
      </c>
      <c r="E32" s="140" t="s">
        <v>945</v>
      </c>
      <c r="F32" s="139" t="s">
        <v>944</v>
      </c>
      <c r="G32" s="113" t="s">
        <v>2</v>
      </c>
      <c r="H32" s="107" t="s">
        <v>943</v>
      </c>
      <c r="I32" s="101" t="s">
        <v>942</v>
      </c>
      <c r="J32" s="101" t="s">
        <v>447</v>
      </c>
      <c r="K32" s="106" t="s">
        <v>413</v>
      </c>
      <c r="L32" s="101" t="s">
        <v>422</v>
      </c>
      <c r="M32" s="101" t="s">
        <v>941</v>
      </c>
      <c r="N32" s="101" t="s">
        <v>910</v>
      </c>
      <c r="O32" s="101" t="s">
        <v>417</v>
      </c>
      <c r="P32" s="101" t="s">
        <v>472</v>
      </c>
      <c r="Q32" s="101" t="s">
        <v>419</v>
      </c>
      <c r="R32" s="105" t="s">
        <v>430</v>
      </c>
      <c r="S32" s="101" t="s">
        <v>59</v>
      </c>
      <c r="T32" s="101"/>
      <c r="U32" s="104"/>
      <c r="V32" s="101"/>
      <c r="W32" s="103"/>
      <c r="X32" s="138"/>
      <c r="Y32" s="101" t="s">
        <v>937</v>
      </c>
      <c r="Z32" s="101" t="s">
        <v>916</v>
      </c>
    </row>
    <row r="33" spans="1:26">
      <c r="A33" s="389"/>
      <c r="B33" s="116" t="s">
        <v>907</v>
      </c>
      <c r="C33" s="106" t="s">
        <v>938</v>
      </c>
      <c r="D33" s="115" t="s">
        <v>906</v>
      </c>
      <c r="E33" s="106" t="s">
        <v>940</v>
      </c>
      <c r="F33" s="114" t="s">
        <v>774</v>
      </c>
      <c r="G33" s="113" t="s">
        <v>904</v>
      </c>
      <c r="H33" s="107" t="s">
        <v>939</v>
      </c>
      <c r="I33" s="101" t="s">
        <v>903</v>
      </c>
      <c r="J33" s="101" t="s">
        <v>902</v>
      </c>
      <c r="K33" s="106" t="s">
        <v>413</v>
      </c>
      <c r="L33" s="101" t="s">
        <v>901</v>
      </c>
      <c r="M33" s="101" t="s">
        <v>415</v>
      </c>
      <c r="N33" s="101" t="s">
        <v>910</v>
      </c>
      <c r="O33" s="101" t="s">
        <v>417</v>
      </c>
      <c r="P33" s="101" t="s">
        <v>418</v>
      </c>
      <c r="Q33" s="101" t="s">
        <v>419</v>
      </c>
      <c r="R33" s="105" t="s">
        <v>430</v>
      </c>
      <c r="S33" s="101" t="s">
        <v>59</v>
      </c>
      <c r="T33" s="101"/>
      <c r="U33" s="104"/>
      <c r="V33" s="101"/>
      <c r="W33" s="103"/>
      <c r="X33" s="102"/>
      <c r="Y33" s="101" t="s">
        <v>937</v>
      </c>
      <c r="Z33" s="101" t="s">
        <v>899</v>
      </c>
    </row>
    <row r="34" spans="1:26">
      <c r="A34" s="389"/>
      <c r="B34" s="116" t="s">
        <v>907</v>
      </c>
      <c r="C34" s="106" t="s">
        <v>938</v>
      </c>
      <c r="D34" s="115" t="s">
        <v>906</v>
      </c>
      <c r="E34" s="106" t="s">
        <v>775</v>
      </c>
      <c r="F34" s="114" t="s">
        <v>774</v>
      </c>
      <c r="G34" s="113" t="s">
        <v>904</v>
      </c>
      <c r="H34" s="124" t="s">
        <v>924</v>
      </c>
      <c r="I34" s="101" t="s">
        <v>903</v>
      </c>
      <c r="J34" s="101" t="s">
        <v>902</v>
      </c>
      <c r="K34" s="106" t="s">
        <v>413</v>
      </c>
      <c r="L34" s="101" t="s">
        <v>901</v>
      </c>
      <c r="M34" s="101" t="s">
        <v>415</v>
      </c>
      <c r="N34" s="101" t="s">
        <v>416</v>
      </c>
      <c r="O34" s="101" t="s">
        <v>417</v>
      </c>
      <c r="P34" s="101" t="s">
        <v>418</v>
      </c>
      <c r="Q34" s="101" t="s">
        <v>419</v>
      </c>
      <c r="R34" s="105" t="s">
        <v>430</v>
      </c>
      <c r="S34" s="101" t="s">
        <v>59</v>
      </c>
      <c r="T34" s="101"/>
      <c r="U34" s="104"/>
      <c r="V34" s="101"/>
      <c r="W34" s="103"/>
      <c r="X34" s="102"/>
      <c r="Y34" s="101" t="s">
        <v>937</v>
      </c>
      <c r="Z34" s="101" t="s">
        <v>899</v>
      </c>
    </row>
    <row r="35" spans="1:26">
      <c r="A35" s="389"/>
      <c r="B35" s="129" t="s">
        <v>927</v>
      </c>
      <c r="C35" s="127"/>
      <c r="D35" s="128" t="s">
        <v>915</v>
      </c>
      <c r="E35" s="127" t="s">
        <v>936</v>
      </c>
      <c r="F35" s="126" t="s">
        <v>925</v>
      </c>
      <c r="G35" s="125" t="s">
        <v>2</v>
      </c>
      <c r="H35" s="137" t="s">
        <v>449</v>
      </c>
      <c r="I35" s="131" t="s">
        <v>903</v>
      </c>
      <c r="J35" s="131" t="s">
        <v>448</v>
      </c>
      <c r="K35" s="123" t="s">
        <v>413</v>
      </c>
      <c r="L35" s="131" t="s">
        <v>901</v>
      </c>
      <c r="M35" s="131" t="s">
        <v>415</v>
      </c>
      <c r="N35" s="131" t="s">
        <v>913</v>
      </c>
      <c r="O35" s="131" t="s">
        <v>417</v>
      </c>
      <c r="P35" s="131" t="s">
        <v>418</v>
      </c>
      <c r="Q35" s="131" t="s">
        <v>419</v>
      </c>
      <c r="R35" s="122" t="s">
        <v>430</v>
      </c>
      <c r="S35" s="131" t="s">
        <v>59</v>
      </c>
      <c r="T35" s="131"/>
      <c r="U35" s="136"/>
      <c r="V35" s="131"/>
      <c r="W35" s="135"/>
      <c r="X35" s="134"/>
      <c r="Y35" s="117" t="s">
        <v>917</v>
      </c>
      <c r="Z35" s="117" t="s">
        <v>929</v>
      </c>
    </row>
    <row r="36" spans="1:26">
      <c r="A36" s="389"/>
      <c r="B36" s="129" t="s">
        <v>927</v>
      </c>
      <c r="C36" s="130" t="s">
        <v>922</v>
      </c>
      <c r="D36" s="133" t="s">
        <v>915</v>
      </c>
      <c r="E36" s="130" t="s">
        <v>935</v>
      </c>
      <c r="F36" s="132" t="s">
        <v>925</v>
      </c>
      <c r="G36" s="125" t="s">
        <v>2</v>
      </c>
      <c r="H36" s="137" t="s">
        <v>932</v>
      </c>
      <c r="I36" s="131" t="s">
        <v>903</v>
      </c>
      <c r="J36" s="131" t="s">
        <v>448</v>
      </c>
      <c r="K36" s="123" t="s">
        <v>413</v>
      </c>
      <c r="L36" s="131" t="s">
        <v>901</v>
      </c>
      <c r="M36" s="131" t="s">
        <v>415</v>
      </c>
      <c r="N36" s="131" t="s">
        <v>913</v>
      </c>
      <c r="O36" s="131" t="s">
        <v>417</v>
      </c>
      <c r="P36" s="131" t="s">
        <v>418</v>
      </c>
      <c r="Q36" s="131" t="s">
        <v>419</v>
      </c>
      <c r="R36" s="122" t="s">
        <v>430</v>
      </c>
      <c r="S36" s="131" t="s">
        <v>59</v>
      </c>
      <c r="T36" s="131" t="s">
        <v>930</v>
      </c>
      <c r="U36" s="136"/>
      <c r="V36" s="131"/>
      <c r="W36" s="135"/>
      <c r="X36" s="134"/>
      <c r="Y36" s="117" t="s">
        <v>917</v>
      </c>
      <c r="Z36" s="117" t="s">
        <v>934</v>
      </c>
    </row>
    <row r="37" spans="1:26">
      <c r="A37" s="389"/>
      <c r="B37" s="129" t="s">
        <v>927</v>
      </c>
      <c r="C37" s="130" t="s">
        <v>922</v>
      </c>
      <c r="D37" s="133" t="s">
        <v>915</v>
      </c>
      <c r="E37" s="130" t="s">
        <v>933</v>
      </c>
      <c r="F37" s="132" t="s">
        <v>925</v>
      </c>
      <c r="G37" s="125" t="s">
        <v>2</v>
      </c>
      <c r="H37" s="137" t="s">
        <v>932</v>
      </c>
      <c r="I37" s="131" t="s">
        <v>903</v>
      </c>
      <c r="J37" s="131" t="s">
        <v>448</v>
      </c>
      <c r="K37" s="123" t="s">
        <v>413</v>
      </c>
      <c r="L37" s="131" t="s">
        <v>901</v>
      </c>
      <c r="M37" s="131" t="s">
        <v>415</v>
      </c>
      <c r="N37" s="131" t="s">
        <v>910</v>
      </c>
      <c r="O37" s="131" t="s">
        <v>417</v>
      </c>
      <c r="P37" s="131" t="s">
        <v>418</v>
      </c>
      <c r="Q37" s="131" t="s">
        <v>419</v>
      </c>
      <c r="R37" s="122" t="s">
        <v>430</v>
      </c>
      <c r="S37" s="131" t="s">
        <v>59</v>
      </c>
      <c r="T37" s="131" t="s">
        <v>930</v>
      </c>
      <c r="U37" s="136"/>
      <c r="V37" s="131"/>
      <c r="W37" s="135"/>
      <c r="X37" s="134"/>
      <c r="Y37" s="117" t="s">
        <v>917</v>
      </c>
      <c r="Z37" s="117" t="s">
        <v>929</v>
      </c>
    </row>
    <row r="38" spans="1:26">
      <c r="A38" s="389"/>
      <c r="B38" s="129" t="s">
        <v>927</v>
      </c>
      <c r="C38" s="130" t="s">
        <v>922</v>
      </c>
      <c r="D38" s="133" t="s">
        <v>915</v>
      </c>
      <c r="E38" s="130" t="s">
        <v>931</v>
      </c>
      <c r="F38" s="132" t="s">
        <v>925</v>
      </c>
      <c r="G38" s="125" t="s">
        <v>2</v>
      </c>
      <c r="H38" s="137" t="s">
        <v>449</v>
      </c>
      <c r="I38" s="131" t="s">
        <v>903</v>
      </c>
      <c r="J38" s="131" t="s">
        <v>448</v>
      </c>
      <c r="K38" s="123" t="s">
        <v>413</v>
      </c>
      <c r="L38" s="131" t="s">
        <v>901</v>
      </c>
      <c r="M38" s="131" t="s">
        <v>415</v>
      </c>
      <c r="N38" s="131" t="s">
        <v>910</v>
      </c>
      <c r="O38" s="131" t="s">
        <v>417</v>
      </c>
      <c r="P38" s="131" t="s">
        <v>418</v>
      </c>
      <c r="Q38" s="131" t="s">
        <v>419</v>
      </c>
      <c r="R38" s="122" t="s">
        <v>430</v>
      </c>
      <c r="S38" s="131" t="s">
        <v>59</v>
      </c>
      <c r="T38" s="131" t="s">
        <v>930</v>
      </c>
      <c r="U38" s="136"/>
      <c r="V38" s="131"/>
      <c r="W38" s="135"/>
      <c r="X38" s="134"/>
      <c r="Y38" s="117" t="s">
        <v>917</v>
      </c>
      <c r="Z38" s="117" t="s">
        <v>929</v>
      </c>
    </row>
    <row r="39" spans="1:26">
      <c r="A39" s="389"/>
      <c r="B39" s="129" t="s">
        <v>927</v>
      </c>
      <c r="C39" s="130"/>
      <c r="D39" s="133" t="s">
        <v>906</v>
      </c>
      <c r="E39" s="130" t="s">
        <v>928</v>
      </c>
      <c r="F39" s="132" t="s">
        <v>925</v>
      </c>
      <c r="G39" s="125" t="s">
        <v>2</v>
      </c>
      <c r="H39" s="124" t="s">
        <v>924</v>
      </c>
      <c r="I39" s="120" t="s">
        <v>903</v>
      </c>
      <c r="J39" s="120" t="s">
        <v>448</v>
      </c>
      <c r="K39" s="123" t="s">
        <v>918</v>
      </c>
      <c r="L39" s="120" t="s">
        <v>901</v>
      </c>
      <c r="M39" s="120" t="s">
        <v>415</v>
      </c>
      <c r="N39" s="120" t="s">
        <v>910</v>
      </c>
      <c r="O39" s="120" t="s">
        <v>417</v>
      </c>
      <c r="P39" s="120" t="s">
        <v>418</v>
      </c>
      <c r="Q39" s="120" t="s">
        <v>419</v>
      </c>
      <c r="R39" s="122" t="s">
        <v>430</v>
      </c>
      <c r="S39" s="120" t="s">
        <v>59</v>
      </c>
      <c r="T39" s="120"/>
      <c r="U39" s="121"/>
      <c r="V39" s="120"/>
      <c r="W39" s="119"/>
      <c r="X39" s="118"/>
      <c r="Y39" s="117" t="s">
        <v>917</v>
      </c>
      <c r="Z39" s="117" t="s">
        <v>923</v>
      </c>
    </row>
    <row r="40" spans="1:26">
      <c r="A40" s="389"/>
      <c r="B40" s="129" t="s">
        <v>927</v>
      </c>
      <c r="C40" s="130"/>
      <c r="D40" s="133" t="s">
        <v>906</v>
      </c>
      <c r="E40" s="130" t="s">
        <v>926</v>
      </c>
      <c r="F40" s="132" t="s">
        <v>925</v>
      </c>
      <c r="G40" s="125" t="s">
        <v>2</v>
      </c>
      <c r="H40" s="124" t="s">
        <v>924</v>
      </c>
      <c r="I40" s="120" t="s">
        <v>903</v>
      </c>
      <c r="J40" s="120" t="s">
        <v>448</v>
      </c>
      <c r="K40" s="123" t="s">
        <v>413</v>
      </c>
      <c r="L40" s="120" t="s">
        <v>901</v>
      </c>
      <c r="M40" s="120" t="s">
        <v>415</v>
      </c>
      <c r="N40" s="131" t="s">
        <v>913</v>
      </c>
      <c r="O40" s="120" t="s">
        <v>417</v>
      </c>
      <c r="P40" s="120" t="s">
        <v>418</v>
      </c>
      <c r="Q40" s="120" t="s">
        <v>419</v>
      </c>
      <c r="R40" s="122" t="s">
        <v>430</v>
      </c>
      <c r="S40" s="120" t="s">
        <v>59</v>
      </c>
      <c r="T40" s="120"/>
      <c r="U40" s="121"/>
      <c r="V40" s="120"/>
      <c r="W40" s="119"/>
      <c r="X40" s="118"/>
      <c r="Y40" s="117" t="s">
        <v>917</v>
      </c>
      <c r="Z40" s="117" t="s">
        <v>923</v>
      </c>
    </row>
    <row r="41" spans="1:26">
      <c r="A41" s="389"/>
      <c r="B41" s="129" t="s">
        <v>907</v>
      </c>
      <c r="C41" s="130" t="s">
        <v>922</v>
      </c>
      <c r="D41" s="128" t="s">
        <v>906</v>
      </c>
      <c r="E41" s="127" t="s">
        <v>921</v>
      </c>
      <c r="F41" s="126" t="s">
        <v>774</v>
      </c>
      <c r="G41" s="125" t="s">
        <v>904</v>
      </c>
      <c r="H41" s="124" t="s">
        <v>919</v>
      </c>
      <c r="I41" s="120" t="s">
        <v>903</v>
      </c>
      <c r="J41" s="120" t="s">
        <v>902</v>
      </c>
      <c r="K41" s="123" t="s">
        <v>918</v>
      </c>
      <c r="L41" s="120" t="s">
        <v>901</v>
      </c>
      <c r="M41" s="120" t="s">
        <v>415</v>
      </c>
      <c r="N41" s="120" t="s">
        <v>910</v>
      </c>
      <c r="O41" s="120" t="s">
        <v>417</v>
      </c>
      <c r="P41" s="120" t="s">
        <v>418</v>
      </c>
      <c r="Q41" s="120" t="s">
        <v>419</v>
      </c>
      <c r="R41" s="122" t="s">
        <v>430</v>
      </c>
      <c r="S41" s="120" t="s">
        <v>59</v>
      </c>
      <c r="T41" s="120"/>
      <c r="U41" s="121"/>
      <c r="V41" s="120"/>
      <c r="W41" s="119"/>
      <c r="X41" s="118"/>
      <c r="Y41" s="117" t="s">
        <v>917</v>
      </c>
      <c r="Z41" s="117" t="s">
        <v>916</v>
      </c>
    </row>
    <row r="42" spans="1:26">
      <c r="A42" s="389"/>
      <c r="B42" s="129" t="s">
        <v>907</v>
      </c>
      <c r="C42" s="127"/>
      <c r="D42" s="128" t="s">
        <v>906</v>
      </c>
      <c r="E42" s="127" t="s">
        <v>920</v>
      </c>
      <c r="F42" s="126" t="s">
        <v>774</v>
      </c>
      <c r="G42" s="125" t="s">
        <v>904</v>
      </c>
      <c r="H42" s="124" t="s">
        <v>919</v>
      </c>
      <c r="I42" s="120" t="s">
        <v>903</v>
      </c>
      <c r="J42" s="120" t="s">
        <v>902</v>
      </c>
      <c r="K42" s="123" t="s">
        <v>918</v>
      </c>
      <c r="L42" s="120" t="s">
        <v>901</v>
      </c>
      <c r="M42" s="120" t="s">
        <v>415</v>
      </c>
      <c r="N42" s="120" t="s">
        <v>910</v>
      </c>
      <c r="O42" s="120" t="s">
        <v>417</v>
      </c>
      <c r="P42" s="120" t="s">
        <v>418</v>
      </c>
      <c r="Q42" s="120" t="s">
        <v>419</v>
      </c>
      <c r="R42" s="122" t="s">
        <v>430</v>
      </c>
      <c r="S42" s="120" t="s">
        <v>59</v>
      </c>
      <c r="T42" s="120"/>
      <c r="U42" s="121"/>
      <c r="V42" s="120"/>
      <c r="W42" s="119"/>
      <c r="X42" s="118"/>
      <c r="Y42" s="117" t="s">
        <v>917</v>
      </c>
      <c r="Z42" s="117" t="s">
        <v>916</v>
      </c>
    </row>
    <row r="43" spans="1:26">
      <c r="A43" s="389"/>
      <c r="B43" s="116" t="s">
        <v>907</v>
      </c>
      <c r="C43" s="106"/>
      <c r="D43" s="115" t="s">
        <v>915</v>
      </c>
      <c r="E43" s="106" t="s">
        <v>914</v>
      </c>
      <c r="F43" s="114" t="s">
        <v>774</v>
      </c>
      <c r="G43" s="113" t="s">
        <v>904</v>
      </c>
      <c r="H43" s="107" t="s">
        <v>257</v>
      </c>
      <c r="I43" s="101" t="s">
        <v>903</v>
      </c>
      <c r="J43" s="101" t="s">
        <v>902</v>
      </c>
      <c r="K43" s="106" t="s">
        <v>413</v>
      </c>
      <c r="L43" s="101" t="s">
        <v>422</v>
      </c>
      <c r="M43" s="101" t="s">
        <v>415</v>
      </c>
      <c r="N43" s="101" t="s">
        <v>913</v>
      </c>
      <c r="O43" s="101" t="s">
        <v>417</v>
      </c>
      <c r="P43" s="101" t="s">
        <v>418</v>
      </c>
      <c r="Q43" s="101" t="s">
        <v>419</v>
      </c>
      <c r="R43" s="105" t="s">
        <v>430</v>
      </c>
      <c r="S43" s="101" t="s">
        <v>59</v>
      </c>
      <c r="T43" s="101"/>
      <c r="U43" s="104"/>
      <c r="V43" s="101"/>
      <c r="W43" s="103"/>
      <c r="X43" s="102"/>
      <c r="Y43" s="101" t="s">
        <v>900</v>
      </c>
      <c r="Z43" s="101" t="s">
        <v>908</v>
      </c>
    </row>
    <row r="44" spans="1:26">
      <c r="A44" s="389"/>
      <c r="B44" s="116" t="s">
        <v>907</v>
      </c>
      <c r="C44" s="106"/>
      <c r="D44" s="115" t="s">
        <v>906</v>
      </c>
      <c r="E44" s="106" t="s">
        <v>912</v>
      </c>
      <c r="F44" s="114" t="s">
        <v>774</v>
      </c>
      <c r="G44" s="113" t="s">
        <v>904</v>
      </c>
      <c r="H44" s="107" t="s">
        <v>257</v>
      </c>
      <c r="I44" s="101" t="s">
        <v>903</v>
      </c>
      <c r="J44" s="101" t="s">
        <v>902</v>
      </c>
      <c r="K44" s="106" t="s">
        <v>413</v>
      </c>
      <c r="L44" s="101" t="s">
        <v>901</v>
      </c>
      <c r="M44" s="101" t="s">
        <v>415</v>
      </c>
      <c r="N44" s="101" t="s">
        <v>910</v>
      </c>
      <c r="O44" s="101" t="s">
        <v>417</v>
      </c>
      <c r="P44" s="101" t="s">
        <v>418</v>
      </c>
      <c r="Q44" s="101" t="s">
        <v>419</v>
      </c>
      <c r="R44" s="105" t="s">
        <v>430</v>
      </c>
      <c r="S44" s="101" t="s">
        <v>59</v>
      </c>
      <c r="T44" s="101"/>
      <c r="U44" s="104"/>
      <c r="V44" s="101"/>
      <c r="W44" s="103"/>
      <c r="X44" s="102"/>
      <c r="Y44" s="101" t="s">
        <v>900</v>
      </c>
      <c r="Z44" s="101" t="s">
        <v>908</v>
      </c>
    </row>
    <row r="45" spans="1:26">
      <c r="A45" s="389"/>
      <c r="B45" s="116" t="s">
        <v>907</v>
      </c>
      <c r="C45" s="106"/>
      <c r="D45" s="115" t="s">
        <v>906</v>
      </c>
      <c r="E45" s="106" t="s">
        <v>911</v>
      </c>
      <c r="F45" s="114" t="s">
        <v>774</v>
      </c>
      <c r="G45" s="113" t="s">
        <v>904</v>
      </c>
      <c r="H45" s="107" t="s">
        <v>449</v>
      </c>
      <c r="I45" s="101" t="s">
        <v>903</v>
      </c>
      <c r="J45" s="101" t="s">
        <v>902</v>
      </c>
      <c r="K45" s="106" t="s">
        <v>413</v>
      </c>
      <c r="L45" s="101" t="s">
        <v>901</v>
      </c>
      <c r="M45" s="101" t="s">
        <v>415</v>
      </c>
      <c r="N45" s="101" t="s">
        <v>910</v>
      </c>
      <c r="O45" s="101" t="s">
        <v>417</v>
      </c>
      <c r="P45" s="101" t="s">
        <v>909</v>
      </c>
      <c r="Q45" s="101" t="s">
        <v>419</v>
      </c>
      <c r="R45" s="105" t="s">
        <v>430</v>
      </c>
      <c r="S45" s="101" t="s">
        <v>59</v>
      </c>
      <c r="T45" s="101"/>
      <c r="U45" s="104"/>
      <c r="V45" s="101"/>
      <c r="W45" s="103"/>
      <c r="X45" s="102"/>
      <c r="Y45" s="101" t="s">
        <v>900</v>
      </c>
      <c r="Z45" s="101" t="s">
        <v>908</v>
      </c>
    </row>
    <row r="46" spans="1:26" ht="17.25" thickBot="1">
      <c r="A46" s="390"/>
      <c r="B46" s="112" t="s">
        <v>907</v>
      </c>
      <c r="C46" s="110"/>
      <c r="D46" s="111" t="s">
        <v>906</v>
      </c>
      <c r="E46" s="110" t="s">
        <v>905</v>
      </c>
      <c r="F46" s="109" t="s">
        <v>774</v>
      </c>
      <c r="G46" s="108" t="s">
        <v>904</v>
      </c>
      <c r="H46" s="107" t="s">
        <v>449</v>
      </c>
      <c r="I46" s="101" t="s">
        <v>903</v>
      </c>
      <c r="J46" s="101" t="s">
        <v>902</v>
      </c>
      <c r="K46" s="106" t="s">
        <v>413</v>
      </c>
      <c r="L46" s="101" t="s">
        <v>901</v>
      </c>
      <c r="M46" s="101" t="s">
        <v>415</v>
      </c>
      <c r="N46" s="101" t="s">
        <v>470</v>
      </c>
      <c r="O46" s="101" t="s">
        <v>417</v>
      </c>
      <c r="P46" s="101" t="s">
        <v>472</v>
      </c>
      <c r="Q46" s="101" t="s">
        <v>419</v>
      </c>
      <c r="R46" s="105" t="s">
        <v>430</v>
      </c>
      <c r="S46" s="101" t="s">
        <v>59</v>
      </c>
      <c r="T46" s="101"/>
      <c r="U46" s="104"/>
      <c r="V46" s="101"/>
      <c r="W46" s="103"/>
      <c r="X46" s="102"/>
      <c r="Y46" s="101" t="s">
        <v>900</v>
      </c>
      <c r="Z46" s="101" t="s">
        <v>899</v>
      </c>
    </row>
  </sheetData>
  <mergeCells count="2">
    <mergeCell ref="A6:A25"/>
    <mergeCell ref="A27:A46"/>
  </mergeCells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5"/>
  <sheetViews>
    <sheetView workbookViewId="0">
      <pane xSplit="3" ySplit="3" topLeftCell="D4" activePane="bottomRight" state="frozen"/>
      <selection pane="topRight" activeCell="J1" sqref="J1"/>
      <selection pane="bottomLeft" activeCell="A4" sqref="A4"/>
      <selection pane="bottomRight" activeCell="B8" sqref="B8"/>
    </sheetView>
  </sheetViews>
  <sheetFormatPr defaultRowHeight="12" customHeight="1"/>
  <cols>
    <col min="1" max="1" width="35.25" style="92" customWidth="1"/>
    <col min="2" max="2" width="6.75" style="92" customWidth="1"/>
    <col min="3" max="3" width="10.75" style="92" bestFit="1" customWidth="1"/>
    <col min="4" max="16384" width="9" style="92"/>
  </cols>
  <sheetData>
    <row r="1" spans="1:3" ht="12" customHeight="1">
      <c r="A1" s="90" t="s">
        <v>1095</v>
      </c>
      <c r="B1" s="90"/>
      <c r="C1" s="91"/>
    </row>
    <row r="2" spans="1:3" ht="12" customHeight="1" thickBot="1">
      <c r="A2" s="91"/>
      <c r="B2" s="91"/>
      <c r="C2" s="91"/>
    </row>
    <row r="3" spans="1:3" s="93" customFormat="1" ht="37.5" customHeight="1">
      <c r="A3" s="60" t="s">
        <v>873</v>
      </c>
      <c r="B3" s="58" t="s">
        <v>767</v>
      </c>
      <c r="C3" s="430" t="s">
        <v>1428</v>
      </c>
    </row>
    <row r="4" spans="1:3" ht="12" customHeight="1">
      <c r="A4" s="318" t="s">
        <v>985</v>
      </c>
      <c r="B4" s="319" t="s">
        <v>986</v>
      </c>
      <c r="C4" s="441">
        <v>153000</v>
      </c>
    </row>
    <row r="5" spans="1:3" ht="12" customHeight="1">
      <c r="A5" s="318" t="s">
        <v>987</v>
      </c>
      <c r="B5" s="319" t="s">
        <v>988</v>
      </c>
      <c r="C5" s="441">
        <v>146000</v>
      </c>
    </row>
    <row r="6" spans="1:3" ht="12" customHeight="1">
      <c r="A6" s="37" t="s">
        <v>810</v>
      </c>
      <c r="B6" s="94" t="s">
        <v>814</v>
      </c>
      <c r="C6" s="442">
        <v>188000</v>
      </c>
    </row>
    <row r="7" spans="1:3" ht="12" customHeight="1">
      <c r="A7" s="37" t="s">
        <v>811</v>
      </c>
      <c r="B7" s="94" t="s">
        <v>815</v>
      </c>
      <c r="C7" s="442">
        <v>212000</v>
      </c>
    </row>
    <row r="8" spans="1:3" ht="12" customHeight="1">
      <c r="A8" s="37" t="s">
        <v>763</v>
      </c>
      <c r="B8" s="94" t="s">
        <v>765</v>
      </c>
      <c r="C8" s="442">
        <v>248000</v>
      </c>
    </row>
    <row r="9" spans="1:3" ht="12" customHeight="1">
      <c r="A9" s="37" t="s">
        <v>891</v>
      </c>
      <c r="B9" s="95" t="s">
        <v>148</v>
      </c>
      <c r="C9" s="442">
        <v>294000</v>
      </c>
    </row>
    <row r="10" spans="1:3" ht="12" customHeight="1">
      <c r="A10" s="37" t="s">
        <v>460</v>
      </c>
      <c r="B10" s="95" t="s">
        <v>464</v>
      </c>
      <c r="C10" s="442">
        <v>223000</v>
      </c>
    </row>
    <row r="11" spans="1:3" ht="12" customHeight="1">
      <c r="A11" s="37" t="s">
        <v>892</v>
      </c>
      <c r="B11" s="54" t="s">
        <v>149</v>
      </c>
      <c r="C11" s="442">
        <v>238000</v>
      </c>
    </row>
    <row r="12" spans="1:3" ht="12" customHeight="1">
      <c r="A12" s="37" t="s">
        <v>461</v>
      </c>
      <c r="B12" s="54" t="s">
        <v>465</v>
      </c>
      <c r="C12" s="442">
        <v>212000</v>
      </c>
    </row>
    <row r="13" spans="1:3" ht="12" customHeight="1">
      <c r="A13" s="37" t="s">
        <v>893</v>
      </c>
      <c r="B13" s="54" t="s">
        <v>150</v>
      </c>
      <c r="C13" s="442">
        <v>208000</v>
      </c>
    </row>
    <row r="14" spans="1:3" ht="12" customHeight="1">
      <c r="A14" s="37" t="s">
        <v>820</v>
      </c>
      <c r="B14" s="54" t="s">
        <v>151</v>
      </c>
      <c r="C14" s="442">
        <v>223000</v>
      </c>
    </row>
    <row r="15" spans="1:3" ht="12" customHeight="1">
      <c r="A15" s="2" t="s">
        <v>524</v>
      </c>
      <c r="B15" s="54" t="s">
        <v>466</v>
      </c>
      <c r="C15" s="442">
        <v>318000</v>
      </c>
    </row>
    <row r="16" spans="1:3" ht="12" customHeight="1">
      <c r="A16" s="54" t="s">
        <v>525</v>
      </c>
      <c r="B16" s="54" t="s">
        <v>703</v>
      </c>
      <c r="C16" s="442">
        <v>146000</v>
      </c>
    </row>
    <row r="17" spans="1:3" ht="12" customHeight="1">
      <c r="A17" s="54" t="s">
        <v>469</v>
      </c>
      <c r="B17" s="54" t="s">
        <v>152</v>
      </c>
      <c r="C17" s="442">
        <v>177000</v>
      </c>
    </row>
    <row r="18" spans="1:3" ht="12" customHeight="1">
      <c r="A18" s="54" t="s">
        <v>462</v>
      </c>
      <c r="B18" s="54" t="s">
        <v>153</v>
      </c>
      <c r="C18" s="442">
        <v>188000</v>
      </c>
    </row>
    <row r="19" spans="1:3" ht="12" customHeight="1">
      <c r="A19" s="54" t="s">
        <v>463</v>
      </c>
      <c r="B19" s="54" t="s">
        <v>467</v>
      </c>
      <c r="C19" s="442">
        <v>165000</v>
      </c>
    </row>
    <row r="20" spans="1:3" ht="12" customHeight="1">
      <c r="A20" s="54" t="s">
        <v>487</v>
      </c>
      <c r="B20" s="54" t="s">
        <v>488</v>
      </c>
      <c r="C20" s="442">
        <v>141000</v>
      </c>
    </row>
    <row r="21" spans="1:3" ht="12" customHeight="1">
      <c r="A21" s="54" t="s">
        <v>894</v>
      </c>
      <c r="B21" s="54" t="s">
        <v>816</v>
      </c>
      <c r="C21" s="442">
        <v>188000</v>
      </c>
    </row>
    <row r="22" spans="1:3" ht="12" customHeight="1">
      <c r="A22" s="54" t="s">
        <v>812</v>
      </c>
      <c r="B22" s="54" t="s">
        <v>817</v>
      </c>
      <c r="C22" s="442">
        <v>161000</v>
      </c>
    </row>
    <row r="23" spans="1:3" ht="12" customHeight="1">
      <c r="A23" s="54" t="s">
        <v>813</v>
      </c>
      <c r="B23" s="54" t="s">
        <v>818</v>
      </c>
      <c r="C23" s="442">
        <v>188000</v>
      </c>
    </row>
    <row r="24" spans="1:3" ht="12" customHeight="1" thickBot="1">
      <c r="A24" s="54" t="s">
        <v>768</v>
      </c>
      <c r="B24" s="54" t="s">
        <v>770</v>
      </c>
      <c r="C24" s="442">
        <v>199000</v>
      </c>
    </row>
    <row r="25" spans="1:3" ht="12" customHeight="1" thickBot="1">
      <c r="A25" s="96" t="s">
        <v>895</v>
      </c>
      <c r="B25" s="97"/>
      <c r="C25" s="443"/>
    </row>
  </sheetData>
  <autoFilter ref="A3:C25"/>
  <phoneticPr fontId="46" type="noConversion"/>
  <pageMargins left="0.7" right="0.7" top="0.75" bottom="0.75" header="0.3" footer="0.3"/>
  <pageSetup paperSize="9" scale="39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topLeftCell="A7" zoomScale="80" zoomScaleNormal="80" workbookViewId="0">
      <selection activeCell="D31" sqref="D31"/>
    </sheetView>
  </sheetViews>
  <sheetFormatPr defaultColWidth="9.125" defaultRowHeight="16.5" outlineLevelCol="1"/>
  <cols>
    <col min="1" max="1" width="15.125" style="214" customWidth="1"/>
    <col min="2" max="2" width="8.125" style="214" bestFit="1" customWidth="1"/>
    <col min="3" max="3" width="7.875" style="214" bestFit="1" customWidth="1"/>
    <col min="4" max="4" width="9.25" style="214" bestFit="1" customWidth="1"/>
    <col min="5" max="5" width="9.125" style="214"/>
    <col min="6" max="6" width="13.25" style="214" customWidth="1" outlineLevel="1"/>
    <col min="7" max="8" width="9.125" style="214" customWidth="1" outlineLevel="1"/>
    <col min="9" max="9" width="17.75" style="214" customWidth="1" outlineLevel="1"/>
    <col min="10" max="10" width="9.125" style="214" customWidth="1" outlineLevel="1"/>
    <col min="11" max="11" width="33.25" style="214" customWidth="1" outlineLevel="1"/>
    <col min="12" max="12" width="11.125" style="214" customWidth="1" outlineLevel="1"/>
    <col min="13" max="13" width="18.75" style="214" customWidth="1" outlineLevel="1"/>
    <col min="14" max="14" width="25.375" style="214" customWidth="1" outlineLevel="1"/>
    <col min="15" max="15" width="12.75" style="214" customWidth="1" outlineLevel="1"/>
    <col min="16" max="16" width="14.75" style="214" customWidth="1" outlineLevel="1"/>
    <col min="17" max="17" width="16.25" style="214" customWidth="1" outlineLevel="1"/>
    <col min="18" max="19" width="9.125" style="214" customWidth="1" outlineLevel="1"/>
    <col min="20" max="20" width="17.625" style="214" customWidth="1" outlineLevel="1"/>
    <col min="21" max="21" width="16.625" style="214" customWidth="1" outlineLevel="1"/>
    <col min="22" max="22" width="16.125" style="214" customWidth="1" outlineLevel="1"/>
    <col min="23" max="23" width="15.375" style="214" customWidth="1" outlineLevel="1"/>
    <col min="24" max="24" width="17.625" style="214" customWidth="1" outlineLevel="1"/>
    <col min="25" max="25" width="18.125" style="214" customWidth="1" outlineLevel="1"/>
    <col min="26" max="26" width="13.75" style="214" customWidth="1" outlineLevel="1"/>
    <col min="27" max="27" width="21.25" style="214" customWidth="1" outlineLevel="1"/>
    <col min="28" max="28" width="16.125" style="214" customWidth="1" outlineLevel="1"/>
    <col min="29" max="29" width="52.875" style="214" customWidth="1" outlineLevel="1"/>
    <col min="30" max="30" width="54.25" style="214" customWidth="1" outlineLevel="1"/>
    <col min="31" max="31" width="9.125" style="214"/>
    <col min="32" max="32" width="0" style="214" hidden="1" customWidth="1"/>
    <col min="33" max="16384" width="9.125" style="214"/>
  </cols>
  <sheetData>
    <row r="1" spans="1:35">
      <c r="A1" s="218"/>
      <c r="B1" s="216"/>
      <c r="C1" s="216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6"/>
      <c r="AG1" s="217"/>
      <c r="AH1" s="216"/>
      <c r="AI1" s="216"/>
    </row>
    <row r="2" spans="1:35">
      <c r="A2" s="218"/>
      <c r="B2" s="216"/>
      <c r="C2" s="216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6"/>
      <c r="AG2" s="217"/>
      <c r="AH2" s="216"/>
      <c r="AI2" s="216"/>
    </row>
    <row r="3" spans="1:35">
      <c r="A3" s="310" t="s">
        <v>717</v>
      </c>
      <c r="B3" s="307" t="s">
        <v>718</v>
      </c>
      <c r="C3" s="307" t="s">
        <v>719</v>
      </c>
      <c r="D3" s="316" t="s">
        <v>530</v>
      </c>
      <c r="E3" s="315" t="s">
        <v>558</v>
      </c>
      <c r="F3" s="315" t="s">
        <v>590</v>
      </c>
      <c r="G3" s="315" t="s">
        <v>603</v>
      </c>
      <c r="H3" s="315" t="s">
        <v>610</v>
      </c>
      <c r="I3" s="311" t="s">
        <v>611</v>
      </c>
      <c r="J3" s="315" t="s">
        <v>609</v>
      </c>
      <c r="K3" s="311" t="s">
        <v>613</v>
      </c>
      <c r="L3" s="315" t="s">
        <v>628</v>
      </c>
      <c r="M3" s="315" t="s">
        <v>629</v>
      </c>
      <c r="N3" s="311" t="s">
        <v>632</v>
      </c>
      <c r="O3" s="315" t="s">
        <v>633</v>
      </c>
      <c r="P3" s="315" t="s">
        <v>634</v>
      </c>
      <c r="Q3" s="315" t="s">
        <v>636</v>
      </c>
      <c r="R3" s="315" t="s">
        <v>642</v>
      </c>
      <c r="S3" s="315" t="s">
        <v>644</v>
      </c>
      <c r="T3" s="315" t="s">
        <v>645</v>
      </c>
      <c r="U3" s="315" t="s">
        <v>646</v>
      </c>
      <c r="V3" s="315" t="s">
        <v>655</v>
      </c>
      <c r="W3" s="315" t="s">
        <v>660</v>
      </c>
      <c r="X3" s="315" t="s">
        <v>662</v>
      </c>
      <c r="Y3" s="314" t="s">
        <v>667</v>
      </c>
      <c r="Z3" s="315" t="s">
        <v>668</v>
      </c>
      <c r="AA3" s="314" t="s">
        <v>670</v>
      </c>
      <c r="AB3" s="313" t="s">
        <v>671</v>
      </c>
      <c r="AC3" s="312" t="s">
        <v>672</v>
      </c>
      <c r="AD3" s="311" t="s">
        <v>687</v>
      </c>
      <c r="AE3" s="310"/>
      <c r="AF3" s="309" t="s">
        <v>705</v>
      </c>
      <c r="AG3" s="308" t="s">
        <v>720</v>
      </c>
      <c r="AH3" s="307" t="s">
        <v>977</v>
      </c>
      <c r="AI3" s="307" t="s">
        <v>976</v>
      </c>
    </row>
    <row r="4" spans="1:35">
      <c r="A4" s="393" t="s">
        <v>526</v>
      </c>
      <c r="B4" s="306" t="s">
        <v>971</v>
      </c>
      <c r="C4" s="306"/>
      <c r="D4" s="305" t="s">
        <v>531</v>
      </c>
      <c r="E4" s="302" t="s">
        <v>559</v>
      </c>
      <c r="F4" s="302" t="s">
        <v>591</v>
      </c>
      <c r="G4" s="302" t="s">
        <v>604</v>
      </c>
      <c r="H4" s="303" t="s">
        <v>270</v>
      </c>
      <c r="I4" s="304" t="s">
        <v>275</v>
      </c>
      <c r="J4" s="302" t="s">
        <v>40</v>
      </c>
      <c r="K4" s="304" t="s">
        <v>81</v>
      </c>
      <c r="L4" s="302" t="s">
        <v>58</v>
      </c>
      <c r="M4" s="302" t="s">
        <v>272</v>
      </c>
      <c r="N4" s="304" t="s">
        <v>273</v>
      </c>
      <c r="O4" s="302">
        <v>200</v>
      </c>
      <c r="P4" s="303" t="s">
        <v>274</v>
      </c>
      <c r="Q4" s="303" t="s">
        <v>637</v>
      </c>
      <c r="R4" s="302" t="s">
        <v>267</v>
      </c>
      <c r="S4" s="300">
        <v>0.68</v>
      </c>
      <c r="T4" s="300" t="s">
        <v>40</v>
      </c>
      <c r="U4" s="301" t="s">
        <v>647</v>
      </c>
      <c r="V4" s="300" t="s">
        <v>656</v>
      </c>
      <c r="W4" s="300" t="s">
        <v>656</v>
      </c>
      <c r="X4" s="300" t="s">
        <v>656</v>
      </c>
      <c r="Y4" s="299">
        <v>5</v>
      </c>
      <c r="Z4" s="300" t="s">
        <v>268</v>
      </c>
      <c r="AA4" s="299">
        <v>2.7</v>
      </c>
      <c r="AB4" s="298">
        <v>3</v>
      </c>
      <c r="AC4" s="297" t="s">
        <v>673</v>
      </c>
      <c r="AD4" s="296"/>
      <c r="AE4" s="218"/>
      <c r="AF4" s="217">
        <v>181014</v>
      </c>
      <c r="AG4" s="221">
        <v>0</v>
      </c>
      <c r="AH4" s="220"/>
      <c r="AI4" s="219">
        <v>0</v>
      </c>
    </row>
    <row r="5" spans="1:35">
      <c r="A5" s="394"/>
      <c r="B5" s="306" t="s">
        <v>971</v>
      </c>
      <c r="C5" s="306"/>
      <c r="D5" s="305" t="s">
        <v>532</v>
      </c>
      <c r="E5" s="302" t="s">
        <v>560</v>
      </c>
      <c r="F5" s="302" t="s">
        <v>592</v>
      </c>
      <c r="G5" s="302" t="s">
        <v>605</v>
      </c>
      <c r="H5" s="303" t="s">
        <v>270</v>
      </c>
      <c r="I5" s="304" t="s">
        <v>278</v>
      </c>
      <c r="J5" s="302" t="s">
        <v>40</v>
      </c>
      <c r="K5" s="304" t="s">
        <v>81</v>
      </c>
      <c r="L5" s="302" t="s">
        <v>58</v>
      </c>
      <c r="M5" s="302" t="s">
        <v>272</v>
      </c>
      <c r="N5" s="304" t="s">
        <v>273</v>
      </c>
      <c r="O5" s="302">
        <v>200</v>
      </c>
      <c r="P5" s="303" t="s">
        <v>274</v>
      </c>
      <c r="Q5" s="303" t="s">
        <v>637</v>
      </c>
      <c r="R5" s="302" t="s">
        <v>267</v>
      </c>
      <c r="S5" s="301">
        <v>0.72</v>
      </c>
      <c r="T5" s="300" t="s">
        <v>40</v>
      </c>
      <c r="U5" s="301" t="s">
        <v>647</v>
      </c>
      <c r="V5" s="300" t="s">
        <v>656</v>
      </c>
      <c r="W5" s="300" t="s">
        <v>656</v>
      </c>
      <c r="X5" s="300" t="s">
        <v>656</v>
      </c>
      <c r="Y5" s="299">
        <v>5</v>
      </c>
      <c r="Z5" s="300" t="s">
        <v>268</v>
      </c>
      <c r="AA5" s="299">
        <v>3.5</v>
      </c>
      <c r="AB5" s="298">
        <v>3</v>
      </c>
      <c r="AC5" s="297" t="s">
        <v>673</v>
      </c>
      <c r="AD5" s="296"/>
      <c r="AE5" s="218"/>
      <c r="AF5" s="217">
        <v>150000</v>
      </c>
      <c r="AG5" s="221">
        <f>AF5*80%</f>
        <v>120000</v>
      </c>
      <c r="AH5" s="220"/>
      <c r="AI5" s="219">
        <f t="shared" ref="AI5:AI36" si="0">AG5-AH5</f>
        <v>120000</v>
      </c>
    </row>
    <row r="6" spans="1:35">
      <c r="A6" s="395" t="s">
        <v>527</v>
      </c>
      <c r="B6" s="281" t="s">
        <v>971</v>
      </c>
      <c r="C6" s="281"/>
      <c r="D6" s="291" t="s">
        <v>457</v>
      </c>
      <c r="E6" s="288" t="s">
        <v>561</v>
      </c>
      <c r="F6" s="288" t="s">
        <v>593</v>
      </c>
      <c r="G6" s="288" t="s">
        <v>606</v>
      </c>
      <c r="H6" s="295" t="s">
        <v>262</v>
      </c>
      <c r="I6" s="290" t="s">
        <v>263</v>
      </c>
      <c r="J6" s="288" t="s">
        <v>40</v>
      </c>
      <c r="K6" s="290" t="s">
        <v>81</v>
      </c>
      <c r="L6" s="288" t="s">
        <v>58</v>
      </c>
      <c r="M6" s="288" t="s">
        <v>264</v>
      </c>
      <c r="N6" s="290" t="s">
        <v>265</v>
      </c>
      <c r="O6" s="288">
        <v>250</v>
      </c>
      <c r="P6" s="289" t="s">
        <v>266</v>
      </c>
      <c r="Q6" s="289" t="s">
        <v>269</v>
      </c>
      <c r="R6" s="288" t="s">
        <v>267</v>
      </c>
      <c r="S6" s="287">
        <v>0.72</v>
      </c>
      <c r="T6" s="286" t="s">
        <v>40</v>
      </c>
      <c r="U6" s="287" t="s">
        <v>648</v>
      </c>
      <c r="V6" s="286" t="s">
        <v>656</v>
      </c>
      <c r="W6" s="286" t="s">
        <v>656</v>
      </c>
      <c r="X6" s="286" t="s">
        <v>656</v>
      </c>
      <c r="Y6" s="285">
        <v>5</v>
      </c>
      <c r="Z6" s="286" t="s">
        <v>268</v>
      </c>
      <c r="AA6" s="285">
        <v>3.9</v>
      </c>
      <c r="AB6" s="284">
        <v>3</v>
      </c>
      <c r="AC6" s="292" t="s">
        <v>673</v>
      </c>
      <c r="AD6" s="282" t="s">
        <v>975</v>
      </c>
      <c r="AE6" s="218"/>
      <c r="AF6" s="217">
        <v>162500</v>
      </c>
      <c r="AG6" s="221">
        <f>AF6*80%</f>
        <v>130000</v>
      </c>
      <c r="AH6" s="220"/>
      <c r="AI6" s="219">
        <f t="shared" si="0"/>
        <v>130000</v>
      </c>
    </row>
    <row r="7" spans="1:35">
      <c r="A7" s="396"/>
      <c r="B7" s="281" t="s">
        <v>177</v>
      </c>
      <c r="C7" s="281"/>
      <c r="D7" s="291" t="s">
        <v>533</v>
      </c>
      <c r="E7" s="288" t="s">
        <v>562</v>
      </c>
      <c r="F7" s="288" t="s">
        <v>591</v>
      </c>
      <c r="G7" s="288" t="s">
        <v>605</v>
      </c>
      <c r="H7" s="289" t="s">
        <v>270</v>
      </c>
      <c r="I7" s="290" t="s">
        <v>275</v>
      </c>
      <c r="J7" s="288" t="s">
        <v>40</v>
      </c>
      <c r="K7" s="290" t="s">
        <v>81</v>
      </c>
      <c r="L7" s="288" t="s">
        <v>58</v>
      </c>
      <c r="M7" s="288" t="s">
        <v>276</v>
      </c>
      <c r="N7" s="290" t="s">
        <v>273</v>
      </c>
      <c r="O7" s="288">
        <v>250</v>
      </c>
      <c r="P7" s="289" t="s">
        <v>266</v>
      </c>
      <c r="Q7" s="289" t="s">
        <v>637</v>
      </c>
      <c r="R7" s="288" t="s">
        <v>267</v>
      </c>
      <c r="S7" s="287">
        <v>0.72</v>
      </c>
      <c r="T7" s="286" t="s">
        <v>40</v>
      </c>
      <c r="U7" s="287" t="s">
        <v>648</v>
      </c>
      <c r="V7" s="286" t="s">
        <v>656</v>
      </c>
      <c r="W7" s="286" t="s">
        <v>656</v>
      </c>
      <c r="X7" s="286" t="s">
        <v>656</v>
      </c>
      <c r="Y7" s="285">
        <v>5</v>
      </c>
      <c r="Z7" s="286" t="s">
        <v>268</v>
      </c>
      <c r="AA7" s="285">
        <v>2.8</v>
      </c>
      <c r="AB7" s="284">
        <v>3</v>
      </c>
      <c r="AC7" s="292" t="s">
        <v>673</v>
      </c>
      <c r="AD7" s="282" t="s">
        <v>177</v>
      </c>
      <c r="AE7" s="218"/>
      <c r="AF7" s="217">
        <v>155000</v>
      </c>
      <c r="AG7" s="221">
        <f>AF7*80%</f>
        <v>124000</v>
      </c>
      <c r="AH7" s="220"/>
      <c r="AI7" s="219">
        <f t="shared" si="0"/>
        <v>124000</v>
      </c>
    </row>
    <row r="8" spans="1:35">
      <c r="A8" s="396"/>
      <c r="B8" s="281" t="s">
        <v>489</v>
      </c>
      <c r="C8" s="281"/>
      <c r="D8" s="280" t="s">
        <v>534</v>
      </c>
      <c r="E8" s="277" t="s">
        <v>563</v>
      </c>
      <c r="F8" s="277" t="s">
        <v>591</v>
      </c>
      <c r="G8" s="277" t="s">
        <v>605</v>
      </c>
      <c r="H8" s="278" t="s">
        <v>270</v>
      </c>
      <c r="I8" s="279" t="s">
        <v>275</v>
      </c>
      <c r="J8" s="277" t="s">
        <v>40</v>
      </c>
      <c r="K8" s="279" t="s">
        <v>81</v>
      </c>
      <c r="L8" s="277" t="s">
        <v>58</v>
      </c>
      <c r="M8" s="277" t="s">
        <v>276</v>
      </c>
      <c r="N8" s="279" t="s">
        <v>273</v>
      </c>
      <c r="O8" s="277">
        <v>250</v>
      </c>
      <c r="P8" s="278" t="s">
        <v>266</v>
      </c>
      <c r="Q8" s="278" t="s">
        <v>637</v>
      </c>
      <c r="R8" s="277" t="s">
        <v>267</v>
      </c>
      <c r="S8" s="276">
        <v>0.72</v>
      </c>
      <c r="T8" s="275" t="s">
        <v>40</v>
      </c>
      <c r="U8" s="276" t="s">
        <v>648</v>
      </c>
      <c r="V8" s="275" t="s">
        <v>656</v>
      </c>
      <c r="W8" s="275" t="s">
        <v>656</v>
      </c>
      <c r="X8" s="275" t="s">
        <v>656</v>
      </c>
      <c r="Y8" s="274">
        <v>6</v>
      </c>
      <c r="Z8" s="275" t="s">
        <v>669</v>
      </c>
      <c r="AA8" s="274">
        <v>3</v>
      </c>
      <c r="AB8" s="273">
        <v>3</v>
      </c>
      <c r="AC8" s="293" t="s">
        <v>673</v>
      </c>
      <c r="AD8" s="272" t="s">
        <v>688</v>
      </c>
      <c r="AE8" s="218"/>
      <c r="AF8" s="217">
        <v>177850</v>
      </c>
      <c r="AG8" s="221">
        <v>124000</v>
      </c>
      <c r="AH8" s="220"/>
      <c r="AI8" s="219">
        <f t="shared" si="0"/>
        <v>124000</v>
      </c>
    </row>
    <row r="9" spans="1:35">
      <c r="A9" s="396"/>
      <c r="B9" s="281" t="s">
        <v>177</v>
      </c>
      <c r="C9" s="281"/>
      <c r="D9" s="291" t="s">
        <v>456</v>
      </c>
      <c r="E9" s="288" t="s">
        <v>564</v>
      </c>
      <c r="F9" s="288" t="s">
        <v>594</v>
      </c>
      <c r="G9" s="288" t="s">
        <v>606</v>
      </c>
      <c r="H9" s="295" t="s">
        <v>262</v>
      </c>
      <c r="I9" s="290" t="s">
        <v>263</v>
      </c>
      <c r="J9" s="288" t="s">
        <v>40</v>
      </c>
      <c r="K9" s="290" t="s">
        <v>81</v>
      </c>
      <c r="L9" s="288" t="s">
        <v>58</v>
      </c>
      <c r="M9" s="288" t="s">
        <v>264</v>
      </c>
      <c r="N9" s="290" t="s">
        <v>265</v>
      </c>
      <c r="O9" s="288">
        <v>250</v>
      </c>
      <c r="P9" s="289" t="s">
        <v>266</v>
      </c>
      <c r="Q9" s="289" t="s">
        <v>269</v>
      </c>
      <c r="R9" s="288" t="s">
        <v>267</v>
      </c>
      <c r="S9" s="287">
        <v>0.72</v>
      </c>
      <c r="T9" s="286" t="s">
        <v>40</v>
      </c>
      <c r="U9" s="287" t="s">
        <v>648</v>
      </c>
      <c r="V9" s="286" t="s">
        <v>656</v>
      </c>
      <c r="W9" s="286" t="s">
        <v>656</v>
      </c>
      <c r="X9" s="286" t="s">
        <v>656</v>
      </c>
      <c r="Y9" s="285">
        <v>5</v>
      </c>
      <c r="Z9" s="286" t="s">
        <v>268</v>
      </c>
      <c r="AA9" s="285">
        <v>4.5999999999999996</v>
      </c>
      <c r="AB9" s="284">
        <v>3</v>
      </c>
      <c r="AC9" s="292" t="s">
        <v>673</v>
      </c>
      <c r="AD9" s="282" t="s">
        <v>975</v>
      </c>
      <c r="AE9" s="218"/>
      <c r="AF9" s="217">
        <v>187500</v>
      </c>
      <c r="AG9" s="221">
        <f>AF9*80%</f>
        <v>150000</v>
      </c>
      <c r="AH9" s="220"/>
      <c r="AI9" s="219">
        <f t="shared" si="0"/>
        <v>150000</v>
      </c>
    </row>
    <row r="10" spans="1:35" ht="24">
      <c r="A10" s="396"/>
      <c r="B10" s="281" t="s">
        <v>489</v>
      </c>
      <c r="C10" s="281"/>
      <c r="D10" s="280" t="s">
        <v>535</v>
      </c>
      <c r="E10" s="277" t="s">
        <v>974</v>
      </c>
      <c r="F10" s="277"/>
      <c r="G10" s="277" t="s">
        <v>605</v>
      </c>
      <c r="H10" s="294" t="s">
        <v>262</v>
      </c>
      <c r="I10" s="279" t="s">
        <v>263</v>
      </c>
      <c r="J10" s="277" t="s">
        <v>40</v>
      </c>
      <c r="K10" s="279"/>
      <c r="L10" s="277"/>
      <c r="M10" s="277"/>
      <c r="N10" s="279"/>
      <c r="O10" s="277"/>
      <c r="P10" s="278"/>
      <c r="Q10" s="278"/>
      <c r="R10" s="277"/>
      <c r="S10" s="276"/>
      <c r="T10" s="275"/>
      <c r="U10" s="276"/>
      <c r="V10" s="275"/>
      <c r="W10" s="275"/>
      <c r="X10" s="275"/>
      <c r="Y10" s="274"/>
      <c r="Z10" s="275"/>
      <c r="AA10" s="274"/>
      <c r="AB10" s="273"/>
      <c r="AC10" s="293"/>
      <c r="AD10" s="272" t="s">
        <v>689</v>
      </c>
      <c r="AE10" s="218"/>
      <c r="AF10" s="217">
        <v>200000</v>
      </c>
      <c r="AG10" s="221">
        <f>AF10*80%</f>
        <v>160000</v>
      </c>
      <c r="AH10" s="220"/>
      <c r="AI10" s="219">
        <f t="shared" si="0"/>
        <v>160000</v>
      </c>
    </row>
    <row r="11" spans="1:35">
      <c r="A11" s="396"/>
      <c r="B11" s="281" t="s">
        <v>177</v>
      </c>
      <c r="C11" s="281"/>
      <c r="D11" s="291" t="s">
        <v>536</v>
      </c>
      <c r="E11" s="288" t="s">
        <v>565</v>
      </c>
      <c r="F11" s="288" t="s">
        <v>595</v>
      </c>
      <c r="G11" s="288" t="s">
        <v>605</v>
      </c>
      <c r="H11" s="289" t="s">
        <v>270</v>
      </c>
      <c r="I11" s="290" t="s">
        <v>278</v>
      </c>
      <c r="J11" s="288" t="s">
        <v>40</v>
      </c>
      <c r="K11" s="290" t="s">
        <v>614</v>
      </c>
      <c r="L11" s="288" t="s">
        <v>58</v>
      </c>
      <c r="M11" s="288" t="s">
        <v>276</v>
      </c>
      <c r="N11" s="290" t="s">
        <v>273</v>
      </c>
      <c r="O11" s="288">
        <v>250</v>
      </c>
      <c r="P11" s="289" t="s">
        <v>266</v>
      </c>
      <c r="Q11" s="289" t="s">
        <v>637</v>
      </c>
      <c r="R11" s="288" t="s">
        <v>267</v>
      </c>
      <c r="S11" s="287">
        <v>0.72</v>
      </c>
      <c r="T11" s="286" t="s">
        <v>40</v>
      </c>
      <c r="U11" s="287" t="s">
        <v>648</v>
      </c>
      <c r="V11" s="286" t="s">
        <v>656</v>
      </c>
      <c r="W11" s="286" t="s">
        <v>656</v>
      </c>
      <c r="X11" s="286" t="s">
        <v>656</v>
      </c>
      <c r="Y11" s="285">
        <v>5</v>
      </c>
      <c r="Z11" s="286" t="s">
        <v>268</v>
      </c>
      <c r="AA11" s="285">
        <v>3.5</v>
      </c>
      <c r="AB11" s="284">
        <v>3</v>
      </c>
      <c r="AC11" s="292" t="s">
        <v>673</v>
      </c>
      <c r="AD11" s="282" t="s">
        <v>177</v>
      </c>
      <c r="AE11" s="218"/>
      <c r="AF11" s="217">
        <v>175000</v>
      </c>
      <c r="AG11" s="221">
        <f>AF11*80%</f>
        <v>140000</v>
      </c>
      <c r="AH11" s="220"/>
      <c r="AI11" s="219">
        <f t="shared" si="0"/>
        <v>140000</v>
      </c>
    </row>
    <row r="12" spans="1:35">
      <c r="A12" s="396"/>
      <c r="B12" s="281" t="s">
        <v>489</v>
      </c>
      <c r="C12" s="281"/>
      <c r="D12" s="280" t="s">
        <v>537</v>
      </c>
      <c r="E12" s="277" t="s">
        <v>566</v>
      </c>
      <c r="F12" s="277" t="s">
        <v>595</v>
      </c>
      <c r="G12" s="277" t="s">
        <v>605</v>
      </c>
      <c r="H12" s="278" t="s">
        <v>270</v>
      </c>
      <c r="I12" s="279" t="s">
        <v>278</v>
      </c>
      <c r="J12" s="277" t="s">
        <v>40</v>
      </c>
      <c r="K12" s="279" t="s">
        <v>615</v>
      </c>
      <c r="L12" s="277" t="s">
        <v>58</v>
      </c>
      <c r="M12" s="277" t="s">
        <v>276</v>
      </c>
      <c r="N12" s="279" t="s">
        <v>273</v>
      </c>
      <c r="O12" s="277">
        <v>250</v>
      </c>
      <c r="P12" s="278" t="s">
        <v>266</v>
      </c>
      <c r="Q12" s="278" t="s">
        <v>637</v>
      </c>
      <c r="R12" s="277" t="s">
        <v>267</v>
      </c>
      <c r="S12" s="276">
        <v>0.72</v>
      </c>
      <c r="T12" s="275" t="s">
        <v>40</v>
      </c>
      <c r="U12" s="276" t="s">
        <v>648</v>
      </c>
      <c r="V12" s="275" t="s">
        <v>656</v>
      </c>
      <c r="W12" s="275" t="s">
        <v>656</v>
      </c>
      <c r="X12" s="275" t="s">
        <v>656</v>
      </c>
      <c r="Y12" s="274">
        <v>6</v>
      </c>
      <c r="Z12" s="275" t="s">
        <v>669</v>
      </c>
      <c r="AA12" s="274">
        <v>3.5</v>
      </c>
      <c r="AB12" s="273">
        <v>3</v>
      </c>
      <c r="AC12" s="264" t="s">
        <v>674</v>
      </c>
      <c r="AD12" s="272" t="s">
        <v>690</v>
      </c>
      <c r="AE12" s="218"/>
      <c r="AF12" s="217">
        <v>205626</v>
      </c>
      <c r="AG12" s="221">
        <v>136000</v>
      </c>
      <c r="AH12" s="220"/>
      <c r="AI12" s="219">
        <f t="shared" si="0"/>
        <v>136000</v>
      </c>
    </row>
    <row r="13" spans="1:35">
      <c r="A13" s="396"/>
      <c r="B13" s="281" t="s">
        <v>177</v>
      </c>
      <c r="C13" s="281"/>
      <c r="D13" s="291" t="s">
        <v>452</v>
      </c>
      <c r="E13" s="288" t="s">
        <v>567</v>
      </c>
      <c r="F13" s="288" t="s">
        <v>596</v>
      </c>
      <c r="G13" s="288" t="s">
        <v>605</v>
      </c>
      <c r="H13" s="289" t="s">
        <v>270</v>
      </c>
      <c r="I13" s="290" t="s">
        <v>279</v>
      </c>
      <c r="J13" s="288" t="s">
        <v>40</v>
      </c>
      <c r="K13" s="290" t="s">
        <v>614</v>
      </c>
      <c r="L13" s="288" t="s">
        <v>58</v>
      </c>
      <c r="M13" s="288" t="s">
        <v>276</v>
      </c>
      <c r="N13" s="290" t="s">
        <v>273</v>
      </c>
      <c r="O13" s="288">
        <v>250</v>
      </c>
      <c r="P13" s="289" t="s">
        <v>266</v>
      </c>
      <c r="Q13" s="289" t="s">
        <v>637</v>
      </c>
      <c r="R13" s="288" t="s">
        <v>267</v>
      </c>
      <c r="S13" s="287">
        <v>0.72</v>
      </c>
      <c r="T13" s="286" t="s">
        <v>40</v>
      </c>
      <c r="U13" s="287" t="s">
        <v>648</v>
      </c>
      <c r="V13" s="286" t="s">
        <v>656</v>
      </c>
      <c r="W13" s="286" t="s">
        <v>656</v>
      </c>
      <c r="X13" s="286" t="s">
        <v>656</v>
      </c>
      <c r="Y13" s="285">
        <v>5</v>
      </c>
      <c r="Z13" s="286" t="s">
        <v>268</v>
      </c>
      <c r="AA13" s="285">
        <v>3.9</v>
      </c>
      <c r="AB13" s="284">
        <v>3</v>
      </c>
      <c r="AC13" s="283" t="s">
        <v>675</v>
      </c>
      <c r="AD13" s="282" t="s">
        <v>177</v>
      </c>
      <c r="AE13" s="218"/>
      <c r="AF13" s="217">
        <v>200000</v>
      </c>
      <c r="AG13" s="221">
        <f>AF13*80%</f>
        <v>160000</v>
      </c>
      <c r="AH13" s="220"/>
      <c r="AI13" s="219">
        <f t="shared" si="0"/>
        <v>160000</v>
      </c>
    </row>
    <row r="14" spans="1:35">
      <c r="A14" s="396"/>
      <c r="B14" s="281" t="s">
        <v>489</v>
      </c>
      <c r="C14" s="281"/>
      <c r="D14" s="280" t="s">
        <v>538</v>
      </c>
      <c r="E14" s="277" t="s">
        <v>568</v>
      </c>
      <c r="F14" s="277" t="s">
        <v>596</v>
      </c>
      <c r="G14" s="277" t="s">
        <v>605</v>
      </c>
      <c r="H14" s="278" t="s">
        <v>270</v>
      </c>
      <c r="I14" s="279" t="s">
        <v>279</v>
      </c>
      <c r="J14" s="277" t="s">
        <v>40</v>
      </c>
      <c r="K14" s="279" t="s">
        <v>615</v>
      </c>
      <c r="L14" s="277" t="s">
        <v>58</v>
      </c>
      <c r="M14" s="277" t="s">
        <v>276</v>
      </c>
      <c r="N14" s="279" t="s">
        <v>273</v>
      </c>
      <c r="O14" s="277">
        <v>250</v>
      </c>
      <c r="P14" s="278" t="s">
        <v>266</v>
      </c>
      <c r="Q14" s="278" t="s">
        <v>637</v>
      </c>
      <c r="R14" s="277" t="s">
        <v>267</v>
      </c>
      <c r="S14" s="276">
        <v>0.72</v>
      </c>
      <c r="T14" s="275" t="s">
        <v>40</v>
      </c>
      <c r="U14" s="276" t="s">
        <v>648</v>
      </c>
      <c r="V14" s="275" t="s">
        <v>656</v>
      </c>
      <c r="W14" s="275" t="s">
        <v>656</v>
      </c>
      <c r="X14" s="275" t="s">
        <v>656</v>
      </c>
      <c r="Y14" s="274">
        <v>6</v>
      </c>
      <c r="Z14" s="275" t="s">
        <v>669</v>
      </c>
      <c r="AA14" s="274">
        <v>4</v>
      </c>
      <c r="AB14" s="273">
        <v>3</v>
      </c>
      <c r="AC14" s="264" t="s">
        <v>674</v>
      </c>
      <c r="AD14" s="272" t="s">
        <v>691</v>
      </c>
      <c r="AE14" s="218"/>
      <c r="AF14" s="217">
        <v>241351</v>
      </c>
      <c r="AG14" s="221">
        <v>160000</v>
      </c>
      <c r="AH14" s="220"/>
      <c r="AI14" s="219">
        <f t="shared" si="0"/>
        <v>160000</v>
      </c>
    </row>
    <row r="15" spans="1:35">
      <c r="A15" s="397" t="s">
        <v>528</v>
      </c>
      <c r="B15" s="262" t="s">
        <v>971</v>
      </c>
      <c r="C15" s="262" t="s">
        <v>973</v>
      </c>
      <c r="D15" s="261" t="s">
        <v>539</v>
      </c>
      <c r="E15" s="257" t="s">
        <v>569</v>
      </c>
      <c r="F15" s="257" t="s">
        <v>593</v>
      </c>
      <c r="G15" s="257" t="s">
        <v>606</v>
      </c>
      <c r="H15" s="270" t="s">
        <v>262</v>
      </c>
      <c r="I15" s="259" t="s">
        <v>263</v>
      </c>
      <c r="J15" s="257" t="s">
        <v>40</v>
      </c>
      <c r="K15" s="259" t="s">
        <v>616</v>
      </c>
      <c r="L15" s="268" t="s">
        <v>58</v>
      </c>
      <c r="M15" s="257" t="s">
        <v>264</v>
      </c>
      <c r="N15" s="259" t="s">
        <v>268</v>
      </c>
      <c r="O15" s="257">
        <v>250</v>
      </c>
      <c r="P15" s="258" t="s">
        <v>266</v>
      </c>
      <c r="Q15" s="258" t="s">
        <v>269</v>
      </c>
      <c r="R15" s="257" t="s">
        <v>267</v>
      </c>
      <c r="S15" s="257" t="s">
        <v>269</v>
      </c>
      <c r="T15" s="255" t="s">
        <v>40</v>
      </c>
      <c r="U15" s="256" t="s">
        <v>649</v>
      </c>
      <c r="V15" s="255" t="s">
        <v>657</v>
      </c>
      <c r="W15" s="255" t="s">
        <v>661</v>
      </c>
      <c r="X15" s="256" t="s">
        <v>663</v>
      </c>
      <c r="Y15" s="254">
        <v>5</v>
      </c>
      <c r="Z15" s="255" t="s">
        <v>669</v>
      </c>
      <c r="AA15" s="254">
        <v>7</v>
      </c>
      <c r="AB15" s="253">
        <v>3</v>
      </c>
      <c r="AC15" s="252" t="s">
        <v>676</v>
      </c>
      <c r="AD15" s="251"/>
      <c r="AE15" s="218"/>
      <c r="AF15" s="217">
        <v>187500</v>
      </c>
      <c r="AG15" s="221">
        <f>AF15*80%</f>
        <v>150000</v>
      </c>
      <c r="AH15" s="220"/>
      <c r="AI15" s="219">
        <f t="shared" si="0"/>
        <v>150000</v>
      </c>
    </row>
    <row r="16" spans="1:35">
      <c r="A16" s="398"/>
      <c r="B16" s="262" t="s">
        <v>177</v>
      </c>
      <c r="C16" s="262"/>
      <c r="D16" s="261" t="s">
        <v>453</v>
      </c>
      <c r="E16" s="257" t="s">
        <v>570</v>
      </c>
      <c r="F16" s="257" t="s">
        <v>597</v>
      </c>
      <c r="G16" s="257" t="s">
        <v>606</v>
      </c>
      <c r="H16" s="270" t="s">
        <v>262</v>
      </c>
      <c r="I16" s="259" t="s">
        <v>263</v>
      </c>
      <c r="J16" s="257" t="s">
        <v>40</v>
      </c>
      <c r="K16" s="259" t="s">
        <v>616</v>
      </c>
      <c r="L16" s="268" t="s">
        <v>58</v>
      </c>
      <c r="M16" s="257" t="s">
        <v>264</v>
      </c>
      <c r="N16" s="259" t="s">
        <v>268</v>
      </c>
      <c r="O16" s="257">
        <v>250</v>
      </c>
      <c r="P16" s="258" t="s">
        <v>266</v>
      </c>
      <c r="Q16" s="258" t="s">
        <v>269</v>
      </c>
      <c r="R16" s="257" t="s">
        <v>267</v>
      </c>
      <c r="S16" s="257" t="s">
        <v>269</v>
      </c>
      <c r="T16" s="255" t="s">
        <v>40</v>
      </c>
      <c r="U16" s="256" t="s">
        <v>649</v>
      </c>
      <c r="V16" s="255" t="s">
        <v>657</v>
      </c>
      <c r="W16" s="255" t="s">
        <v>661</v>
      </c>
      <c r="X16" s="256" t="s">
        <v>663</v>
      </c>
      <c r="Y16" s="254">
        <v>5</v>
      </c>
      <c r="Z16" s="255" t="s">
        <v>669</v>
      </c>
      <c r="AA16" s="254">
        <v>7.3</v>
      </c>
      <c r="AB16" s="253">
        <v>3</v>
      </c>
      <c r="AC16" s="252" t="s">
        <v>676</v>
      </c>
      <c r="AD16" s="251" t="s">
        <v>177</v>
      </c>
      <c r="AE16" s="218"/>
      <c r="AF16" s="217">
        <v>237500</v>
      </c>
      <c r="AG16" s="221">
        <f>AF16*80%</f>
        <v>190000</v>
      </c>
      <c r="AH16" s="220"/>
      <c r="AI16" s="219">
        <f t="shared" si="0"/>
        <v>190000</v>
      </c>
    </row>
    <row r="17" spans="1:35">
      <c r="A17" s="398"/>
      <c r="B17" s="262" t="s">
        <v>177</v>
      </c>
      <c r="C17" s="262"/>
      <c r="D17" s="261" t="s">
        <v>540</v>
      </c>
      <c r="E17" s="257" t="s">
        <v>571</v>
      </c>
      <c r="F17" s="257" t="s">
        <v>597</v>
      </c>
      <c r="G17" s="257" t="s">
        <v>605</v>
      </c>
      <c r="H17" s="270" t="s">
        <v>262</v>
      </c>
      <c r="I17" s="259" t="s">
        <v>263</v>
      </c>
      <c r="J17" s="257" t="s">
        <v>40</v>
      </c>
      <c r="K17" s="259" t="s">
        <v>616</v>
      </c>
      <c r="L17" s="268">
        <v>2</v>
      </c>
      <c r="M17" s="257" t="s">
        <v>264</v>
      </c>
      <c r="N17" s="259" t="s">
        <v>273</v>
      </c>
      <c r="O17" s="257">
        <v>250</v>
      </c>
      <c r="P17" s="258" t="s">
        <v>266</v>
      </c>
      <c r="Q17" s="258" t="s">
        <v>638</v>
      </c>
      <c r="R17" s="257" t="s">
        <v>267</v>
      </c>
      <c r="S17" s="255">
        <v>0.68</v>
      </c>
      <c r="T17" s="255" t="s">
        <v>40</v>
      </c>
      <c r="U17" s="256" t="s">
        <v>649</v>
      </c>
      <c r="V17" s="255" t="s">
        <v>657</v>
      </c>
      <c r="W17" s="255" t="s">
        <v>661</v>
      </c>
      <c r="X17" s="256" t="s">
        <v>663</v>
      </c>
      <c r="Y17" s="254">
        <v>5</v>
      </c>
      <c r="Z17" s="255" t="s">
        <v>669</v>
      </c>
      <c r="AA17" s="271">
        <v>5</v>
      </c>
      <c r="AB17" s="253">
        <v>3</v>
      </c>
      <c r="AC17" s="252" t="s">
        <v>676</v>
      </c>
      <c r="AD17" s="251" t="s">
        <v>692</v>
      </c>
      <c r="AE17" s="218"/>
      <c r="AF17" s="217">
        <v>237500</v>
      </c>
      <c r="AG17" s="221">
        <f>AF17*80%</f>
        <v>190000</v>
      </c>
      <c r="AH17" s="220"/>
      <c r="AI17" s="219">
        <f t="shared" si="0"/>
        <v>190000</v>
      </c>
    </row>
    <row r="18" spans="1:35">
      <c r="A18" s="398"/>
      <c r="B18" s="262" t="s">
        <v>971</v>
      </c>
      <c r="C18" s="262"/>
      <c r="D18" s="261" t="s">
        <v>541</v>
      </c>
      <c r="E18" s="257" t="s">
        <v>572</v>
      </c>
      <c r="F18" s="257" t="s">
        <v>597</v>
      </c>
      <c r="G18" s="257" t="s">
        <v>605</v>
      </c>
      <c r="H18" s="270" t="s">
        <v>262</v>
      </c>
      <c r="I18" s="259" t="s">
        <v>263</v>
      </c>
      <c r="J18" s="257" t="s">
        <v>40</v>
      </c>
      <c r="K18" s="259" t="s">
        <v>617</v>
      </c>
      <c r="L18" s="268">
        <v>2</v>
      </c>
      <c r="M18" s="257" t="s">
        <v>276</v>
      </c>
      <c r="N18" s="259" t="s">
        <v>268</v>
      </c>
      <c r="O18" s="257">
        <v>250</v>
      </c>
      <c r="P18" s="258" t="s">
        <v>266</v>
      </c>
      <c r="Q18" s="258" t="s">
        <v>639</v>
      </c>
      <c r="R18" s="257" t="s">
        <v>267</v>
      </c>
      <c r="S18" s="255">
        <v>0.72</v>
      </c>
      <c r="T18" s="255" t="s">
        <v>40</v>
      </c>
      <c r="U18" s="256" t="s">
        <v>648</v>
      </c>
      <c r="V18" s="255" t="s">
        <v>658</v>
      </c>
      <c r="W18" s="255" t="s">
        <v>661</v>
      </c>
      <c r="X18" s="256" t="s">
        <v>664</v>
      </c>
      <c r="Y18" s="254">
        <v>5</v>
      </c>
      <c r="Z18" s="255" t="s">
        <v>669</v>
      </c>
      <c r="AA18" s="254">
        <v>4.5</v>
      </c>
      <c r="AB18" s="253">
        <v>3</v>
      </c>
      <c r="AC18" s="252" t="s">
        <v>677</v>
      </c>
      <c r="AD18" s="251"/>
      <c r="AE18" s="218"/>
      <c r="AF18" s="217">
        <v>225000</v>
      </c>
      <c r="AG18" s="221">
        <f>AF18*80%</f>
        <v>180000</v>
      </c>
      <c r="AH18" s="220"/>
      <c r="AI18" s="219">
        <f t="shared" si="0"/>
        <v>180000</v>
      </c>
    </row>
    <row r="19" spans="1:35">
      <c r="A19" s="398"/>
      <c r="B19" s="262" t="s">
        <v>177</v>
      </c>
      <c r="C19" s="262"/>
      <c r="D19" s="261" t="s">
        <v>542</v>
      </c>
      <c r="E19" s="257" t="s">
        <v>573</v>
      </c>
      <c r="F19" s="257" t="s">
        <v>595</v>
      </c>
      <c r="G19" s="257" t="s">
        <v>605</v>
      </c>
      <c r="H19" s="258" t="s">
        <v>270</v>
      </c>
      <c r="I19" s="259" t="s">
        <v>278</v>
      </c>
      <c r="J19" s="257" t="s">
        <v>40</v>
      </c>
      <c r="K19" s="259" t="s">
        <v>618</v>
      </c>
      <c r="L19" s="268">
        <v>2</v>
      </c>
      <c r="M19" s="257" t="s">
        <v>276</v>
      </c>
      <c r="N19" s="259" t="s">
        <v>273</v>
      </c>
      <c r="O19" s="257">
        <v>250</v>
      </c>
      <c r="P19" s="258" t="s">
        <v>266</v>
      </c>
      <c r="Q19" s="258" t="s">
        <v>639</v>
      </c>
      <c r="R19" s="257" t="s">
        <v>267</v>
      </c>
      <c r="S19" s="267">
        <v>0.68</v>
      </c>
      <c r="T19" s="255" t="s">
        <v>40</v>
      </c>
      <c r="U19" s="256" t="s">
        <v>650</v>
      </c>
      <c r="V19" s="255" t="s">
        <v>657</v>
      </c>
      <c r="W19" s="255" t="s">
        <v>40</v>
      </c>
      <c r="X19" s="256" t="s">
        <v>665</v>
      </c>
      <c r="Y19" s="254">
        <v>5</v>
      </c>
      <c r="Z19" s="255" t="s">
        <v>669</v>
      </c>
      <c r="AA19" s="254">
        <v>5.48</v>
      </c>
      <c r="AB19" s="253">
        <v>3</v>
      </c>
      <c r="AC19" s="252" t="s">
        <v>678</v>
      </c>
      <c r="AD19" s="251" t="s">
        <v>693</v>
      </c>
      <c r="AE19" s="218"/>
      <c r="AF19" s="217">
        <v>200000</v>
      </c>
      <c r="AG19" s="221">
        <f>AF19*80%</f>
        <v>160000</v>
      </c>
      <c r="AH19" s="220"/>
      <c r="AI19" s="219">
        <f t="shared" si="0"/>
        <v>160000</v>
      </c>
    </row>
    <row r="20" spans="1:35">
      <c r="A20" s="398"/>
      <c r="B20" s="262" t="s">
        <v>489</v>
      </c>
      <c r="C20" s="262"/>
      <c r="D20" s="249" t="s">
        <v>543</v>
      </c>
      <c r="E20" s="245" t="s">
        <v>574</v>
      </c>
      <c r="F20" s="245" t="s">
        <v>595</v>
      </c>
      <c r="G20" s="245" t="s">
        <v>605</v>
      </c>
      <c r="H20" s="246" t="s">
        <v>270</v>
      </c>
      <c r="I20" s="247" t="s">
        <v>278</v>
      </c>
      <c r="J20" s="245" t="s">
        <v>40</v>
      </c>
      <c r="K20" s="248" t="s">
        <v>619</v>
      </c>
      <c r="L20" s="266">
        <v>2</v>
      </c>
      <c r="M20" s="245" t="s">
        <v>276</v>
      </c>
      <c r="N20" s="247" t="s">
        <v>273</v>
      </c>
      <c r="O20" s="245">
        <v>250</v>
      </c>
      <c r="P20" s="246" t="s">
        <v>266</v>
      </c>
      <c r="Q20" s="246" t="s">
        <v>640</v>
      </c>
      <c r="R20" s="245" t="s">
        <v>267</v>
      </c>
      <c r="S20" s="243">
        <v>0.72</v>
      </c>
      <c r="T20" s="242" t="s">
        <v>40</v>
      </c>
      <c r="U20" s="242" t="s">
        <v>650</v>
      </c>
      <c r="V20" s="265" t="s">
        <v>659</v>
      </c>
      <c r="W20" s="242" t="s">
        <v>40</v>
      </c>
      <c r="X20" s="242" t="s">
        <v>665</v>
      </c>
      <c r="Y20" s="241">
        <v>6</v>
      </c>
      <c r="Z20" s="242" t="s">
        <v>669</v>
      </c>
      <c r="AA20" s="241">
        <v>5.2</v>
      </c>
      <c r="AB20" s="240">
        <v>3</v>
      </c>
      <c r="AC20" s="264" t="s">
        <v>678</v>
      </c>
      <c r="AD20" s="238" t="s">
        <v>694</v>
      </c>
      <c r="AE20" s="218"/>
      <c r="AF20" s="217">
        <v>246728</v>
      </c>
      <c r="AG20" s="263">
        <v>160000</v>
      </c>
      <c r="AH20" s="220"/>
      <c r="AI20" s="219">
        <f t="shared" si="0"/>
        <v>160000</v>
      </c>
    </row>
    <row r="21" spans="1:35">
      <c r="A21" s="398"/>
      <c r="B21" s="262" t="s">
        <v>177</v>
      </c>
      <c r="C21" s="262"/>
      <c r="D21" s="261" t="s">
        <v>544</v>
      </c>
      <c r="E21" s="257" t="s">
        <v>575</v>
      </c>
      <c r="F21" s="257" t="s">
        <v>596</v>
      </c>
      <c r="G21" s="257" t="s">
        <v>605</v>
      </c>
      <c r="H21" s="258" t="s">
        <v>270</v>
      </c>
      <c r="I21" s="259" t="s">
        <v>279</v>
      </c>
      <c r="J21" s="257" t="s">
        <v>40</v>
      </c>
      <c r="K21" s="259" t="s">
        <v>618</v>
      </c>
      <c r="L21" s="268">
        <v>2</v>
      </c>
      <c r="M21" s="257" t="s">
        <v>276</v>
      </c>
      <c r="N21" s="259" t="s">
        <v>273</v>
      </c>
      <c r="O21" s="257">
        <v>250</v>
      </c>
      <c r="P21" s="258" t="s">
        <v>266</v>
      </c>
      <c r="Q21" s="258" t="s">
        <v>639</v>
      </c>
      <c r="R21" s="257" t="s">
        <v>267</v>
      </c>
      <c r="S21" s="267">
        <v>0.68</v>
      </c>
      <c r="T21" s="255" t="s">
        <v>40</v>
      </c>
      <c r="U21" s="256" t="s">
        <v>650</v>
      </c>
      <c r="V21" s="255" t="s">
        <v>657</v>
      </c>
      <c r="W21" s="255" t="s">
        <v>40</v>
      </c>
      <c r="X21" s="256" t="s">
        <v>665</v>
      </c>
      <c r="Y21" s="254">
        <v>5</v>
      </c>
      <c r="Z21" s="255" t="s">
        <v>669</v>
      </c>
      <c r="AA21" s="254">
        <v>6.1</v>
      </c>
      <c r="AB21" s="253">
        <v>3</v>
      </c>
      <c r="AC21" s="252" t="s">
        <v>678</v>
      </c>
      <c r="AD21" s="251" t="s">
        <v>693</v>
      </c>
      <c r="AE21" s="218"/>
      <c r="AF21" s="217">
        <v>225000</v>
      </c>
      <c r="AG21" s="221">
        <f>AF21*80%</f>
        <v>180000</v>
      </c>
      <c r="AH21" s="220"/>
      <c r="AI21" s="219">
        <f t="shared" si="0"/>
        <v>180000</v>
      </c>
    </row>
    <row r="22" spans="1:35">
      <c r="A22" s="398"/>
      <c r="B22" s="262" t="s">
        <v>489</v>
      </c>
      <c r="C22" s="262"/>
      <c r="D22" s="249" t="s">
        <v>545</v>
      </c>
      <c r="E22" s="245" t="s">
        <v>576</v>
      </c>
      <c r="F22" s="245" t="s">
        <v>596</v>
      </c>
      <c r="G22" s="245" t="s">
        <v>605</v>
      </c>
      <c r="H22" s="246" t="s">
        <v>270</v>
      </c>
      <c r="I22" s="247" t="s">
        <v>279</v>
      </c>
      <c r="J22" s="245" t="s">
        <v>40</v>
      </c>
      <c r="K22" s="248" t="s">
        <v>619</v>
      </c>
      <c r="L22" s="266">
        <v>2</v>
      </c>
      <c r="M22" s="245" t="s">
        <v>276</v>
      </c>
      <c r="N22" s="247" t="s">
        <v>273</v>
      </c>
      <c r="O22" s="245">
        <v>250</v>
      </c>
      <c r="P22" s="246" t="s">
        <v>266</v>
      </c>
      <c r="Q22" s="246" t="s">
        <v>640</v>
      </c>
      <c r="R22" s="245" t="s">
        <v>267</v>
      </c>
      <c r="S22" s="243">
        <v>0.72</v>
      </c>
      <c r="T22" s="242" t="s">
        <v>40</v>
      </c>
      <c r="U22" s="242" t="s">
        <v>650</v>
      </c>
      <c r="V22" s="265" t="s">
        <v>659</v>
      </c>
      <c r="W22" s="242" t="s">
        <v>40</v>
      </c>
      <c r="X22" s="242" t="s">
        <v>665</v>
      </c>
      <c r="Y22" s="241">
        <v>6</v>
      </c>
      <c r="Z22" s="242" t="s">
        <v>669</v>
      </c>
      <c r="AA22" s="241">
        <v>5.64</v>
      </c>
      <c r="AB22" s="240">
        <v>3</v>
      </c>
      <c r="AC22" s="264" t="s">
        <v>678</v>
      </c>
      <c r="AD22" s="238" t="s">
        <v>695</v>
      </c>
      <c r="AE22" s="218"/>
      <c r="AF22" s="217">
        <v>282529</v>
      </c>
      <c r="AG22" s="263">
        <v>180000</v>
      </c>
      <c r="AH22" s="220"/>
      <c r="AI22" s="219">
        <f t="shared" si="0"/>
        <v>180000</v>
      </c>
    </row>
    <row r="23" spans="1:35">
      <c r="A23" s="398"/>
      <c r="B23" s="262" t="s">
        <v>177</v>
      </c>
      <c r="C23" s="262"/>
      <c r="D23" s="261" t="s">
        <v>546</v>
      </c>
      <c r="E23" s="257" t="s">
        <v>577</v>
      </c>
      <c r="F23" s="257" t="s">
        <v>598</v>
      </c>
      <c r="G23" s="257" t="s">
        <v>606</v>
      </c>
      <c r="H23" s="258" t="s">
        <v>277</v>
      </c>
      <c r="I23" s="259" t="s">
        <v>286</v>
      </c>
      <c r="J23" s="257" t="s">
        <v>40</v>
      </c>
      <c r="K23" s="259" t="s">
        <v>620</v>
      </c>
      <c r="L23" s="268">
        <v>2</v>
      </c>
      <c r="M23" s="257" t="s">
        <v>264</v>
      </c>
      <c r="N23" s="259" t="s">
        <v>389</v>
      </c>
      <c r="O23" s="257">
        <v>250</v>
      </c>
      <c r="P23" s="258" t="s">
        <v>266</v>
      </c>
      <c r="Q23" s="258" t="s">
        <v>641</v>
      </c>
      <c r="R23" s="257" t="s">
        <v>267</v>
      </c>
      <c r="S23" s="256">
        <v>0.72</v>
      </c>
      <c r="T23" s="255" t="s">
        <v>40</v>
      </c>
      <c r="U23" s="256" t="s">
        <v>650</v>
      </c>
      <c r="V23" s="255" t="s">
        <v>658</v>
      </c>
      <c r="W23" s="255" t="s">
        <v>40</v>
      </c>
      <c r="X23" s="256" t="s">
        <v>666</v>
      </c>
      <c r="Y23" s="254">
        <v>5</v>
      </c>
      <c r="Z23" s="255" t="s">
        <v>669</v>
      </c>
      <c r="AA23" s="254">
        <v>6.82</v>
      </c>
      <c r="AB23" s="253">
        <v>3</v>
      </c>
      <c r="AC23" s="252" t="s">
        <v>679</v>
      </c>
      <c r="AD23" s="251" t="s">
        <v>177</v>
      </c>
      <c r="AE23" s="218"/>
      <c r="AF23" s="217">
        <v>250000</v>
      </c>
      <c r="AG23" s="221">
        <f>AF23*80%</f>
        <v>200000</v>
      </c>
      <c r="AH23" s="220"/>
      <c r="AI23" s="219">
        <f t="shared" si="0"/>
        <v>200000</v>
      </c>
    </row>
    <row r="24" spans="1:35">
      <c r="A24" s="398"/>
      <c r="B24" s="262" t="s">
        <v>177</v>
      </c>
      <c r="C24" s="262"/>
      <c r="D24" s="261" t="s">
        <v>454</v>
      </c>
      <c r="E24" s="257" t="s">
        <v>578</v>
      </c>
      <c r="F24" s="257" t="s">
        <v>599</v>
      </c>
      <c r="G24" s="257" t="s">
        <v>605</v>
      </c>
      <c r="H24" s="258" t="s">
        <v>270</v>
      </c>
      <c r="I24" s="259" t="s">
        <v>281</v>
      </c>
      <c r="J24" s="257" t="s">
        <v>40</v>
      </c>
      <c r="K24" s="269" t="s">
        <v>619</v>
      </c>
      <c r="L24" s="268">
        <v>2</v>
      </c>
      <c r="M24" s="257" t="s">
        <v>276</v>
      </c>
      <c r="N24" s="259" t="s">
        <v>273</v>
      </c>
      <c r="O24" s="257">
        <v>250</v>
      </c>
      <c r="P24" s="258" t="s">
        <v>266</v>
      </c>
      <c r="Q24" s="258" t="s">
        <v>639</v>
      </c>
      <c r="R24" s="257" t="s">
        <v>267</v>
      </c>
      <c r="S24" s="267">
        <v>0.68</v>
      </c>
      <c r="T24" s="255" t="s">
        <v>40</v>
      </c>
      <c r="U24" s="256" t="s">
        <v>650</v>
      </c>
      <c r="V24" s="255" t="s">
        <v>657</v>
      </c>
      <c r="W24" s="255" t="s">
        <v>40</v>
      </c>
      <c r="X24" s="256" t="s">
        <v>665</v>
      </c>
      <c r="Y24" s="254">
        <v>5</v>
      </c>
      <c r="Z24" s="255" t="s">
        <v>669</v>
      </c>
      <c r="AA24" s="254">
        <v>6.82</v>
      </c>
      <c r="AB24" s="253">
        <v>3</v>
      </c>
      <c r="AC24" s="252" t="s">
        <v>678</v>
      </c>
      <c r="AD24" s="251" t="s">
        <v>696</v>
      </c>
      <c r="AE24" s="218"/>
      <c r="AF24" s="217">
        <v>237500</v>
      </c>
      <c r="AG24" s="221">
        <f>AF24*80%</f>
        <v>190000</v>
      </c>
      <c r="AH24" s="220"/>
      <c r="AI24" s="219">
        <f t="shared" si="0"/>
        <v>190000</v>
      </c>
    </row>
    <row r="25" spans="1:35">
      <c r="A25" s="398"/>
      <c r="B25" s="262" t="s">
        <v>489</v>
      </c>
      <c r="C25" s="262"/>
      <c r="D25" s="249" t="s">
        <v>547</v>
      </c>
      <c r="E25" s="245" t="s">
        <v>579</v>
      </c>
      <c r="F25" s="245" t="s">
        <v>599</v>
      </c>
      <c r="G25" s="245" t="s">
        <v>605</v>
      </c>
      <c r="H25" s="246" t="s">
        <v>270</v>
      </c>
      <c r="I25" s="247" t="s">
        <v>281</v>
      </c>
      <c r="J25" s="245" t="s">
        <v>40</v>
      </c>
      <c r="K25" s="248" t="s">
        <v>619</v>
      </c>
      <c r="L25" s="266">
        <v>2</v>
      </c>
      <c r="M25" s="245" t="s">
        <v>276</v>
      </c>
      <c r="N25" s="247" t="s">
        <v>273</v>
      </c>
      <c r="O25" s="245">
        <v>250</v>
      </c>
      <c r="P25" s="246" t="s">
        <v>266</v>
      </c>
      <c r="Q25" s="246" t="s">
        <v>640</v>
      </c>
      <c r="R25" s="245" t="s">
        <v>267</v>
      </c>
      <c r="S25" s="243">
        <v>0.72</v>
      </c>
      <c r="T25" s="242" t="s">
        <v>40</v>
      </c>
      <c r="U25" s="244" t="s">
        <v>650</v>
      </c>
      <c r="V25" s="265" t="s">
        <v>659</v>
      </c>
      <c r="W25" s="242" t="s">
        <v>40</v>
      </c>
      <c r="X25" s="244" t="s">
        <v>665</v>
      </c>
      <c r="Y25" s="241">
        <v>6</v>
      </c>
      <c r="Z25" s="242" t="s">
        <v>669</v>
      </c>
      <c r="AA25" s="241">
        <v>6.2</v>
      </c>
      <c r="AB25" s="240">
        <v>3</v>
      </c>
      <c r="AC25" s="264" t="s">
        <v>678</v>
      </c>
      <c r="AD25" s="238" t="s">
        <v>697</v>
      </c>
      <c r="AE25" s="218"/>
      <c r="AF25" s="217">
        <v>303507</v>
      </c>
      <c r="AG25" s="263">
        <v>200000</v>
      </c>
      <c r="AH25" s="220"/>
      <c r="AI25" s="219">
        <f t="shared" si="0"/>
        <v>200000</v>
      </c>
    </row>
    <row r="26" spans="1:35">
      <c r="A26" s="398"/>
      <c r="B26" s="262" t="s">
        <v>971</v>
      </c>
      <c r="C26" s="262"/>
      <c r="D26" s="261" t="s">
        <v>455</v>
      </c>
      <c r="E26" s="257" t="s">
        <v>580</v>
      </c>
      <c r="F26" s="257" t="s">
        <v>600</v>
      </c>
      <c r="G26" s="257" t="s">
        <v>606</v>
      </c>
      <c r="H26" s="258" t="s">
        <v>277</v>
      </c>
      <c r="I26" s="259" t="s">
        <v>612</v>
      </c>
      <c r="J26" s="257" t="s">
        <v>40</v>
      </c>
      <c r="K26" s="259" t="s">
        <v>621</v>
      </c>
      <c r="L26" s="260">
        <v>2</v>
      </c>
      <c r="M26" s="257" t="s">
        <v>276</v>
      </c>
      <c r="N26" s="259" t="s">
        <v>389</v>
      </c>
      <c r="O26" s="257">
        <v>250</v>
      </c>
      <c r="P26" s="258" t="s">
        <v>266</v>
      </c>
      <c r="Q26" s="258" t="s">
        <v>637</v>
      </c>
      <c r="R26" s="257" t="s">
        <v>267</v>
      </c>
      <c r="S26" s="256">
        <v>0.72</v>
      </c>
      <c r="T26" s="255" t="s">
        <v>40</v>
      </c>
      <c r="U26" s="256" t="s">
        <v>650</v>
      </c>
      <c r="V26" s="255" t="s">
        <v>658</v>
      </c>
      <c r="W26" s="255" t="s">
        <v>40</v>
      </c>
      <c r="X26" s="256" t="s">
        <v>666</v>
      </c>
      <c r="Y26" s="254">
        <v>5</v>
      </c>
      <c r="Z26" s="255" t="s">
        <v>669</v>
      </c>
      <c r="AA26" s="254">
        <v>6.8</v>
      </c>
      <c r="AB26" s="253">
        <v>3</v>
      </c>
      <c r="AC26" s="252" t="s">
        <v>680</v>
      </c>
      <c r="AD26" s="251"/>
      <c r="AE26" s="218"/>
      <c r="AF26" s="217">
        <v>337500</v>
      </c>
      <c r="AG26" s="221">
        <f>AF26*80%</f>
        <v>270000</v>
      </c>
      <c r="AH26" s="220"/>
      <c r="AI26" s="219">
        <f t="shared" si="0"/>
        <v>270000</v>
      </c>
    </row>
    <row r="27" spans="1:35">
      <c r="A27" s="391" t="s">
        <v>529</v>
      </c>
      <c r="B27" s="233" t="s">
        <v>489</v>
      </c>
      <c r="C27" s="233"/>
      <c r="D27" s="232" t="s">
        <v>548</v>
      </c>
      <c r="E27" s="229" t="s">
        <v>972</v>
      </c>
      <c r="F27" s="229" t="s">
        <v>601</v>
      </c>
      <c r="G27" s="229" t="s">
        <v>605</v>
      </c>
      <c r="H27" s="230" t="s">
        <v>270</v>
      </c>
      <c r="I27" s="231" t="s">
        <v>271</v>
      </c>
      <c r="J27" s="229" t="s">
        <v>40</v>
      </c>
      <c r="K27" s="229" t="s">
        <v>622</v>
      </c>
      <c r="L27" s="229">
        <v>1</v>
      </c>
      <c r="M27" s="229" t="s">
        <v>630</v>
      </c>
      <c r="N27" s="231" t="s">
        <v>273</v>
      </c>
      <c r="O27" s="229">
        <v>180</v>
      </c>
      <c r="P27" s="230" t="s">
        <v>635</v>
      </c>
      <c r="Q27" s="230" t="s">
        <v>269</v>
      </c>
      <c r="R27" s="229" t="s">
        <v>643</v>
      </c>
      <c r="S27" s="228">
        <v>0.6</v>
      </c>
      <c r="T27" s="226" t="s">
        <v>58</v>
      </c>
      <c r="U27" s="237" t="s">
        <v>651</v>
      </c>
      <c r="V27" s="226" t="s">
        <v>58</v>
      </c>
      <c r="W27" s="226" t="s">
        <v>58</v>
      </c>
      <c r="X27" s="226" t="s">
        <v>58</v>
      </c>
      <c r="Y27" s="225">
        <v>5</v>
      </c>
      <c r="Z27" s="226" t="s">
        <v>268</v>
      </c>
      <c r="AA27" s="225">
        <v>1.54</v>
      </c>
      <c r="AB27" s="224">
        <v>3</v>
      </c>
      <c r="AC27" s="223" t="s">
        <v>681</v>
      </c>
      <c r="AD27" s="222"/>
      <c r="AE27" s="218"/>
      <c r="AF27" s="217">
        <v>150000</v>
      </c>
      <c r="AG27" s="221">
        <f>AF27*80%</f>
        <v>120000</v>
      </c>
      <c r="AH27" s="220"/>
      <c r="AI27" s="219">
        <f t="shared" si="0"/>
        <v>120000</v>
      </c>
    </row>
    <row r="28" spans="1:35">
      <c r="A28" s="392"/>
      <c r="B28" s="233" t="s">
        <v>969</v>
      </c>
      <c r="C28" s="233"/>
      <c r="D28" s="232" t="s">
        <v>549</v>
      </c>
      <c r="E28" s="229" t="s">
        <v>581</v>
      </c>
      <c r="F28" s="229">
        <v>18.5</v>
      </c>
      <c r="G28" s="229" t="s">
        <v>607</v>
      </c>
      <c r="H28" s="230" t="s">
        <v>270</v>
      </c>
      <c r="I28" s="231" t="s">
        <v>271</v>
      </c>
      <c r="J28" s="229" t="s">
        <v>40</v>
      </c>
      <c r="K28" s="229" t="s">
        <v>81</v>
      </c>
      <c r="L28" s="229">
        <v>5</v>
      </c>
      <c r="M28" s="229" t="s">
        <v>272</v>
      </c>
      <c r="N28" s="231" t="s">
        <v>273</v>
      </c>
      <c r="O28" s="229">
        <v>200</v>
      </c>
      <c r="P28" s="230" t="s">
        <v>274</v>
      </c>
      <c r="Q28" s="230" t="s">
        <v>269</v>
      </c>
      <c r="R28" s="229" t="s">
        <v>267</v>
      </c>
      <c r="S28" s="228">
        <v>0.6</v>
      </c>
      <c r="T28" s="226" t="s">
        <v>40</v>
      </c>
      <c r="U28" s="237" t="s">
        <v>652</v>
      </c>
      <c r="V28" s="226" t="s">
        <v>58</v>
      </c>
      <c r="W28" s="226" t="s">
        <v>58</v>
      </c>
      <c r="X28" s="226" t="s">
        <v>58</v>
      </c>
      <c r="Y28" s="225">
        <v>5</v>
      </c>
      <c r="Z28" s="226" t="s">
        <v>268</v>
      </c>
      <c r="AA28" s="225">
        <v>3.65</v>
      </c>
      <c r="AB28" s="224">
        <v>3</v>
      </c>
      <c r="AC28" s="223" t="s">
        <v>682</v>
      </c>
      <c r="AD28" s="222" t="s">
        <v>698</v>
      </c>
      <c r="AE28" s="218"/>
      <c r="AF28" s="217">
        <v>350000</v>
      </c>
      <c r="AG28" s="221">
        <f>AF28*80%</f>
        <v>280000</v>
      </c>
      <c r="AH28" s="220"/>
      <c r="AI28" s="219">
        <f t="shared" si="0"/>
        <v>280000</v>
      </c>
    </row>
    <row r="29" spans="1:35" ht="24">
      <c r="A29" s="392"/>
      <c r="B29" s="233" t="s">
        <v>177</v>
      </c>
      <c r="C29" s="233"/>
      <c r="D29" s="232" t="s">
        <v>550</v>
      </c>
      <c r="E29" s="229" t="s">
        <v>582</v>
      </c>
      <c r="F29" s="229" t="s">
        <v>595</v>
      </c>
      <c r="G29" s="229" t="s">
        <v>605</v>
      </c>
      <c r="H29" s="230" t="s">
        <v>270</v>
      </c>
      <c r="I29" s="231" t="s">
        <v>278</v>
      </c>
      <c r="J29" s="229" t="s">
        <v>40</v>
      </c>
      <c r="K29" s="231" t="s">
        <v>614</v>
      </c>
      <c r="L29" s="229">
        <v>0</v>
      </c>
      <c r="M29" s="229" t="s">
        <v>276</v>
      </c>
      <c r="N29" s="231" t="s">
        <v>273</v>
      </c>
      <c r="O29" s="229">
        <v>250</v>
      </c>
      <c r="P29" s="230" t="s">
        <v>266</v>
      </c>
      <c r="Q29" s="230" t="s">
        <v>637</v>
      </c>
      <c r="R29" s="229" t="s">
        <v>267</v>
      </c>
      <c r="S29" s="228">
        <v>0.72</v>
      </c>
      <c r="T29" s="226" t="s">
        <v>40</v>
      </c>
      <c r="U29" s="237" t="s">
        <v>648</v>
      </c>
      <c r="V29" s="226" t="s">
        <v>58</v>
      </c>
      <c r="W29" s="226" t="s">
        <v>58</v>
      </c>
      <c r="X29" s="226" t="s">
        <v>58</v>
      </c>
      <c r="Y29" s="225">
        <v>5</v>
      </c>
      <c r="Z29" s="226" t="s">
        <v>268</v>
      </c>
      <c r="AA29" s="250">
        <v>5.8</v>
      </c>
      <c r="AB29" s="224">
        <v>3</v>
      </c>
      <c r="AC29" s="223" t="s">
        <v>683</v>
      </c>
      <c r="AD29" s="222" t="s">
        <v>699</v>
      </c>
      <c r="AE29" s="218"/>
      <c r="AF29" s="217">
        <v>200000</v>
      </c>
      <c r="AG29" s="221">
        <f>AF29*80%</f>
        <v>160000</v>
      </c>
      <c r="AH29" s="220"/>
      <c r="AI29" s="219">
        <f t="shared" si="0"/>
        <v>160000</v>
      </c>
    </row>
    <row r="30" spans="1:35">
      <c r="A30" s="392"/>
      <c r="B30" s="233" t="s">
        <v>489</v>
      </c>
      <c r="C30" s="233"/>
      <c r="D30" s="249" t="s">
        <v>551</v>
      </c>
      <c r="E30" s="245" t="s">
        <v>583</v>
      </c>
      <c r="F30" s="245" t="s">
        <v>595</v>
      </c>
      <c r="G30" s="245" t="s">
        <v>605</v>
      </c>
      <c r="H30" s="246" t="s">
        <v>270</v>
      </c>
      <c r="I30" s="247" t="s">
        <v>278</v>
      </c>
      <c r="J30" s="245" t="s">
        <v>40</v>
      </c>
      <c r="K30" s="248" t="s">
        <v>623</v>
      </c>
      <c r="L30" s="245">
        <v>0</v>
      </c>
      <c r="M30" s="245" t="s">
        <v>276</v>
      </c>
      <c r="N30" s="247" t="s">
        <v>273</v>
      </c>
      <c r="O30" s="245">
        <v>250</v>
      </c>
      <c r="P30" s="246" t="s">
        <v>266</v>
      </c>
      <c r="Q30" s="246" t="s">
        <v>637</v>
      </c>
      <c r="R30" s="245" t="s">
        <v>267</v>
      </c>
      <c r="S30" s="244">
        <v>0.72</v>
      </c>
      <c r="T30" s="242" t="s">
        <v>40</v>
      </c>
      <c r="U30" s="243" t="s">
        <v>648</v>
      </c>
      <c r="V30" s="242" t="s">
        <v>58</v>
      </c>
      <c r="W30" s="242" t="s">
        <v>58</v>
      </c>
      <c r="X30" s="242" t="s">
        <v>58</v>
      </c>
      <c r="Y30" s="241">
        <v>6</v>
      </c>
      <c r="Z30" s="242" t="s">
        <v>669</v>
      </c>
      <c r="AA30" s="241">
        <v>3.5</v>
      </c>
      <c r="AB30" s="240">
        <v>3</v>
      </c>
      <c r="AC30" s="239" t="s">
        <v>680</v>
      </c>
      <c r="AD30" s="238" t="s">
        <v>700</v>
      </c>
      <c r="AE30" s="218"/>
      <c r="AF30" s="217">
        <v>217243</v>
      </c>
      <c r="AG30" s="221">
        <v>160000</v>
      </c>
      <c r="AH30" s="220"/>
      <c r="AI30" s="219">
        <f t="shared" si="0"/>
        <v>160000</v>
      </c>
    </row>
    <row r="31" spans="1:35" ht="16.5" customHeight="1">
      <c r="A31" s="392"/>
      <c r="B31" s="233" t="s">
        <v>971</v>
      </c>
      <c r="C31" s="233"/>
      <c r="D31" s="232" t="s">
        <v>552</v>
      </c>
      <c r="E31" s="229" t="s">
        <v>584</v>
      </c>
      <c r="F31" s="229" t="s">
        <v>602</v>
      </c>
      <c r="G31" s="229" t="s">
        <v>606</v>
      </c>
      <c r="H31" s="230" t="s">
        <v>270</v>
      </c>
      <c r="I31" s="231" t="s">
        <v>280</v>
      </c>
      <c r="J31" s="229" t="s">
        <v>40</v>
      </c>
      <c r="K31" s="231" t="s">
        <v>619</v>
      </c>
      <c r="L31" s="229">
        <v>2</v>
      </c>
      <c r="M31" s="229" t="s">
        <v>276</v>
      </c>
      <c r="N31" s="231" t="s">
        <v>273</v>
      </c>
      <c r="O31" s="235">
        <v>220</v>
      </c>
      <c r="P31" s="230" t="s">
        <v>266</v>
      </c>
      <c r="Q31" s="230" t="s">
        <v>639</v>
      </c>
      <c r="R31" s="229" t="s">
        <v>267</v>
      </c>
      <c r="S31" s="228">
        <v>0.72</v>
      </c>
      <c r="T31" s="226" t="s">
        <v>40</v>
      </c>
      <c r="U31" s="226" t="s">
        <v>650</v>
      </c>
      <c r="V31" s="226" t="s">
        <v>657</v>
      </c>
      <c r="W31" s="226" t="s">
        <v>40</v>
      </c>
      <c r="X31" s="237" t="s">
        <v>58</v>
      </c>
      <c r="Y31" s="225">
        <v>5</v>
      </c>
      <c r="Z31" s="226" t="s">
        <v>669</v>
      </c>
      <c r="AA31" s="225">
        <v>7</v>
      </c>
      <c r="AB31" s="224">
        <v>3</v>
      </c>
      <c r="AC31" s="223" t="s">
        <v>684</v>
      </c>
      <c r="AD31" s="222" t="s">
        <v>701</v>
      </c>
      <c r="AE31" s="218"/>
      <c r="AF31" s="217">
        <v>400000</v>
      </c>
      <c r="AG31" s="221">
        <f t="shared" ref="AG31:AG36" si="1">AF31*80%</f>
        <v>320000</v>
      </c>
      <c r="AH31" s="220"/>
      <c r="AI31" s="219">
        <f t="shared" si="0"/>
        <v>320000</v>
      </c>
    </row>
    <row r="32" spans="1:35" ht="16.5" customHeight="1">
      <c r="A32" s="392"/>
      <c r="B32" s="233" t="s">
        <v>177</v>
      </c>
      <c r="C32" s="233"/>
      <c r="D32" s="232" t="s">
        <v>553</v>
      </c>
      <c r="E32" s="229" t="s">
        <v>585</v>
      </c>
      <c r="F32" s="229" t="s">
        <v>602</v>
      </c>
      <c r="G32" s="229" t="s">
        <v>606</v>
      </c>
      <c r="H32" s="230" t="s">
        <v>270</v>
      </c>
      <c r="I32" s="231" t="s">
        <v>280</v>
      </c>
      <c r="J32" s="229" t="s">
        <v>40</v>
      </c>
      <c r="K32" s="231" t="s">
        <v>619</v>
      </c>
      <c r="L32" s="229">
        <v>2</v>
      </c>
      <c r="M32" s="235" t="s">
        <v>631</v>
      </c>
      <c r="N32" s="231" t="s">
        <v>273</v>
      </c>
      <c r="O32" s="235">
        <v>160</v>
      </c>
      <c r="P32" s="230" t="s">
        <v>266</v>
      </c>
      <c r="Q32" s="230" t="s">
        <v>639</v>
      </c>
      <c r="R32" s="229" t="s">
        <v>267</v>
      </c>
      <c r="S32" s="228">
        <v>0.72</v>
      </c>
      <c r="T32" s="226" t="s">
        <v>40</v>
      </c>
      <c r="U32" s="226" t="s">
        <v>650</v>
      </c>
      <c r="V32" s="226" t="s">
        <v>657</v>
      </c>
      <c r="W32" s="226" t="s">
        <v>40</v>
      </c>
      <c r="X32" s="237" t="s">
        <v>58</v>
      </c>
      <c r="Y32" s="225">
        <v>5</v>
      </c>
      <c r="Z32" s="226" t="s">
        <v>669</v>
      </c>
      <c r="AA32" s="225">
        <v>7</v>
      </c>
      <c r="AB32" s="224">
        <v>3</v>
      </c>
      <c r="AC32" s="223" t="s">
        <v>684</v>
      </c>
      <c r="AD32" s="222" t="s">
        <v>701</v>
      </c>
      <c r="AE32" s="218"/>
      <c r="AF32" s="217">
        <v>475000</v>
      </c>
      <c r="AG32" s="221">
        <f t="shared" si="1"/>
        <v>380000</v>
      </c>
      <c r="AH32" s="220"/>
      <c r="AI32" s="219">
        <f t="shared" si="0"/>
        <v>380000</v>
      </c>
    </row>
    <row r="33" spans="1:35">
      <c r="A33" s="392"/>
      <c r="B33" s="233" t="s">
        <v>177</v>
      </c>
      <c r="C33" s="233"/>
      <c r="D33" s="232" t="s">
        <v>554</v>
      </c>
      <c r="E33" s="229" t="s">
        <v>586</v>
      </c>
      <c r="F33" s="229" t="s">
        <v>596</v>
      </c>
      <c r="G33" s="229" t="s">
        <v>608</v>
      </c>
      <c r="H33" s="230" t="s">
        <v>270</v>
      </c>
      <c r="I33" s="231" t="s">
        <v>281</v>
      </c>
      <c r="J33" s="229" t="s">
        <v>40</v>
      </c>
      <c r="K33" s="231" t="s">
        <v>624</v>
      </c>
      <c r="L33" s="229">
        <v>0</v>
      </c>
      <c r="M33" s="230" t="s">
        <v>282</v>
      </c>
      <c r="N33" s="231" t="s">
        <v>283</v>
      </c>
      <c r="O33" s="229">
        <v>250</v>
      </c>
      <c r="P33" s="230" t="s">
        <v>284</v>
      </c>
      <c r="Q33" s="230" t="s">
        <v>269</v>
      </c>
      <c r="R33" s="229" t="s">
        <v>285</v>
      </c>
      <c r="S33" s="228">
        <v>0.72</v>
      </c>
      <c r="T33" s="229" t="s">
        <v>58</v>
      </c>
      <c r="U33" s="226" t="s">
        <v>653</v>
      </c>
      <c r="V33" s="226" t="s">
        <v>58</v>
      </c>
      <c r="W33" s="226" t="s">
        <v>58</v>
      </c>
      <c r="X33" s="226" t="s">
        <v>58</v>
      </c>
      <c r="Y33" s="225">
        <v>5</v>
      </c>
      <c r="Z33" s="235" t="s">
        <v>58</v>
      </c>
      <c r="AA33" s="225">
        <v>3.3</v>
      </c>
      <c r="AB33" s="224">
        <v>3</v>
      </c>
      <c r="AC33" s="236"/>
      <c r="AD33" s="231"/>
      <c r="AE33" s="218"/>
      <c r="AF33" s="217">
        <v>275000</v>
      </c>
      <c r="AG33" s="221">
        <f t="shared" si="1"/>
        <v>220000</v>
      </c>
      <c r="AH33" s="220"/>
      <c r="AI33" s="219">
        <f t="shared" si="0"/>
        <v>220000</v>
      </c>
    </row>
    <row r="34" spans="1:35">
      <c r="A34" s="392"/>
      <c r="B34" s="233" t="s">
        <v>969</v>
      </c>
      <c r="C34" s="233"/>
      <c r="D34" s="232" t="s">
        <v>555</v>
      </c>
      <c r="E34" s="229" t="s">
        <v>587</v>
      </c>
      <c r="F34" s="229" t="s">
        <v>596</v>
      </c>
      <c r="G34" s="229" t="s">
        <v>605</v>
      </c>
      <c r="H34" s="230" t="s">
        <v>270</v>
      </c>
      <c r="I34" s="231" t="s">
        <v>279</v>
      </c>
      <c r="J34" s="229" t="s">
        <v>40</v>
      </c>
      <c r="K34" s="231" t="s">
        <v>625</v>
      </c>
      <c r="L34" s="229">
        <v>2</v>
      </c>
      <c r="M34" s="229" t="s">
        <v>276</v>
      </c>
      <c r="N34" s="231" t="s">
        <v>273</v>
      </c>
      <c r="O34" s="229">
        <v>250</v>
      </c>
      <c r="P34" s="230" t="s">
        <v>266</v>
      </c>
      <c r="Q34" s="230" t="s">
        <v>639</v>
      </c>
      <c r="R34" s="229" t="s">
        <v>267</v>
      </c>
      <c r="S34" s="228">
        <v>0.68</v>
      </c>
      <c r="T34" s="226" t="s">
        <v>40</v>
      </c>
      <c r="U34" s="226" t="s">
        <v>650</v>
      </c>
      <c r="V34" s="226" t="s">
        <v>657</v>
      </c>
      <c r="W34" s="226" t="s">
        <v>40</v>
      </c>
      <c r="X34" s="226" t="s">
        <v>665</v>
      </c>
      <c r="Y34" s="225">
        <v>5</v>
      </c>
      <c r="Z34" s="226" t="s">
        <v>669</v>
      </c>
      <c r="AA34" s="225">
        <v>6.1</v>
      </c>
      <c r="AB34" s="224">
        <v>3</v>
      </c>
      <c r="AC34" s="223" t="s">
        <v>678</v>
      </c>
      <c r="AD34" s="222" t="s">
        <v>702</v>
      </c>
      <c r="AE34" s="218"/>
      <c r="AF34" s="217">
        <v>275000</v>
      </c>
      <c r="AG34" s="221">
        <f t="shared" si="1"/>
        <v>220000</v>
      </c>
      <c r="AH34" s="220"/>
      <c r="AI34" s="219">
        <f t="shared" si="0"/>
        <v>220000</v>
      </c>
    </row>
    <row r="35" spans="1:35">
      <c r="A35" s="392"/>
      <c r="B35" s="233" t="s">
        <v>971</v>
      </c>
      <c r="C35" s="233" t="s">
        <v>970</v>
      </c>
      <c r="D35" s="232" t="s">
        <v>556</v>
      </c>
      <c r="E35" s="229" t="s">
        <v>588</v>
      </c>
      <c r="F35" s="229" t="s">
        <v>599</v>
      </c>
      <c r="G35" s="229" t="s">
        <v>450</v>
      </c>
      <c r="H35" s="230" t="s">
        <v>270</v>
      </c>
      <c r="I35" s="231" t="s">
        <v>281</v>
      </c>
      <c r="J35" s="235" t="s">
        <v>40</v>
      </c>
      <c r="K35" s="231" t="s">
        <v>626</v>
      </c>
      <c r="L35" s="229">
        <v>0</v>
      </c>
      <c r="M35" s="229" t="s">
        <v>282</v>
      </c>
      <c r="N35" s="231" t="s">
        <v>273</v>
      </c>
      <c r="O35" s="229">
        <v>250</v>
      </c>
      <c r="P35" s="230" t="s">
        <v>266</v>
      </c>
      <c r="Q35" s="230" t="s">
        <v>637</v>
      </c>
      <c r="R35" s="229" t="s">
        <v>451</v>
      </c>
      <c r="S35" s="228">
        <v>0.72</v>
      </c>
      <c r="T35" s="226" t="s">
        <v>58</v>
      </c>
      <c r="U35" s="228" t="s">
        <v>654</v>
      </c>
      <c r="V35" s="226" t="s">
        <v>58</v>
      </c>
      <c r="W35" s="226" t="s">
        <v>58</v>
      </c>
      <c r="X35" s="226" t="s">
        <v>58</v>
      </c>
      <c r="Y35" s="225">
        <v>5</v>
      </c>
      <c r="Z35" s="226" t="s">
        <v>268</v>
      </c>
      <c r="AA35" s="225">
        <v>4.2</v>
      </c>
      <c r="AB35" s="224">
        <v>3</v>
      </c>
      <c r="AC35" s="234" t="s">
        <v>685</v>
      </c>
      <c r="AD35" s="222"/>
      <c r="AE35" s="218"/>
      <c r="AF35" s="217">
        <v>250000</v>
      </c>
      <c r="AG35" s="221">
        <f t="shared" si="1"/>
        <v>200000</v>
      </c>
      <c r="AH35" s="220"/>
      <c r="AI35" s="219">
        <f t="shared" si="0"/>
        <v>200000</v>
      </c>
    </row>
    <row r="36" spans="1:35">
      <c r="A36" s="392"/>
      <c r="B36" s="233" t="s">
        <v>969</v>
      </c>
      <c r="C36" s="233"/>
      <c r="D36" s="232" t="s">
        <v>557</v>
      </c>
      <c r="E36" s="229" t="s">
        <v>589</v>
      </c>
      <c r="F36" s="229" t="s">
        <v>599</v>
      </c>
      <c r="G36" s="229" t="s">
        <v>605</v>
      </c>
      <c r="H36" s="230" t="s">
        <v>270</v>
      </c>
      <c r="I36" s="231" t="s">
        <v>279</v>
      </c>
      <c r="J36" s="229" t="s">
        <v>40</v>
      </c>
      <c r="K36" s="231" t="s">
        <v>627</v>
      </c>
      <c r="L36" s="229">
        <v>4</v>
      </c>
      <c r="M36" s="229" t="s">
        <v>276</v>
      </c>
      <c r="N36" s="231" t="s">
        <v>273</v>
      </c>
      <c r="O36" s="229">
        <v>250</v>
      </c>
      <c r="P36" s="230" t="s">
        <v>266</v>
      </c>
      <c r="Q36" s="230" t="s">
        <v>639</v>
      </c>
      <c r="R36" s="229" t="s">
        <v>267</v>
      </c>
      <c r="S36" s="228">
        <v>0.72</v>
      </c>
      <c r="T36" s="226" t="s">
        <v>40</v>
      </c>
      <c r="U36" s="226" t="s">
        <v>650</v>
      </c>
      <c r="V36" s="227" t="s">
        <v>657</v>
      </c>
      <c r="W36" s="226" t="s">
        <v>40</v>
      </c>
      <c r="X36" s="227" t="s">
        <v>665</v>
      </c>
      <c r="Y36" s="225">
        <v>5</v>
      </c>
      <c r="Z36" s="226" t="s">
        <v>669</v>
      </c>
      <c r="AA36" s="225">
        <v>6.3</v>
      </c>
      <c r="AB36" s="224">
        <v>3</v>
      </c>
      <c r="AC36" s="223" t="s">
        <v>686</v>
      </c>
      <c r="AD36" s="222"/>
      <c r="AE36" s="218"/>
      <c r="AF36" s="217">
        <v>400000</v>
      </c>
      <c r="AG36" s="221">
        <f t="shared" si="1"/>
        <v>320000</v>
      </c>
      <c r="AH36" s="220"/>
      <c r="AI36" s="219">
        <f t="shared" si="0"/>
        <v>320000</v>
      </c>
    </row>
    <row r="37" spans="1:35">
      <c r="A37" s="218"/>
      <c r="B37" s="216"/>
      <c r="C37" s="216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6"/>
      <c r="AG37" s="217"/>
      <c r="AH37" s="216"/>
      <c r="AI37" s="215"/>
    </row>
    <row r="38" spans="1:35">
      <c r="A38" s="218"/>
      <c r="B38" s="216"/>
      <c r="C38" s="216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6"/>
      <c r="AG38" s="217"/>
      <c r="AH38" s="216"/>
      <c r="AI38" s="215"/>
    </row>
  </sheetData>
  <autoFilter ref="A3:AD36"/>
  <mergeCells count="4">
    <mergeCell ref="A27:A36"/>
    <mergeCell ref="A4:A5"/>
    <mergeCell ref="A6:A14"/>
    <mergeCell ref="A15:A26"/>
  </mergeCells>
  <phoneticPr fontId="4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57"/>
  <sheetViews>
    <sheetView workbookViewId="0">
      <pane xSplit="2" ySplit="3" topLeftCell="C4" activePane="bottomRight" state="frozen"/>
      <selection pane="topRight" activeCell="G1" sqref="G1"/>
      <selection pane="bottomLeft" activeCell="A4" sqref="A4"/>
      <selection pane="bottomRight" activeCell="E18" sqref="E18"/>
    </sheetView>
  </sheetViews>
  <sheetFormatPr defaultRowHeight="12" customHeight="1"/>
  <cols>
    <col min="1" max="1" width="39.75" style="92" customWidth="1"/>
    <col min="2" max="2" width="10.75" style="92" customWidth="1"/>
    <col min="3" max="3" width="8.5" style="92" bestFit="1" customWidth="1"/>
    <col min="4" max="16384" width="9" style="92"/>
  </cols>
  <sheetData>
    <row r="1" spans="1:3" ht="12" customHeight="1">
      <c r="A1" s="98" t="s">
        <v>898</v>
      </c>
      <c r="B1" s="99"/>
      <c r="C1" s="99"/>
    </row>
    <row r="2" spans="1:3" ht="12" customHeight="1" thickBot="1">
      <c r="A2" s="99"/>
      <c r="B2" s="99"/>
      <c r="C2" s="99"/>
    </row>
    <row r="3" spans="1:3" ht="22.5">
      <c r="A3" s="89" t="s">
        <v>873</v>
      </c>
      <c r="B3" s="60" t="s">
        <v>1428</v>
      </c>
      <c r="C3" s="444" t="s">
        <v>896</v>
      </c>
    </row>
    <row r="4" spans="1:3" ht="12" customHeight="1">
      <c r="A4" s="2" t="s">
        <v>771</v>
      </c>
      <c r="B4" s="446">
        <v>9000</v>
      </c>
      <c r="C4" s="445">
        <v>40</v>
      </c>
    </row>
    <row r="5" spans="1:3" ht="12" customHeight="1">
      <c r="A5" s="2" t="s">
        <v>155</v>
      </c>
      <c r="B5" s="446">
        <v>157000</v>
      </c>
      <c r="C5" s="445">
        <v>20</v>
      </c>
    </row>
    <row r="6" spans="1:3" ht="12" customHeight="1">
      <c r="A6" s="2" t="s">
        <v>711</v>
      </c>
      <c r="B6" s="446">
        <v>55000</v>
      </c>
      <c r="C6" s="445">
        <v>5</v>
      </c>
    </row>
    <row r="7" spans="1:3" ht="12" customHeight="1">
      <c r="A7" s="2" t="s">
        <v>156</v>
      </c>
      <c r="B7" s="446">
        <v>141000</v>
      </c>
      <c r="C7" s="445">
        <v>21</v>
      </c>
    </row>
    <row r="8" spans="1:3" ht="12" customHeight="1">
      <c r="A8" s="2" t="s">
        <v>157</v>
      </c>
      <c r="B8" s="446">
        <v>117000</v>
      </c>
      <c r="C8" s="445">
        <v>2</v>
      </c>
    </row>
    <row r="9" spans="1:3" ht="12" customHeight="1">
      <c r="A9" s="2" t="s">
        <v>459</v>
      </c>
      <c r="B9" s="446">
        <v>117000</v>
      </c>
      <c r="C9" s="445"/>
    </row>
    <row r="10" spans="1:3" ht="12" customHeight="1">
      <c r="A10" s="2" t="s">
        <v>842</v>
      </c>
      <c r="B10" s="446">
        <v>25000</v>
      </c>
      <c r="C10" s="445"/>
    </row>
    <row r="11" spans="1:3" ht="12" customHeight="1">
      <c r="A11" s="2" t="s">
        <v>821</v>
      </c>
      <c r="B11" s="446">
        <v>162000</v>
      </c>
      <c r="C11" s="445"/>
    </row>
    <row r="12" spans="1:3" ht="12" customHeight="1">
      <c r="A12" s="2" t="s">
        <v>822</v>
      </c>
      <c r="B12" s="446">
        <v>79000</v>
      </c>
      <c r="C12" s="445"/>
    </row>
    <row r="13" spans="1:3" ht="12" customHeight="1">
      <c r="A13" s="2" t="s">
        <v>795</v>
      </c>
      <c r="B13" s="446">
        <v>70000</v>
      </c>
      <c r="C13" s="445"/>
    </row>
    <row r="14" spans="1:3" ht="12" customHeight="1">
      <c r="A14" s="2" t="s">
        <v>804</v>
      </c>
      <c r="B14" s="446">
        <v>85000</v>
      </c>
      <c r="C14" s="445"/>
    </row>
    <row r="15" spans="1:3" ht="12" customHeight="1">
      <c r="A15" s="2" t="s">
        <v>468</v>
      </c>
      <c r="B15" s="446">
        <v>55000</v>
      </c>
      <c r="C15" s="445">
        <v>5</v>
      </c>
    </row>
    <row r="16" spans="1:3" ht="12" customHeight="1">
      <c r="A16" s="2" t="s">
        <v>158</v>
      </c>
      <c r="B16" s="446">
        <v>26000</v>
      </c>
      <c r="C16" s="445">
        <v>137</v>
      </c>
    </row>
    <row r="17" spans="1:3" ht="12" customHeight="1">
      <c r="A17" s="2" t="s">
        <v>823</v>
      </c>
      <c r="B17" s="446">
        <v>77000</v>
      </c>
      <c r="C17" s="445"/>
    </row>
    <row r="18" spans="1:3" ht="12" customHeight="1">
      <c r="A18" s="2" t="s">
        <v>824</v>
      </c>
      <c r="B18" s="446">
        <v>50000</v>
      </c>
      <c r="C18" s="445"/>
    </row>
    <row r="19" spans="1:3" ht="12" customHeight="1">
      <c r="A19" s="2" t="s">
        <v>807</v>
      </c>
      <c r="B19" s="446">
        <v>154000</v>
      </c>
      <c r="C19" s="445">
        <v>5</v>
      </c>
    </row>
    <row r="20" spans="1:3" ht="12" customHeight="1">
      <c r="A20" s="2" t="s">
        <v>474</v>
      </c>
      <c r="B20" s="446">
        <v>59000</v>
      </c>
      <c r="C20" s="445">
        <v>5</v>
      </c>
    </row>
    <row r="21" spans="1:3" ht="12" customHeight="1">
      <c r="A21" s="2" t="s">
        <v>778</v>
      </c>
      <c r="B21" s="446">
        <v>116000</v>
      </c>
      <c r="C21" s="445">
        <v>5</v>
      </c>
    </row>
    <row r="22" spans="1:3" ht="12" customHeight="1">
      <c r="A22" s="2" t="s">
        <v>897</v>
      </c>
      <c r="B22" s="446">
        <v>32000</v>
      </c>
      <c r="C22" s="445">
        <v>73</v>
      </c>
    </row>
    <row r="23" spans="1:3" ht="12" customHeight="1">
      <c r="A23" s="2" t="s">
        <v>843</v>
      </c>
      <c r="B23" s="446">
        <v>94000</v>
      </c>
      <c r="C23" s="445"/>
    </row>
    <row r="24" spans="1:3" ht="12" customHeight="1">
      <c r="A24" s="2" t="s">
        <v>159</v>
      </c>
      <c r="B24" s="446">
        <v>7000</v>
      </c>
      <c r="C24" s="445">
        <v>4</v>
      </c>
    </row>
    <row r="25" spans="1:3" ht="12" customHeight="1">
      <c r="A25" s="2" t="s">
        <v>825</v>
      </c>
      <c r="B25" s="446">
        <v>120000</v>
      </c>
      <c r="C25" s="445">
        <v>10</v>
      </c>
    </row>
    <row r="26" spans="1:3" ht="12" customHeight="1">
      <c r="A26" s="2" t="s">
        <v>791</v>
      </c>
      <c r="B26" s="446">
        <v>29000</v>
      </c>
      <c r="C26" s="445"/>
    </row>
    <row r="27" spans="1:3" ht="12" customHeight="1">
      <c r="A27" s="2" t="s">
        <v>160</v>
      </c>
      <c r="B27" s="446">
        <v>33000</v>
      </c>
      <c r="C27" s="445">
        <v>1</v>
      </c>
    </row>
    <row r="28" spans="1:3" ht="12" customHeight="1">
      <c r="A28" s="2" t="s">
        <v>161</v>
      </c>
      <c r="B28" s="446">
        <v>33000</v>
      </c>
      <c r="C28" s="445">
        <v>9</v>
      </c>
    </row>
    <row r="29" spans="1:3" ht="12" customHeight="1">
      <c r="A29" s="2" t="s">
        <v>844</v>
      </c>
      <c r="B29" s="446">
        <v>58000</v>
      </c>
      <c r="C29" s="445"/>
    </row>
    <row r="30" spans="1:3" ht="12" customHeight="1">
      <c r="A30" s="2" t="s">
        <v>432</v>
      </c>
      <c r="B30" s="446">
        <v>13000</v>
      </c>
      <c r="C30" s="445">
        <v>10</v>
      </c>
    </row>
    <row r="31" spans="1:3" ht="12" customHeight="1">
      <c r="A31" s="2" t="s">
        <v>829</v>
      </c>
      <c r="B31" s="446">
        <v>11000</v>
      </c>
      <c r="C31" s="445"/>
    </row>
    <row r="32" spans="1:3" ht="12" customHeight="1">
      <c r="A32" s="2" t="s">
        <v>845</v>
      </c>
      <c r="B32" s="446">
        <v>31000</v>
      </c>
      <c r="C32" s="445"/>
    </row>
    <row r="33" spans="1:3" ht="12" customHeight="1">
      <c r="A33" s="2" t="s">
        <v>716</v>
      </c>
      <c r="B33" s="446">
        <v>87000</v>
      </c>
      <c r="C33" s="445"/>
    </row>
    <row r="34" spans="1:3" ht="12" customHeight="1">
      <c r="A34" s="2" t="s">
        <v>830</v>
      </c>
      <c r="B34" s="446">
        <v>31000</v>
      </c>
      <c r="C34" s="445"/>
    </row>
    <row r="35" spans="1:3" ht="12" customHeight="1">
      <c r="A35" s="2" t="s">
        <v>799</v>
      </c>
      <c r="B35" s="446">
        <v>29000</v>
      </c>
      <c r="C35" s="445"/>
    </row>
    <row r="36" spans="1:3" ht="12" customHeight="1">
      <c r="A36" s="2" t="s">
        <v>797</v>
      </c>
      <c r="B36" s="446">
        <v>117000</v>
      </c>
      <c r="C36" s="445"/>
    </row>
    <row r="37" spans="1:3" ht="12" customHeight="1">
      <c r="A37" s="2" t="s">
        <v>798</v>
      </c>
      <c r="B37" s="446">
        <v>74000</v>
      </c>
      <c r="C37" s="445"/>
    </row>
    <row r="38" spans="1:3" ht="12" customHeight="1">
      <c r="A38" s="2" t="s">
        <v>805</v>
      </c>
      <c r="B38" s="446">
        <v>56000</v>
      </c>
      <c r="C38" s="445"/>
    </row>
    <row r="39" spans="1:3" ht="12" customHeight="1">
      <c r="A39" s="2" t="s">
        <v>819</v>
      </c>
      <c r="B39" s="446">
        <v>204000</v>
      </c>
      <c r="C39" s="445"/>
    </row>
    <row r="40" spans="1:3" ht="12" customHeight="1">
      <c r="A40" s="2" t="s">
        <v>772</v>
      </c>
      <c r="B40" s="446">
        <v>116000</v>
      </c>
      <c r="C40" s="445">
        <v>6</v>
      </c>
    </row>
    <row r="41" spans="1:3" ht="12" customHeight="1">
      <c r="A41" s="2" t="s">
        <v>846</v>
      </c>
      <c r="B41" s="446">
        <v>58000</v>
      </c>
      <c r="C41" s="445"/>
    </row>
    <row r="42" spans="1:3" ht="12" customHeight="1">
      <c r="A42" s="2" t="s">
        <v>847</v>
      </c>
      <c r="B42" s="446">
        <v>70000</v>
      </c>
      <c r="C42" s="445"/>
    </row>
    <row r="43" spans="1:3" ht="12" customHeight="1">
      <c r="A43" s="2" t="s">
        <v>796</v>
      </c>
      <c r="B43" s="446">
        <v>34000</v>
      </c>
      <c r="C43" s="445"/>
    </row>
    <row r="44" spans="1:3" ht="12" customHeight="1">
      <c r="A44" s="2" t="s">
        <v>848</v>
      </c>
      <c r="B44" s="446">
        <v>33000</v>
      </c>
      <c r="C44" s="445"/>
    </row>
    <row r="45" spans="1:3" ht="12" customHeight="1">
      <c r="A45" s="2" t="s">
        <v>831</v>
      </c>
      <c r="B45" s="446">
        <v>51000</v>
      </c>
      <c r="C45" s="445"/>
    </row>
    <row r="46" spans="1:3" ht="12" customHeight="1">
      <c r="A46" s="2" t="s">
        <v>779</v>
      </c>
      <c r="B46" s="446">
        <v>80000</v>
      </c>
      <c r="C46" s="445">
        <v>16</v>
      </c>
    </row>
    <row r="47" spans="1:3" ht="12" customHeight="1">
      <c r="A47" s="2" t="s">
        <v>826</v>
      </c>
      <c r="B47" s="446">
        <v>63000</v>
      </c>
      <c r="C47" s="445"/>
    </row>
    <row r="48" spans="1:3" ht="12" customHeight="1">
      <c r="A48" s="2" t="s">
        <v>849</v>
      </c>
      <c r="B48" s="446">
        <v>73000</v>
      </c>
      <c r="C48" s="445"/>
    </row>
    <row r="49" spans="1:3" ht="12" customHeight="1">
      <c r="A49" s="2" t="s">
        <v>784</v>
      </c>
      <c r="B49" s="446">
        <v>46000</v>
      </c>
      <c r="C49" s="445"/>
    </row>
    <row r="50" spans="1:3" ht="12" customHeight="1">
      <c r="A50" s="2" t="s">
        <v>162</v>
      </c>
      <c r="B50" s="446">
        <v>12000</v>
      </c>
      <c r="C50" s="445">
        <v>2</v>
      </c>
    </row>
    <row r="51" spans="1:3" ht="12" customHeight="1">
      <c r="A51" s="2" t="s">
        <v>163</v>
      </c>
      <c r="B51" s="446">
        <v>132000</v>
      </c>
      <c r="C51" s="445">
        <v>3</v>
      </c>
    </row>
    <row r="52" spans="1:3" ht="12" customHeight="1">
      <c r="A52" s="2" t="s">
        <v>800</v>
      </c>
      <c r="B52" s="446">
        <v>61000</v>
      </c>
      <c r="C52" s="445"/>
    </row>
    <row r="53" spans="1:3" ht="12" customHeight="1">
      <c r="A53" s="2" t="s">
        <v>827</v>
      </c>
      <c r="B53" s="446">
        <v>163000</v>
      </c>
      <c r="C53" s="445"/>
    </row>
    <row r="54" spans="1:3" ht="12" customHeight="1">
      <c r="A54" s="2" t="s">
        <v>164</v>
      </c>
      <c r="B54" s="446">
        <v>130000</v>
      </c>
      <c r="C54" s="445">
        <v>1</v>
      </c>
    </row>
    <row r="55" spans="1:3" ht="12" customHeight="1">
      <c r="A55" s="2" t="s">
        <v>850</v>
      </c>
      <c r="B55" s="447">
        <v>14000</v>
      </c>
      <c r="C55" s="445"/>
    </row>
    <row r="56" spans="1:3" ht="12" customHeight="1">
      <c r="A56" s="2" t="s">
        <v>832</v>
      </c>
      <c r="B56" s="447">
        <v>47000</v>
      </c>
      <c r="C56" s="445"/>
    </row>
    <row r="57" spans="1:3" ht="12" customHeight="1" thickBot="1">
      <c r="A57" s="448" t="s">
        <v>851</v>
      </c>
      <c r="B57" s="449">
        <v>242000</v>
      </c>
      <c r="C57" s="450"/>
    </row>
  </sheetData>
  <autoFilter ref="A3:C57"/>
  <phoneticPr fontId="46" type="noConversion"/>
  <pageMargins left="0.7" right="0.7" top="0.75" bottom="0.75" header="0.3" footer="0.3"/>
  <pageSetup paperSize="9" scale="42" orientation="landscape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A4" sqref="A4:A26"/>
    </sheetView>
  </sheetViews>
  <sheetFormatPr defaultRowHeight="16.5" customHeight="1"/>
  <cols>
    <col min="1" max="1" width="8.625" style="1" customWidth="1"/>
    <col min="2" max="2" width="7.625" style="1" bestFit="1" customWidth="1"/>
    <col min="3" max="3" width="11" style="1" bestFit="1" customWidth="1"/>
    <col min="4" max="4" width="69.75" style="1" bestFit="1" customWidth="1"/>
    <col min="5" max="5" width="12.625" style="1" bestFit="1" customWidth="1"/>
    <col min="6" max="6" width="8.25" style="1" customWidth="1"/>
    <col min="7" max="16384" width="9" style="1"/>
  </cols>
  <sheetData>
    <row r="1" spans="1:6" ht="16.5" customHeight="1" thickBot="1">
      <c r="A1" s="9" t="s">
        <v>165</v>
      </c>
      <c r="B1" s="10"/>
      <c r="C1" s="10"/>
      <c r="D1" s="10"/>
      <c r="E1" s="11"/>
      <c r="F1" s="12"/>
    </row>
    <row r="2" spans="1:6" ht="16.5" customHeight="1">
      <c r="A2" s="408" t="s">
        <v>166</v>
      </c>
      <c r="B2" s="406" t="s">
        <v>167</v>
      </c>
      <c r="C2" s="406" t="s">
        <v>168</v>
      </c>
      <c r="D2" s="13" t="s">
        <v>169</v>
      </c>
      <c r="E2" s="399" t="s">
        <v>170</v>
      </c>
      <c r="F2" s="27"/>
    </row>
    <row r="3" spans="1:6" ht="16.5" customHeight="1">
      <c r="A3" s="402"/>
      <c r="B3" s="407"/>
      <c r="C3" s="407"/>
      <c r="D3" s="15" t="s">
        <v>171</v>
      </c>
      <c r="E3" s="400"/>
      <c r="F3" s="28"/>
    </row>
    <row r="4" spans="1:6" ht="16.5" customHeight="1">
      <c r="A4" s="409" t="s">
        <v>172</v>
      </c>
      <c r="B4" s="401" t="s">
        <v>173</v>
      </c>
      <c r="C4" s="31" t="s">
        <v>174</v>
      </c>
      <c r="D4" s="32" t="s">
        <v>175</v>
      </c>
      <c r="E4" s="33" t="s">
        <v>176</v>
      </c>
      <c r="F4" s="34" t="s">
        <v>177</v>
      </c>
    </row>
    <row r="5" spans="1:6" ht="16.5" customHeight="1">
      <c r="A5" s="410"/>
      <c r="B5" s="401"/>
      <c r="C5" s="31" t="s">
        <v>178</v>
      </c>
      <c r="D5" s="32" t="s">
        <v>179</v>
      </c>
      <c r="E5" s="33" t="s">
        <v>176</v>
      </c>
      <c r="F5" s="34" t="s">
        <v>177</v>
      </c>
    </row>
    <row r="6" spans="1:6" ht="16.5" customHeight="1">
      <c r="A6" s="410"/>
      <c r="B6" s="401"/>
      <c r="C6" s="31" t="s">
        <v>180</v>
      </c>
      <c r="D6" s="32" t="s">
        <v>181</v>
      </c>
      <c r="E6" s="35" t="s">
        <v>182</v>
      </c>
      <c r="F6" s="34" t="s">
        <v>177</v>
      </c>
    </row>
    <row r="7" spans="1:6" ht="16.5" customHeight="1">
      <c r="A7" s="410"/>
      <c r="B7" s="401"/>
      <c r="C7" s="31" t="s">
        <v>183</v>
      </c>
      <c r="D7" s="32" t="s">
        <v>184</v>
      </c>
      <c r="E7" s="35" t="s">
        <v>182</v>
      </c>
      <c r="F7" s="34" t="s">
        <v>177</v>
      </c>
    </row>
    <row r="8" spans="1:6" ht="16.5" customHeight="1">
      <c r="A8" s="410"/>
      <c r="B8" s="401"/>
      <c r="C8" s="31" t="s">
        <v>185</v>
      </c>
      <c r="D8" s="32" t="s">
        <v>186</v>
      </c>
      <c r="E8" s="35" t="s">
        <v>182</v>
      </c>
      <c r="F8" s="34" t="s">
        <v>177</v>
      </c>
    </row>
    <row r="9" spans="1:6" ht="16.5" customHeight="1">
      <c r="A9" s="410"/>
      <c r="B9" s="401" t="s">
        <v>187</v>
      </c>
      <c r="C9" s="31" t="s">
        <v>188</v>
      </c>
      <c r="D9" s="32" t="s">
        <v>189</v>
      </c>
      <c r="E9" s="35" t="s">
        <v>182</v>
      </c>
      <c r="F9" s="34" t="s">
        <v>177</v>
      </c>
    </row>
    <row r="10" spans="1:6" ht="16.5" customHeight="1">
      <c r="A10" s="410"/>
      <c r="B10" s="401"/>
      <c r="C10" s="31" t="s">
        <v>190</v>
      </c>
      <c r="D10" s="32" t="s">
        <v>191</v>
      </c>
      <c r="E10" s="35" t="s">
        <v>182</v>
      </c>
      <c r="F10" s="34" t="s">
        <v>177</v>
      </c>
    </row>
    <row r="11" spans="1:6" ht="16.5" customHeight="1">
      <c r="A11" s="410"/>
      <c r="B11" s="401"/>
      <c r="C11" s="31" t="s">
        <v>192</v>
      </c>
      <c r="D11" s="32" t="s">
        <v>193</v>
      </c>
      <c r="E11" s="35"/>
      <c r="F11" s="34" t="s">
        <v>177</v>
      </c>
    </row>
    <row r="12" spans="1:6" ht="16.5" customHeight="1">
      <c r="A12" s="410"/>
      <c r="B12" s="401" t="s">
        <v>194</v>
      </c>
      <c r="C12" s="31" t="s">
        <v>195</v>
      </c>
      <c r="D12" s="32" t="s">
        <v>196</v>
      </c>
      <c r="E12" s="35" t="s">
        <v>182</v>
      </c>
      <c r="F12" s="34" t="s">
        <v>177</v>
      </c>
    </row>
    <row r="13" spans="1:6" ht="16.5" customHeight="1">
      <c r="A13" s="410"/>
      <c r="B13" s="401"/>
      <c r="C13" s="31" t="s">
        <v>197</v>
      </c>
      <c r="D13" s="32" t="s">
        <v>198</v>
      </c>
      <c r="E13" s="35" t="s">
        <v>182</v>
      </c>
      <c r="F13" s="34" t="s">
        <v>177</v>
      </c>
    </row>
    <row r="14" spans="1:6" ht="16.5" customHeight="1">
      <c r="A14" s="410"/>
      <c r="B14" s="401"/>
      <c r="C14" s="31" t="s">
        <v>199</v>
      </c>
      <c r="D14" s="32" t="s">
        <v>200</v>
      </c>
      <c r="E14" s="35" t="s">
        <v>182</v>
      </c>
      <c r="F14" s="34" t="s">
        <v>177</v>
      </c>
    </row>
    <row r="15" spans="1:6" ht="16.5" customHeight="1">
      <c r="A15" s="410"/>
      <c r="B15" s="401"/>
      <c r="C15" s="31" t="s">
        <v>201</v>
      </c>
      <c r="D15" s="32" t="s">
        <v>202</v>
      </c>
      <c r="E15" s="35" t="s">
        <v>182</v>
      </c>
      <c r="F15" s="34" t="s">
        <v>177</v>
      </c>
    </row>
    <row r="16" spans="1:6" ht="16.5" customHeight="1">
      <c r="A16" s="410"/>
      <c r="B16" s="404" t="s">
        <v>203</v>
      </c>
      <c r="C16" s="26" t="s">
        <v>204</v>
      </c>
      <c r="D16" s="19" t="s">
        <v>205</v>
      </c>
      <c r="E16" s="18" t="s">
        <v>182</v>
      </c>
      <c r="F16" s="29"/>
    </row>
    <row r="17" spans="1:6" ht="16.5" customHeight="1">
      <c r="A17" s="410"/>
      <c r="B17" s="404"/>
      <c r="C17" s="26" t="s">
        <v>206</v>
      </c>
      <c r="D17" s="19" t="s">
        <v>207</v>
      </c>
      <c r="E17" s="18" t="s">
        <v>182</v>
      </c>
      <c r="F17" s="29"/>
    </row>
    <row r="18" spans="1:6" ht="16.5" customHeight="1">
      <c r="A18" s="410"/>
      <c r="B18" s="404"/>
      <c r="C18" s="26" t="s">
        <v>208</v>
      </c>
      <c r="D18" s="19" t="s">
        <v>209</v>
      </c>
      <c r="E18" s="18" t="s">
        <v>182</v>
      </c>
      <c r="F18" s="29"/>
    </row>
    <row r="19" spans="1:6" ht="16.5" customHeight="1">
      <c r="A19" s="410"/>
      <c r="B19" s="404" t="s">
        <v>210</v>
      </c>
      <c r="C19" s="26" t="s">
        <v>211</v>
      </c>
      <c r="D19" s="19" t="s">
        <v>212</v>
      </c>
      <c r="E19" s="18" t="s">
        <v>182</v>
      </c>
      <c r="F19" s="29"/>
    </row>
    <row r="20" spans="1:6" ht="16.5" customHeight="1">
      <c r="A20" s="410"/>
      <c r="B20" s="404"/>
      <c r="C20" s="26" t="s">
        <v>213</v>
      </c>
      <c r="D20" s="19" t="s">
        <v>214</v>
      </c>
      <c r="E20" s="18" t="s">
        <v>182</v>
      </c>
      <c r="F20" s="29"/>
    </row>
    <row r="21" spans="1:6" ht="16.5" customHeight="1">
      <c r="A21" s="410"/>
      <c r="B21" s="405" t="s">
        <v>215</v>
      </c>
      <c r="C21" s="16" t="s">
        <v>216</v>
      </c>
      <c r="D21" s="17" t="s">
        <v>217</v>
      </c>
      <c r="E21" s="18" t="s">
        <v>182</v>
      </c>
      <c r="F21" s="29"/>
    </row>
    <row r="22" spans="1:6" ht="16.5" customHeight="1">
      <c r="A22" s="410"/>
      <c r="B22" s="405"/>
      <c r="C22" s="16" t="s">
        <v>218</v>
      </c>
      <c r="D22" s="17" t="s">
        <v>219</v>
      </c>
      <c r="E22" s="18" t="s">
        <v>182</v>
      </c>
      <c r="F22" s="29"/>
    </row>
    <row r="23" spans="1:6" ht="16.5" customHeight="1">
      <c r="A23" s="410"/>
      <c r="B23" s="405"/>
      <c r="C23" s="16" t="s">
        <v>220</v>
      </c>
      <c r="D23" s="17" t="s">
        <v>221</v>
      </c>
      <c r="E23" s="18" t="s">
        <v>182</v>
      </c>
      <c r="F23" s="29"/>
    </row>
    <row r="24" spans="1:6" ht="16.5" customHeight="1">
      <c r="A24" s="410"/>
      <c r="B24" s="405" t="s">
        <v>222</v>
      </c>
      <c r="C24" s="16" t="s">
        <v>223</v>
      </c>
      <c r="D24" s="17" t="s">
        <v>224</v>
      </c>
      <c r="E24" s="18" t="s">
        <v>182</v>
      </c>
      <c r="F24" s="29"/>
    </row>
    <row r="25" spans="1:6" ht="16.5" customHeight="1">
      <c r="A25" s="410"/>
      <c r="B25" s="405"/>
      <c r="C25" s="16" t="s">
        <v>225</v>
      </c>
      <c r="D25" s="17" t="s">
        <v>226</v>
      </c>
      <c r="E25" s="18" t="s">
        <v>182</v>
      </c>
      <c r="F25" s="29"/>
    </row>
    <row r="26" spans="1:6" ht="16.5" customHeight="1">
      <c r="A26" s="411"/>
      <c r="B26" s="405"/>
      <c r="C26" s="16" t="s">
        <v>227</v>
      </c>
      <c r="D26" s="17" t="s">
        <v>228</v>
      </c>
      <c r="E26" s="18" t="s">
        <v>182</v>
      </c>
      <c r="F26" s="29"/>
    </row>
    <row r="27" spans="1:6" ht="16.5" customHeight="1">
      <c r="A27" s="412" t="s">
        <v>229</v>
      </c>
      <c r="B27" s="14"/>
      <c r="C27" s="20" t="s">
        <v>230</v>
      </c>
      <c r="D27" s="17" t="s">
        <v>231</v>
      </c>
      <c r="E27" s="18"/>
      <c r="F27" s="29"/>
    </row>
    <row r="28" spans="1:6" ht="16.5" customHeight="1">
      <c r="A28" s="412"/>
      <c r="B28" s="14"/>
      <c r="C28" s="20" t="s">
        <v>232</v>
      </c>
      <c r="D28" s="17" t="s">
        <v>233</v>
      </c>
      <c r="E28" s="18"/>
      <c r="F28" s="29"/>
    </row>
    <row r="29" spans="1:6" ht="16.5" customHeight="1">
      <c r="A29" s="412"/>
      <c r="B29" s="14"/>
      <c r="C29" s="20" t="s">
        <v>234</v>
      </c>
      <c r="D29" s="17" t="s">
        <v>235</v>
      </c>
      <c r="E29" s="18"/>
      <c r="F29" s="29"/>
    </row>
    <row r="30" spans="1:6" ht="16.5" customHeight="1">
      <c r="A30" s="412"/>
      <c r="B30" s="14"/>
      <c r="C30" s="20" t="s">
        <v>236</v>
      </c>
      <c r="D30" s="17" t="s">
        <v>237</v>
      </c>
      <c r="E30" s="18"/>
      <c r="F30" s="29"/>
    </row>
    <row r="31" spans="1:6" ht="16.5" customHeight="1">
      <c r="A31" s="412"/>
      <c r="B31" s="14"/>
      <c r="C31" s="20" t="s">
        <v>238</v>
      </c>
      <c r="D31" s="17" t="s">
        <v>239</v>
      </c>
      <c r="E31" s="18"/>
      <c r="F31" s="29"/>
    </row>
    <row r="32" spans="1:6" ht="16.5" customHeight="1">
      <c r="A32" s="412"/>
      <c r="B32" s="14"/>
      <c r="C32" s="20" t="s">
        <v>240</v>
      </c>
      <c r="D32" s="17" t="s">
        <v>241</v>
      </c>
      <c r="E32" s="18"/>
      <c r="F32" s="29"/>
    </row>
    <row r="33" spans="1:6" ht="16.5" customHeight="1">
      <c r="A33" s="402" t="s">
        <v>242</v>
      </c>
      <c r="B33" s="14"/>
      <c r="C33" s="20" t="s">
        <v>243</v>
      </c>
      <c r="D33" s="17" t="s">
        <v>244</v>
      </c>
      <c r="E33" s="18"/>
      <c r="F33" s="29"/>
    </row>
    <row r="34" spans="1:6" ht="16.5" customHeight="1" thickBot="1">
      <c r="A34" s="403"/>
      <c r="B34" s="21"/>
      <c r="C34" s="22" t="s">
        <v>245</v>
      </c>
      <c r="D34" s="23" t="s">
        <v>246</v>
      </c>
      <c r="E34" s="24"/>
      <c r="F34" s="30"/>
    </row>
    <row r="35" spans="1:6" ht="16.5" customHeight="1">
      <c r="A35" s="25"/>
      <c r="B35" s="25"/>
      <c r="C35" s="25"/>
      <c r="D35" s="25"/>
      <c r="E35" s="25"/>
      <c r="F35" s="25"/>
    </row>
    <row r="36" spans="1:6" ht="16.5" customHeight="1">
      <c r="A36" s="25"/>
      <c r="B36" s="25"/>
      <c r="C36" s="25"/>
      <c r="D36" s="25"/>
      <c r="E36" s="25"/>
      <c r="F36" s="25"/>
    </row>
  </sheetData>
  <mergeCells count="14">
    <mergeCell ref="E2:E3"/>
    <mergeCell ref="B4:B8"/>
    <mergeCell ref="B9:B11"/>
    <mergeCell ref="B12:B15"/>
    <mergeCell ref="A33:A34"/>
    <mergeCell ref="B19:B20"/>
    <mergeCell ref="B21:B23"/>
    <mergeCell ref="B24:B26"/>
    <mergeCell ref="C2:C3"/>
    <mergeCell ref="A2:A3"/>
    <mergeCell ref="B2:B3"/>
    <mergeCell ref="A4:A26"/>
    <mergeCell ref="B16:B18"/>
    <mergeCell ref="A27:A32"/>
  </mergeCells>
  <phoneticPr fontId="4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1"/>
  <sheetViews>
    <sheetView topLeftCell="A31" zoomScale="85" zoomScaleNormal="85" workbookViewId="0">
      <selection activeCell="J10" sqref="J10"/>
    </sheetView>
  </sheetViews>
  <sheetFormatPr defaultRowHeight="15.75" customHeight="1"/>
  <cols>
    <col min="1" max="1" width="9" style="47"/>
    <col min="2" max="2" width="24.875" style="47" bestFit="1" customWidth="1"/>
    <col min="3" max="5" width="9" style="44"/>
    <col min="6" max="7" width="9" style="45"/>
    <col min="8" max="8" width="9" style="46"/>
    <col min="9" max="36" width="9" style="45"/>
    <col min="37" max="37" width="20.625" style="45" bestFit="1" customWidth="1"/>
    <col min="38" max="16384" width="9" style="45"/>
  </cols>
  <sheetData>
    <row r="1" spans="1:45" s="347" customFormat="1" ht="26.25">
      <c r="A1" s="345" t="s">
        <v>1096</v>
      </c>
      <c r="B1" s="346"/>
      <c r="C1" s="346"/>
      <c r="D1" s="346"/>
      <c r="E1" s="346"/>
      <c r="F1" s="346"/>
      <c r="I1" s="348"/>
    </row>
    <row r="2" spans="1:45" s="351" customFormat="1" ht="12.75">
      <c r="A2" s="349" t="s">
        <v>1097</v>
      </c>
      <c r="B2" s="350"/>
      <c r="C2" s="350"/>
      <c r="D2" s="350"/>
      <c r="E2" s="350"/>
      <c r="F2" s="350"/>
      <c r="I2" s="352"/>
    </row>
    <row r="3" spans="1:45" s="355" customFormat="1" ht="13.5" customHeight="1">
      <c r="A3" s="353"/>
      <c r="B3" s="354"/>
      <c r="C3" s="354"/>
      <c r="D3" s="354"/>
      <c r="E3" s="354"/>
      <c r="F3" s="354"/>
      <c r="I3" s="356"/>
      <c r="J3" s="351"/>
    </row>
    <row r="4" spans="1:45" s="358" customFormat="1" ht="12.75">
      <c r="A4" s="357"/>
      <c r="B4" s="419" t="s">
        <v>287</v>
      </c>
      <c r="C4" s="419" t="s">
        <v>1098</v>
      </c>
      <c r="D4" s="421" t="s">
        <v>1099</v>
      </c>
      <c r="E4" s="421" t="s">
        <v>1100</v>
      </c>
      <c r="F4" s="421" t="s">
        <v>1101</v>
      </c>
      <c r="G4" s="413" t="s">
        <v>1102</v>
      </c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4"/>
      <c r="AK4" s="415"/>
    </row>
    <row r="5" spans="1:45" s="358" customFormat="1" ht="25.5">
      <c r="A5" s="359"/>
      <c r="B5" s="420"/>
      <c r="C5" s="420"/>
      <c r="D5" s="422"/>
      <c r="E5" s="422"/>
      <c r="F5" s="422"/>
      <c r="G5" s="360" t="s">
        <v>1103</v>
      </c>
      <c r="H5" s="360" t="s">
        <v>1104</v>
      </c>
      <c r="I5" s="360" t="s">
        <v>1105</v>
      </c>
      <c r="J5" s="361" t="s">
        <v>4</v>
      </c>
      <c r="K5" s="360" t="s">
        <v>1106</v>
      </c>
      <c r="L5" s="360" t="s">
        <v>1107</v>
      </c>
      <c r="M5" s="360" t="s">
        <v>1108</v>
      </c>
      <c r="N5" s="360" t="s">
        <v>16</v>
      </c>
      <c r="O5" s="360" t="s">
        <v>17</v>
      </c>
      <c r="P5" s="360" t="s">
        <v>1109</v>
      </c>
      <c r="Q5" s="360" t="s">
        <v>5</v>
      </c>
      <c r="R5" s="360" t="s">
        <v>19</v>
      </c>
      <c r="S5" s="360" t="s">
        <v>1110</v>
      </c>
      <c r="T5" s="360" t="s">
        <v>1111</v>
      </c>
      <c r="U5" s="360" t="s">
        <v>21</v>
      </c>
      <c r="V5" s="360" t="s">
        <v>22</v>
      </c>
      <c r="W5" s="360" t="s">
        <v>23</v>
      </c>
      <c r="X5" s="362" t="s">
        <v>1112</v>
      </c>
      <c r="Y5" s="362" t="s">
        <v>1113</v>
      </c>
      <c r="Z5" s="362" t="s">
        <v>1114</v>
      </c>
      <c r="AA5" s="362" t="s">
        <v>1115</v>
      </c>
      <c r="AB5" s="362" t="s">
        <v>1116</v>
      </c>
      <c r="AC5" s="362" t="s">
        <v>1117</v>
      </c>
      <c r="AD5" s="362" t="s">
        <v>1118</v>
      </c>
      <c r="AE5" s="362" t="s">
        <v>1119</v>
      </c>
      <c r="AF5" s="362" t="s">
        <v>1120</v>
      </c>
      <c r="AG5" s="362" t="s">
        <v>1121</v>
      </c>
      <c r="AH5" s="363" t="s">
        <v>1122</v>
      </c>
      <c r="AI5" s="360" t="s">
        <v>1123</v>
      </c>
      <c r="AJ5" s="360" t="s">
        <v>1124</v>
      </c>
      <c r="AK5" s="360" t="s">
        <v>1125</v>
      </c>
    </row>
    <row r="6" spans="1:45" s="352" customFormat="1" ht="32.1" customHeight="1">
      <c r="A6" s="364"/>
      <c r="B6" s="365" t="s">
        <v>1126</v>
      </c>
      <c r="C6" s="366" t="s">
        <v>476</v>
      </c>
      <c r="D6" s="366" t="s">
        <v>1127</v>
      </c>
      <c r="E6" s="367" t="s">
        <v>1128</v>
      </c>
      <c r="F6" s="367" t="s">
        <v>1129</v>
      </c>
      <c r="G6" s="368" t="s">
        <v>1130</v>
      </c>
      <c r="H6" s="368" t="s">
        <v>1131</v>
      </c>
      <c r="I6" s="366" t="s">
        <v>1132</v>
      </c>
      <c r="J6" s="368" t="s">
        <v>1133</v>
      </c>
      <c r="K6" s="368" t="s">
        <v>1134</v>
      </c>
      <c r="L6" s="366"/>
      <c r="M6" s="366" t="s">
        <v>1131</v>
      </c>
      <c r="N6" s="366" t="s">
        <v>1135</v>
      </c>
      <c r="O6" s="369" t="s">
        <v>1136</v>
      </c>
      <c r="P6" s="369">
        <v>1</v>
      </c>
      <c r="Q6" s="369" t="s">
        <v>1137</v>
      </c>
      <c r="R6" s="370" t="s">
        <v>1138</v>
      </c>
      <c r="S6" s="369" t="s">
        <v>1139</v>
      </c>
      <c r="T6" s="368" t="s">
        <v>753</v>
      </c>
      <c r="U6" s="368" t="s">
        <v>1140</v>
      </c>
      <c r="V6" s="370" t="s">
        <v>1141</v>
      </c>
      <c r="W6" s="369" t="s">
        <v>288</v>
      </c>
      <c r="X6" s="368" t="s">
        <v>1142</v>
      </c>
      <c r="Y6" s="367" t="s">
        <v>1143</v>
      </c>
      <c r="Z6" s="366" t="s">
        <v>1144</v>
      </c>
      <c r="AA6" s="366" t="s">
        <v>1139</v>
      </c>
      <c r="AB6" s="368" t="s">
        <v>1145</v>
      </c>
      <c r="AC6" s="368" t="s">
        <v>1139</v>
      </c>
      <c r="AD6" s="366" t="s">
        <v>1131</v>
      </c>
      <c r="AE6" s="366" t="s">
        <v>54</v>
      </c>
      <c r="AF6" s="368" t="s">
        <v>54</v>
      </c>
      <c r="AG6" s="368" t="s">
        <v>54</v>
      </c>
      <c r="AH6" s="366" t="s">
        <v>54</v>
      </c>
      <c r="AI6" s="366" t="s">
        <v>54</v>
      </c>
      <c r="AJ6" s="367" t="s">
        <v>54</v>
      </c>
      <c r="AK6" s="367" t="s">
        <v>289</v>
      </c>
    </row>
    <row r="7" spans="1:45" s="352" customFormat="1" ht="32.1" customHeight="1">
      <c r="A7" s="371"/>
      <c r="B7" s="365" t="s">
        <v>1146</v>
      </c>
      <c r="C7" s="366" t="s">
        <v>477</v>
      </c>
      <c r="D7" s="366" t="s">
        <v>1127</v>
      </c>
      <c r="E7" s="367" t="s">
        <v>1128</v>
      </c>
      <c r="F7" s="367" t="s">
        <v>1129</v>
      </c>
      <c r="G7" s="368" t="s">
        <v>1130</v>
      </c>
      <c r="H7" s="368" t="s">
        <v>1131</v>
      </c>
      <c r="I7" s="366" t="s">
        <v>1132</v>
      </c>
      <c r="J7" s="368" t="s">
        <v>1133</v>
      </c>
      <c r="K7" s="368" t="s">
        <v>1134</v>
      </c>
      <c r="L7" s="366"/>
      <c r="M7" s="366" t="s">
        <v>1131</v>
      </c>
      <c r="N7" s="366" t="s">
        <v>1135</v>
      </c>
      <c r="O7" s="369" t="s">
        <v>1136</v>
      </c>
      <c r="P7" s="369">
        <v>1</v>
      </c>
      <c r="Q7" s="369" t="s">
        <v>1147</v>
      </c>
      <c r="R7" s="370" t="s">
        <v>1138</v>
      </c>
      <c r="S7" s="369" t="s">
        <v>1139</v>
      </c>
      <c r="T7" s="368" t="s">
        <v>753</v>
      </c>
      <c r="U7" s="368" t="s">
        <v>1140</v>
      </c>
      <c r="V7" s="370" t="s">
        <v>1141</v>
      </c>
      <c r="W7" s="369" t="s">
        <v>288</v>
      </c>
      <c r="X7" s="368" t="s">
        <v>1142</v>
      </c>
      <c r="Y7" s="367" t="s">
        <v>1143</v>
      </c>
      <c r="Z7" s="366" t="s">
        <v>1144</v>
      </c>
      <c r="AA7" s="366" t="s">
        <v>1139</v>
      </c>
      <c r="AB7" s="368" t="s">
        <v>1145</v>
      </c>
      <c r="AC7" s="368" t="s">
        <v>1139</v>
      </c>
      <c r="AD7" s="366" t="s">
        <v>1131</v>
      </c>
      <c r="AE7" s="366" t="s">
        <v>54</v>
      </c>
      <c r="AF7" s="368" t="s">
        <v>54</v>
      </c>
      <c r="AG7" s="368" t="s">
        <v>54</v>
      </c>
      <c r="AH7" s="366" t="s">
        <v>54</v>
      </c>
      <c r="AI7" s="366" t="s">
        <v>54</v>
      </c>
      <c r="AJ7" s="367" t="s">
        <v>54</v>
      </c>
      <c r="AK7" s="367" t="s">
        <v>289</v>
      </c>
    </row>
    <row r="8" spans="1:45" s="352" customFormat="1" ht="32.1" customHeight="1">
      <c r="A8" s="371"/>
      <c r="B8" s="372" t="s">
        <v>1148</v>
      </c>
      <c r="C8" s="373" t="s">
        <v>1149</v>
      </c>
      <c r="D8" s="373" t="s">
        <v>1127</v>
      </c>
      <c r="E8" s="367" t="s">
        <v>1128</v>
      </c>
      <c r="F8" s="367" t="s">
        <v>1129</v>
      </c>
      <c r="G8" s="368" t="s">
        <v>1150</v>
      </c>
      <c r="H8" s="368" t="s">
        <v>1131</v>
      </c>
      <c r="I8" s="366" t="s">
        <v>1132</v>
      </c>
      <c r="J8" s="368" t="s">
        <v>1133</v>
      </c>
      <c r="K8" s="368" t="s">
        <v>1134</v>
      </c>
      <c r="L8" s="366"/>
      <c r="M8" s="366" t="s">
        <v>1131</v>
      </c>
      <c r="N8" s="366" t="s">
        <v>1135</v>
      </c>
      <c r="O8" s="369" t="s">
        <v>1136</v>
      </c>
      <c r="P8" s="369">
        <v>1</v>
      </c>
      <c r="Q8" s="369" t="s">
        <v>1147</v>
      </c>
      <c r="R8" s="370" t="s">
        <v>1138</v>
      </c>
      <c r="S8" s="369" t="s">
        <v>1139</v>
      </c>
      <c r="T8" s="368" t="s">
        <v>753</v>
      </c>
      <c r="U8" s="368" t="s">
        <v>1140</v>
      </c>
      <c r="V8" s="370" t="s">
        <v>1141</v>
      </c>
      <c r="W8" s="369" t="s">
        <v>288</v>
      </c>
      <c r="X8" s="368" t="s">
        <v>1142</v>
      </c>
      <c r="Y8" s="367" t="s">
        <v>1143</v>
      </c>
      <c r="Z8" s="366" t="s">
        <v>1144</v>
      </c>
      <c r="AA8" s="366" t="s">
        <v>1139</v>
      </c>
      <c r="AB8" s="368" t="s">
        <v>1145</v>
      </c>
      <c r="AC8" s="368" t="s">
        <v>1139</v>
      </c>
      <c r="AD8" s="366" t="s">
        <v>1151</v>
      </c>
      <c r="AE8" s="366" t="s">
        <v>54</v>
      </c>
      <c r="AF8" s="368" t="s">
        <v>54</v>
      </c>
      <c r="AG8" s="368" t="s">
        <v>54</v>
      </c>
      <c r="AH8" s="366" t="s">
        <v>54</v>
      </c>
      <c r="AI8" s="366" t="s">
        <v>54</v>
      </c>
      <c r="AJ8" s="367" t="s">
        <v>54</v>
      </c>
      <c r="AK8" s="367" t="s">
        <v>289</v>
      </c>
    </row>
    <row r="9" spans="1:45" s="352" customFormat="1" ht="32.1" customHeight="1">
      <c r="A9" s="371"/>
      <c r="B9" s="372" t="s">
        <v>1152</v>
      </c>
      <c r="C9" s="373" t="s">
        <v>1153</v>
      </c>
      <c r="D9" s="373" t="s">
        <v>1127</v>
      </c>
      <c r="E9" s="367" t="s">
        <v>1128</v>
      </c>
      <c r="F9" s="367" t="s">
        <v>1129</v>
      </c>
      <c r="G9" s="368" t="s">
        <v>1154</v>
      </c>
      <c r="H9" s="368" t="s">
        <v>1131</v>
      </c>
      <c r="I9" s="366" t="s">
        <v>1132</v>
      </c>
      <c r="J9" s="368" t="s">
        <v>1133</v>
      </c>
      <c r="K9" s="368" t="s">
        <v>1134</v>
      </c>
      <c r="L9" s="366"/>
      <c r="M9" s="366" t="s">
        <v>1131</v>
      </c>
      <c r="N9" s="366" t="s">
        <v>1135</v>
      </c>
      <c r="O9" s="369" t="s">
        <v>1136</v>
      </c>
      <c r="P9" s="369">
        <v>1</v>
      </c>
      <c r="Q9" s="369" t="s">
        <v>1147</v>
      </c>
      <c r="R9" s="370" t="s">
        <v>1138</v>
      </c>
      <c r="S9" s="369" t="s">
        <v>1139</v>
      </c>
      <c r="T9" s="368" t="s">
        <v>753</v>
      </c>
      <c r="U9" s="368" t="s">
        <v>1140</v>
      </c>
      <c r="V9" s="370" t="s">
        <v>1141</v>
      </c>
      <c r="W9" s="369" t="s">
        <v>288</v>
      </c>
      <c r="X9" s="368" t="s">
        <v>1142</v>
      </c>
      <c r="Y9" s="367" t="s">
        <v>1143</v>
      </c>
      <c r="Z9" s="366" t="s">
        <v>1144</v>
      </c>
      <c r="AA9" s="366" t="s">
        <v>1139</v>
      </c>
      <c r="AB9" s="368" t="s">
        <v>1145</v>
      </c>
      <c r="AC9" s="368" t="s">
        <v>1139</v>
      </c>
      <c r="AD9" s="366" t="s">
        <v>1151</v>
      </c>
      <c r="AE9" s="366" t="s">
        <v>54</v>
      </c>
      <c r="AF9" s="368" t="s">
        <v>54</v>
      </c>
      <c r="AG9" s="368" t="s">
        <v>54</v>
      </c>
      <c r="AH9" s="366" t="s">
        <v>54</v>
      </c>
      <c r="AI9" s="366" t="s">
        <v>54</v>
      </c>
      <c r="AJ9" s="367" t="s">
        <v>54</v>
      </c>
      <c r="AK9" s="367" t="s">
        <v>1155</v>
      </c>
    </row>
    <row r="10" spans="1:45" s="351" customFormat="1" ht="32.1" customHeight="1">
      <c r="A10" s="416" t="s">
        <v>294</v>
      </c>
      <c r="B10" s="365" t="s">
        <v>295</v>
      </c>
      <c r="C10" s="366" t="s">
        <v>296</v>
      </c>
      <c r="D10" s="366"/>
      <c r="E10" s="366" t="s">
        <v>99</v>
      </c>
      <c r="F10" s="366" t="s">
        <v>100</v>
      </c>
      <c r="G10" s="368" t="s">
        <v>1156</v>
      </c>
      <c r="H10" s="368" t="s">
        <v>1131</v>
      </c>
      <c r="I10" s="374" t="s">
        <v>297</v>
      </c>
      <c r="J10" s="367" t="s">
        <v>298</v>
      </c>
      <c r="K10" s="367" t="s">
        <v>260</v>
      </c>
      <c r="L10" s="367"/>
      <c r="M10" s="367" t="s">
        <v>40</v>
      </c>
      <c r="N10" s="366" t="s">
        <v>299</v>
      </c>
      <c r="O10" s="375" t="s">
        <v>300</v>
      </c>
      <c r="P10" s="375">
        <v>2</v>
      </c>
      <c r="Q10" s="375" t="s">
        <v>102</v>
      </c>
      <c r="R10" s="376" t="s">
        <v>301</v>
      </c>
      <c r="S10" s="369" t="s">
        <v>48</v>
      </c>
      <c r="T10" s="368" t="s">
        <v>1157</v>
      </c>
      <c r="U10" s="368" t="s">
        <v>1158</v>
      </c>
      <c r="V10" s="370" t="s">
        <v>96</v>
      </c>
      <c r="W10" s="369" t="s">
        <v>97</v>
      </c>
      <c r="X10" s="368" t="s">
        <v>1159</v>
      </c>
      <c r="Y10" s="366" t="s">
        <v>1139</v>
      </c>
      <c r="Z10" s="366" t="s">
        <v>1160</v>
      </c>
      <c r="AA10" s="366" t="s">
        <v>1139</v>
      </c>
      <c r="AB10" s="368" t="s">
        <v>81</v>
      </c>
      <c r="AC10" s="368" t="s">
        <v>104</v>
      </c>
      <c r="AD10" s="366" t="s">
        <v>58</v>
      </c>
      <c r="AE10" s="366" t="s">
        <v>1161</v>
      </c>
      <c r="AF10" s="368" t="s">
        <v>1139</v>
      </c>
      <c r="AG10" s="368" t="s">
        <v>1139</v>
      </c>
      <c r="AH10" s="366" t="s">
        <v>1131</v>
      </c>
      <c r="AI10" s="366" t="s">
        <v>1139</v>
      </c>
      <c r="AJ10" s="366" t="s">
        <v>1139</v>
      </c>
      <c r="AK10" s="366"/>
      <c r="AL10" s="352"/>
      <c r="AM10" s="352"/>
      <c r="AN10" s="352"/>
      <c r="AO10" s="352"/>
      <c r="AP10" s="352"/>
      <c r="AQ10" s="352"/>
      <c r="AR10" s="352"/>
      <c r="AS10" s="352"/>
    </row>
    <row r="11" spans="1:45" s="351" customFormat="1" ht="32.1" customHeight="1">
      <c r="A11" s="417"/>
      <c r="B11" s="365" t="s">
        <v>1162</v>
      </c>
      <c r="C11" s="366" t="s">
        <v>478</v>
      </c>
      <c r="D11" s="366"/>
      <c r="E11" s="366" t="s">
        <v>99</v>
      </c>
      <c r="F11" s="366" t="s">
        <v>100</v>
      </c>
      <c r="G11" s="368" t="s">
        <v>1156</v>
      </c>
      <c r="H11" s="368" t="s">
        <v>1131</v>
      </c>
      <c r="I11" s="374" t="s">
        <v>297</v>
      </c>
      <c r="J11" s="367" t="s">
        <v>1163</v>
      </c>
      <c r="K11" s="367" t="s">
        <v>260</v>
      </c>
      <c r="L11" s="367"/>
      <c r="M11" s="367" t="s">
        <v>40</v>
      </c>
      <c r="N11" s="366" t="s">
        <v>299</v>
      </c>
      <c r="O11" s="375" t="s">
        <v>300</v>
      </c>
      <c r="P11" s="375">
        <v>2</v>
      </c>
      <c r="Q11" s="375" t="s">
        <v>102</v>
      </c>
      <c r="R11" s="376" t="s">
        <v>301</v>
      </c>
      <c r="S11" s="369" t="s">
        <v>48</v>
      </c>
      <c r="T11" s="368" t="s">
        <v>1157</v>
      </c>
      <c r="U11" s="368" t="s">
        <v>1158</v>
      </c>
      <c r="V11" s="370" t="s">
        <v>96</v>
      </c>
      <c r="W11" s="369" t="s">
        <v>97</v>
      </c>
      <c r="X11" s="368" t="s">
        <v>1159</v>
      </c>
      <c r="Y11" s="366" t="s">
        <v>1139</v>
      </c>
      <c r="Z11" s="366" t="s">
        <v>1160</v>
      </c>
      <c r="AA11" s="366" t="s">
        <v>1139</v>
      </c>
      <c r="AB11" s="368" t="s">
        <v>81</v>
      </c>
      <c r="AC11" s="368" t="s">
        <v>104</v>
      </c>
      <c r="AD11" s="366" t="s">
        <v>58</v>
      </c>
      <c r="AE11" s="366" t="s">
        <v>1161</v>
      </c>
      <c r="AF11" s="368" t="s">
        <v>1139</v>
      </c>
      <c r="AG11" s="368" t="s">
        <v>1139</v>
      </c>
      <c r="AH11" s="366" t="s">
        <v>1131</v>
      </c>
      <c r="AI11" s="366" t="s">
        <v>1139</v>
      </c>
      <c r="AJ11" s="366" t="s">
        <v>1139</v>
      </c>
      <c r="AK11" s="366"/>
      <c r="AL11" s="352"/>
      <c r="AM11" s="352"/>
      <c r="AN11" s="352"/>
      <c r="AO11" s="352"/>
      <c r="AP11" s="352"/>
      <c r="AQ11" s="352"/>
      <c r="AR11" s="352"/>
      <c r="AS11" s="352"/>
    </row>
    <row r="12" spans="1:45" s="351" customFormat="1" ht="32.1" customHeight="1">
      <c r="A12" s="417"/>
      <c r="B12" s="365" t="s">
        <v>302</v>
      </c>
      <c r="C12" s="366" t="s">
        <v>303</v>
      </c>
      <c r="D12" s="366"/>
      <c r="E12" s="366" t="s">
        <v>99</v>
      </c>
      <c r="F12" s="366" t="s">
        <v>100</v>
      </c>
      <c r="G12" s="368" t="s">
        <v>1156</v>
      </c>
      <c r="H12" s="368" t="s">
        <v>1131</v>
      </c>
      <c r="I12" s="368" t="s">
        <v>91</v>
      </c>
      <c r="J12" s="366" t="s">
        <v>92</v>
      </c>
      <c r="K12" s="366" t="s">
        <v>1164</v>
      </c>
      <c r="L12" s="366" t="s">
        <v>45</v>
      </c>
      <c r="M12" s="366" t="s">
        <v>40</v>
      </c>
      <c r="N12" s="366" t="s">
        <v>101</v>
      </c>
      <c r="O12" s="375" t="s">
        <v>304</v>
      </c>
      <c r="P12" s="375">
        <v>2</v>
      </c>
      <c r="Q12" s="375" t="s">
        <v>102</v>
      </c>
      <c r="R12" s="376" t="s">
        <v>103</v>
      </c>
      <c r="S12" s="369" t="s">
        <v>48</v>
      </c>
      <c r="T12" s="368" t="s">
        <v>1157</v>
      </c>
      <c r="U12" s="368" t="s">
        <v>1158</v>
      </c>
      <c r="V12" s="370" t="s">
        <v>96</v>
      </c>
      <c r="W12" s="369" t="s">
        <v>97</v>
      </c>
      <c r="X12" s="368" t="s">
        <v>1159</v>
      </c>
      <c r="Y12" s="366" t="s">
        <v>1139</v>
      </c>
      <c r="Z12" s="366" t="s">
        <v>1160</v>
      </c>
      <c r="AA12" s="366" t="s">
        <v>1139</v>
      </c>
      <c r="AB12" s="368" t="s">
        <v>81</v>
      </c>
      <c r="AC12" s="368" t="s">
        <v>104</v>
      </c>
      <c r="AD12" s="366" t="s">
        <v>58</v>
      </c>
      <c r="AE12" s="366" t="s">
        <v>1161</v>
      </c>
      <c r="AF12" s="368" t="s">
        <v>1139</v>
      </c>
      <c r="AG12" s="368" t="s">
        <v>1139</v>
      </c>
      <c r="AH12" s="366" t="s">
        <v>1131</v>
      </c>
      <c r="AI12" s="366" t="s">
        <v>1139</v>
      </c>
      <c r="AJ12" s="366" t="s">
        <v>1139</v>
      </c>
      <c r="AK12" s="366"/>
      <c r="AL12" s="352"/>
      <c r="AM12" s="352"/>
      <c r="AN12" s="352"/>
      <c r="AO12" s="352"/>
      <c r="AP12" s="352"/>
      <c r="AQ12" s="352"/>
      <c r="AR12" s="352"/>
      <c r="AS12" s="352"/>
    </row>
    <row r="13" spans="1:45" s="351" customFormat="1" ht="32.1" customHeight="1">
      <c r="A13" s="417"/>
      <c r="B13" s="365" t="s">
        <v>305</v>
      </c>
      <c r="C13" s="366" t="s">
        <v>306</v>
      </c>
      <c r="D13" s="366"/>
      <c r="E13" s="366" t="s">
        <v>99</v>
      </c>
      <c r="F13" s="366" t="s">
        <v>100</v>
      </c>
      <c r="G13" s="368" t="s">
        <v>1156</v>
      </c>
      <c r="H13" s="368" t="s">
        <v>1131</v>
      </c>
      <c r="I13" s="368" t="s">
        <v>106</v>
      </c>
      <c r="J13" s="366" t="s">
        <v>107</v>
      </c>
      <c r="K13" s="366" t="s">
        <v>1164</v>
      </c>
      <c r="L13" s="366"/>
      <c r="M13" s="366" t="s">
        <v>1165</v>
      </c>
      <c r="N13" s="366" t="s">
        <v>101</v>
      </c>
      <c r="O13" s="375" t="s">
        <v>300</v>
      </c>
      <c r="P13" s="375">
        <v>2</v>
      </c>
      <c r="Q13" s="375" t="s">
        <v>102</v>
      </c>
      <c r="R13" s="376" t="s">
        <v>47</v>
      </c>
      <c r="S13" s="369" t="s">
        <v>48</v>
      </c>
      <c r="T13" s="368" t="s">
        <v>1157</v>
      </c>
      <c r="U13" s="368" t="s">
        <v>1158</v>
      </c>
      <c r="V13" s="370" t="s">
        <v>96</v>
      </c>
      <c r="W13" s="369" t="s">
        <v>97</v>
      </c>
      <c r="X13" s="368" t="s">
        <v>1159</v>
      </c>
      <c r="Y13" s="366" t="s">
        <v>1139</v>
      </c>
      <c r="Z13" s="366" t="s">
        <v>1160</v>
      </c>
      <c r="AA13" s="366" t="s">
        <v>1139</v>
      </c>
      <c r="AB13" s="368" t="s">
        <v>81</v>
      </c>
      <c r="AC13" s="368" t="s">
        <v>104</v>
      </c>
      <c r="AD13" s="366" t="s">
        <v>58</v>
      </c>
      <c r="AE13" s="366" t="s">
        <v>1161</v>
      </c>
      <c r="AF13" s="368" t="s">
        <v>1139</v>
      </c>
      <c r="AG13" s="368" t="s">
        <v>1139</v>
      </c>
      <c r="AH13" s="366" t="s">
        <v>1131</v>
      </c>
      <c r="AI13" s="366" t="s">
        <v>1139</v>
      </c>
      <c r="AJ13" s="366" t="s">
        <v>1139</v>
      </c>
      <c r="AK13" s="366"/>
      <c r="AL13" s="352"/>
      <c r="AM13" s="352"/>
      <c r="AN13" s="352"/>
      <c r="AO13" s="352"/>
      <c r="AP13" s="352"/>
      <c r="AQ13" s="352"/>
      <c r="AR13" s="352"/>
      <c r="AS13" s="352"/>
    </row>
    <row r="14" spans="1:45" s="351" customFormat="1" ht="32.1" customHeight="1">
      <c r="A14" s="417"/>
      <c r="B14" s="365" t="s">
        <v>1166</v>
      </c>
      <c r="C14" s="366" t="s">
        <v>392</v>
      </c>
      <c r="D14" s="366"/>
      <c r="E14" s="366" t="s">
        <v>99</v>
      </c>
      <c r="F14" s="366" t="s">
        <v>100</v>
      </c>
      <c r="G14" s="368" t="s">
        <v>1156</v>
      </c>
      <c r="H14" s="368" t="s">
        <v>1131</v>
      </c>
      <c r="I14" s="368" t="s">
        <v>106</v>
      </c>
      <c r="J14" s="366" t="s">
        <v>1167</v>
      </c>
      <c r="K14" s="366" t="s">
        <v>1164</v>
      </c>
      <c r="L14" s="366"/>
      <c r="M14" s="366" t="s">
        <v>1165</v>
      </c>
      <c r="N14" s="366" t="s">
        <v>101</v>
      </c>
      <c r="O14" s="375" t="s">
        <v>300</v>
      </c>
      <c r="P14" s="375">
        <v>2</v>
      </c>
      <c r="Q14" s="375" t="s">
        <v>102</v>
      </c>
      <c r="R14" s="376" t="s">
        <v>103</v>
      </c>
      <c r="S14" s="369" t="s">
        <v>48</v>
      </c>
      <c r="T14" s="368" t="s">
        <v>1157</v>
      </c>
      <c r="U14" s="368" t="s">
        <v>1158</v>
      </c>
      <c r="V14" s="370" t="s">
        <v>96</v>
      </c>
      <c r="W14" s="369" t="s">
        <v>97</v>
      </c>
      <c r="X14" s="368" t="s">
        <v>1159</v>
      </c>
      <c r="Y14" s="366" t="s">
        <v>1139</v>
      </c>
      <c r="Z14" s="366" t="s">
        <v>1160</v>
      </c>
      <c r="AA14" s="366" t="s">
        <v>1139</v>
      </c>
      <c r="AB14" s="368" t="s">
        <v>81</v>
      </c>
      <c r="AC14" s="368" t="s">
        <v>104</v>
      </c>
      <c r="AD14" s="366" t="s">
        <v>58</v>
      </c>
      <c r="AE14" s="366" t="s">
        <v>1161</v>
      </c>
      <c r="AF14" s="368" t="s">
        <v>1139</v>
      </c>
      <c r="AG14" s="368" t="s">
        <v>1139</v>
      </c>
      <c r="AH14" s="366" t="s">
        <v>1131</v>
      </c>
      <c r="AI14" s="366" t="s">
        <v>1139</v>
      </c>
      <c r="AJ14" s="366" t="s">
        <v>1139</v>
      </c>
      <c r="AK14" s="366"/>
      <c r="AL14" s="352"/>
      <c r="AM14" s="352"/>
      <c r="AN14" s="352"/>
      <c r="AO14" s="352"/>
      <c r="AP14" s="352"/>
      <c r="AQ14" s="352"/>
      <c r="AR14" s="352"/>
      <c r="AS14" s="352"/>
    </row>
    <row r="15" spans="1:45" s="351" customFormat="1" ht="32.1" customHeight="1">
      <c r="A15" s="417"/>
      <c r="B15" s="377" t="s">
        <v>1168</v>
      </c>
      <c r="C15" s="373" t="s">
        <v>1169</v>
      </c>
      <c r="D15" s="366"/>
      <c r="E15" s="366" t="s">
        <v>99</v>
      </c>
      <c r="F15" s="366" t="s">
        <v>100</v>
      </c>
      <c r="G15" s="368" t="s">
        <v>1170</v>
      </c>
      <c r="H15" s="368" t="s">
        <v>1131</v>
      </c>
      <c r="I15" s="368" t="s">
        <v>91</v>
      </c>
      <c r="J15" s="366" t="s">
        <v>1171</v>
      </c>
      <c r="K15" s="366" t="s">
        <v>1164</v>
      </c>
      <c r="L15" s="366" t="s">
        <v>1172</v>
      </c>
      <c r="M15" s="366" t="s">
        <v>1165</v>
      </c>
      <c r="N15" s="366" t="s">
        <v>101</v>
      </c>
      <c r="O15" s="375" t="s">
        <v>300</v>
      </c>
      <c r="P15" s="375">
        <v>2</v>
      </c>
      <c r="Q15" s="375" t="s">
        <v>102</v>
      </c>
      <c r="R15" s="376" t="s">
        <v>103</v>
      </c>
      <c r="S15" s="369"/>
      <c r="T15" s="368" t="s">
        <v>1157</v>
      </c>
      <c r="U15" s="368" t="s">
        <v>1158</v>
      </c>
      <c r="V15" s="370" t="s">
        <v>96</v>
      </c>
      <c r="W15" s="369" t="s">
        <v>97</v>
      </c>
      <c r="X15" s="368" t="s">
        <v>1159</v>
      </c>
      <c r="Y15" s="366" t="s">
        <v>1139</v>
      </c>
      <c r="Z15" s="366" t="s">
        <v>1160</v>
      </c>
      <c r="AA15" s="366" t="s">
        <v>1139</v>
      </c>
      <c r="AB15" s="368" t="s">
        <v>81</v>
      </c>
      <c r="AC15" s="368" t="s">
        <v>104</v>
      </c>
      <c r="AD15" s="366" t="s">
        <v>58</v>
      </c>
      <c r="AE15" s="366" t="s">
        <v>1161</v>
      </c>
      <c r="AF15" s="368" t="s">
        <v>1139</v>
      </c>
      <c r="AG15" s="368" t="s">
        <v>1139</v>
      </c>
      <c r="AH15" s="366" t="s">
        <v>1131</v>
      </c>
      <c r="AI15" s="366" t="s">
        <v>1139</v>
      </c>
      <c r="AJ15" s="366" t="s">
        <v>1139</v>
      </c>
      <c r="AK15" s="366"/>
      <c r="AL15" s="352"/>
      <c r="AM15" s="352"/>
      <c r="AN15" s="352"/>
      <c r="AO15" s="352"/>
      <c r="AP15" s="352"/>
      <c r="AQ15" s="352"/>
      <c r="AR15" s="352"/>
      <c r="AS15" s="352"/>
    </row>
    <row r="16" spans="1:45" s="351" customFormat="1" ht="32.1" customHeight="1">
      <c r="A16" s="418"/>
      <c r="B16" s="377" t="s">
        <v>1168</v>
      </c>
      <c r="C16" s="373" t="s">
        <v>1173</v>
      </c>
      <c r="D16" s="366"/>
      <c r="E16" s="366" t="s">
        <v>99</v>
      </c>
      <c r="F16" s="366" t="s">
        <v>100</v>
      </c>
      <c r="G16" s="368" t="s">
        <v>1170</v>
      </c>
      <c r="H16" s="368" t="s">
        <v>1131</v>
      </c>
      <c r="I16" s="368" t="s">
        <v>106</v>
      </c>
      <c r="J16" s="366" t="s">
        <v>1174</v>
      </c>
      <c r="K16" s="366" t="s">
        <v>1164</v>
      </c>
      <c r="L16" s="366"/>
      <c r="M16" s="366" t="s">
        <v>40</v>
      </c>
      <c r="N16" s="366" t="s">
        <v>101</v>
      </c>
      <c r="O16" s="375" t="s">
        <v>300</v>
      </c>
      <c r="P16" s="375">
        <v>2</v>
      </c>
      <c r="Q16" s="375" t="s">
        <v>102</v>
      </c>
      <c r="R16" s="376" t="s">
        <v>103</v>
      </c>
      <c r="S16" s="369"/>
      <c r="T16" s="368" t="s">
        <v>1157</v>
      </c>
      <c r="U16" s="368" t="s">
        <v>1158</v>
      </c>
      <c r="V16" s="370" t="s">
        <v>96</v>
      </c>
      <c r="W16" s="369" t="s">
        <v>97</v>
      </c>
      <c r="X16" s="368" t="s">
        <v>1159</v>
      </c>
      <c r="Y16" s="366" t="s">
        <v>1139</v>
      </c>
      <c r="Z16" s="366" t="s">
        <v>1160</v>
      </c>
      <c r="AA16" s="366" t="s">
        <v>1139</v>
      </c>
      <c r="AB16" s="368" t="s">
        <v>81</v>
      </c>
      <c r="AC16" s="368" t="s">
        <v>104</v>
      </c>
      <c r="AD16" s="366" t="s">
        <v>58</v>
      </c>
      <c r="AE16" s="366" t="s">
        <v>1161</v>
      </c>
      <c r="AF16" s="368" t="s">
        <v>1139</v>
      </c>
      <c r="AG16" s="368" t="s">
        <v>1139</v>
      </c>
      <c r="AH16" s="366" t="s">
        <v>1131</v>
      </c>
      <c r="AI16" s="366" t="s">
        <v>1139</v>
      </c>
      <c r="AJ16" s="366" t="s">
        <v>1139</v>
      </c>
      <c r="AK16" s="366"/>
      <c r="AL16" s="352"/>
      <c r="AM16" s="352"/>
      <c r="AN16" s="352"/>
      <c r="AO16" s="352"/>
      <c r="AP16" s="352"/>
      <c r="AQ16" s="352"/>
      <c r="AR16" s="352"/>
      <c r="AS16" s="352"/>
    </row>
    <row r="17" spans="1:45" s="351" customFormat="1" ht="32.1" customHeight="1">
      <c r="A17" s="416"/>
      <c r="B17" s="377" t="s">
        <v>1175</v>
      </c>
      <c r="C17" s="373" t="s">
        <v>1176</v>
      </c>
      <c r="D17" s="373" t="s">
        <v>1127</v>
      </c>
      <c r="E17" s="366" t="s">
        <v>99</v>
      </c>
      <c r="F17" s="366" t="s">
        <v>100</v>
      </c>
      <c r="G17" s="374" t="s">
        <v>1170</v>
      </c>
      <c r="H17" s="368" t="s">
        <v>1131</v>
      </c>
      <c r="I17" s="368" t="s">
        <v>91</v>
      </c>
      <c r="J17" s="366" t="s">
        <v>1171</v>
      </c>
      <c r="K17" s="366" t="s">
        <v>1164</v>
      </c>
      <c r="L17" s="366" t="s">
        <v>1172</v>
      </c>
      <c r="M17" s="366" t="s">
        <v>1165</v>
      </c>
      <c r="N17" s="366" t="s">
        <v>101</v>
      </c>
      <c r="O17" s="369" t="s">
        <v>1177</v>
      </c>
      <c r="P17" s="375">
        <v>2</v>
      </c>
      <c r="Q17" s="375" t="s">
        <v>1178</v>
      </c>
      <c r="R17" s="376" t="s">
        <v>1179</v>
      </c>
      <c r="S17" s="369" t="s">
        <v>48</v>
      </c>
      <c r="T17" s="368" t="s">
        <v>1157</v>
      </c>
      <c r="U17" s="368" t="s">
        <v>50</v>
      </c>
      <c r="V17" s="370" t="s">
        <v>96</v>
      </c>
      <c r="W17" s="369" t="s">
        <v>97</v>
      </c>
      <c r="X17" s="368" t="s">
        <v>1180</v>
      </c>
      <c r="Y17" s="366" t="s">
        <v>54</v>
      </c>
      <c r="Z17" s="366" t="s">
        <v>1181</v>
      </c>
      <c r="AA17" s="366" t="s">
        <v>1139</v>
      </c>
      <c r="AB17" s="368" t="s">
        <v>1182</v>
      </c>
      <c r="AC17" s="368" t="s">
        <v>104</v>
      </c>
      <c r="AD17" s="366" t="s">
        <v>58</v>
      </c>
      <c r="AE17" s="366" t="s">
        <v>1161</v>
      </c>
      <c r="AF17" s="368" t="s">
        <v>1139</v>
      </c>
      <c r="AG17" s="368" t="s">
        <v>1139</v>
      </c>
      <c r="AH17" s="366" t="s">
        <v>1131</v>
      </c>
      <c r="AI17" s="366" t="s">
        <v>1139</v>
      </c>
      <c r="AJ17" s="366" t="s">
        <v>1139</v>
      </c>
      <c r="AK17" s="367"/>
      <c r="AL17" s="352"/>
      <c r="AM17" s="352"/>
      <c r="AN17" s="352"/>
      <c r="AO17" s="352"/>
      <c r="AP17" s="352"/>
      <c r="AQ17" s="352"/>
      <c r="AR17" s="352"/>
      <c r="AS17" s="352"/>
    </row>
    <row r="18" spans="1:45" s="351" customFormat="1" ht="32.1" customHeight="1">
      <c r="A18" s="418"/>
      <c r="B18" s="377" t="s">
        <v>1175</v>
      </c>
      <c r="C18" s="373" t="s">
        <v>1183</v>
      </c>
      <c r="D18" s="373" t="s">
        <v>1127</v>
      </c>
      <c r="E18" s="366" t="s">
        <v>99</v>
      </c>
      <c r="F18" s="366" t="s">
        <v>100</v>
      </c>
      <c r="G18" s="374" t="s">
        <v>1170</v>
      </c>
      <c r="H18" s="368" t="s">
        <v>1131</v>
      </c>
      <c r="I18" s="368" t="s">
        <v>1184</v>
      </c>
      <c r="J18" s="367" t="s">
        <v>1185</v>
      </c>
      <c r="K18" s="367" t="s">
        <v>260</v>
      </c>
      <c r="L18" s="366"/>
      <c r="M18" s="366" t="s">
        <v>40</v>
      </c>
      <c r="N18" s="366" t="s">
        <v>299</v>
      </c>
      <c r="O18" s="369" t="s">
        <v>1177</v>
      </c>
      <c r="P18" s="375">
        <v>2</v>
      </c>
      <c r="Q18" s="375" t="s">
        <v>1178</v>
      </c>
      <c r="R18" s="376" t="s">
        <v>1179</v>
      </c>
      <c r="S18" s="369" t="s">
        <v>48</v>
      </c>
      <c r="T18" s="368" t="s">
        <v>1157</v>
      </c>
      <c r="U18" s="368" t="s">
        <v>50</v>
      </c>
      <c r="V18" s="370" t="s">
        <v>96</v>
      </c>
      <c r="W18" s="369" t="s">
        <v>97</v>
      </c>
      <c r="X18" s="368" t="s">
        <v>1180</v>
      </c>
      <c r="Y18" s="366" t="s">
        <v>54</v>
      </c>
      <c r="Z18" s="366" t="s">
        <v>1181</v>
      </c>
      <c r="AA18" s="366" t="s">
        <v>1139</v>
      </c>
      <c r="AB18" s="368" t="s">
        <v>1182</v>
      </c>
      <c r="AC18" s="368" t="s">
        <v>104</v>
      </c>
      <c r="AD18" s="366" t="s">
        <v>58</v>
      </c>
      <c r="AE18" s="366" t="s">
        <v>1161</v>
      </c>
      <c r="AF18" s="368" t="s">
        <v>1139</v>
      </c>
      <c r="AG18" s="368" t="s">
        <v>1139</v>
      </c>
      <c r="AH18" s="366" t="s">
        <v>1131</v>
      </c>
      <c r="AI18" s="366" t="s">
        <v>1139</v>
      </c>
      <c r="AJ18" s="366" t="s">
        <v>1139</v>
      </c>
      <c r="AK18" s="367"/>
      <c r="AL18" s="352"/>
      <c r="AM18" s="352"/>
      <c r="AN18" s="352"/>
      <c r="AO18" s="352"/>
      <c r="AP18" s="352"/>
      <c r="AQ18" s="352"/>
      <c r="AR18" s="352"/>
      <c r="AS18" s="352"/>
    </row>
    <row r="19" spans="1:45" s="351" customFormat="1" ht="32.1" customHeight="1">
      <c r="A19" s="416" t="s">
        <v>308</v>
      </c>
      <c r="B19" s="378" t="s">
        <v>309</v>
      </c>
      <c r="C19" s="366" t="s">
        <v>310</v>
      </c>
      <c r="D19" s="366"/>
      <c r="E19" s="366" t="s">
        <v>121</v>
      </c>
      <c r="F19" s="366" t="s">
        <v>100</v>
      </c>
      <c r="G19" s="368" t="s">
        <v>1156</v>
      </c>
      <c r="H19" s="368" t="s">
        <v>1131</v>
      </c>
      <c r="I19" s="374" t="s">
        <v>297</v>
      </c>
      <c r="J19" s="367" t="s">
        <v>298</v>
      </c>
      <c r="K19" s="367" t="s">
        <v>260</v>
      </c>
      <c r="L19" s="367"/>
      <c r="M19" s="367" t="s">
        <v>40</v>
      </c>
      <c r="N19" s="366" t="s">
        <v>299</v>
      </c>
      <c r="O19" s="375" t="s">
        <v>311</v>
      </c>
      <c r="P19" s="375">
        <v>2</v>
      </c>
      <c r="Q19" s="375" t="s">
        <v>102</v>
      </c>
      <c r="R19" s="376" t="s">
        <v>301</v>
      </c>
      <c r="S19" s="375" t="s">
        <v>48</v>
      </c>
      <c r="T19" s="368" t="s">
        <v>110</v>
      </c>
      <c r="U19" s="368" t="s">
        <v>1158</v>
      </c>
      <c r="V19" s="370" t="s">
        <v>96</v>
      </c>
      <c r="W19" s="369" t="s">
        <v>97</v>
      </c>
      <c r="X19" s="368" t="s">
        <v>1159</v>
      </c>
      <c r="Y19" s="366" t="s">
        <v>1139</v>
      </c>
      <c r="Z19" s="366" t="s">
        <v>1160</v>
      </c>
      <c r="AA19" s="366" t="s">
        <v>1139</v>
      </c>
      <c r="AB19" s="368" t="s">
        <v>81</v>
      </c>
      <c r="AC19" s="368" t="s">
        <v>104</v>
      </c>
      <c r="AD19" s="366" t="s">
        <v>58</v>
      </c>
      <c r="AE19" s="366" t="s">
        <v>1161</v>
      </c>
      <c r="AF19" s="368" t="s">
        <v>1139</v>
      </c>
      <c r="AG19" s="368" t="s">
        <v>1139</v>
      </c>
      <c r="AH19" s="366" t="s">
        <v>1131</v>
      </c>
      <c r="AI19" s="366" t="s">
        <v>1139</v>
      </c>
      <c r="AJ19" s="366" t="s">
        <v>1139</v>
      </c>
      <c r="AK19" s="367"/>
      <c r="AL19" s="352"/>
      <c r="AM19" s="352"/>
      <c r="AN19" s="352"/>
      <c r="AO19" s="352"/>
      <c r="AP19" s="352"/>
      <c r="AQ19" s="352"/>
      <c r="AR19" s="352"/>
      <c r="AS19" s="352"/>
    </row>
    <row r="20" spans="1:45" s="351" customFormat="1" ht="32.1" customHeight="1">
      <c r="A20" s="417"/>
      <c r="B20" s="378" t="s">
        <v>1186</v>
      </c>
      <c r="C20" s="366" t="s">
        <v>479</v>
      </c>
      <c r="D20" s="366"/>
      <c r="E20" s="366" t="s">
        <v>121</v>
      </c>
      <c r="F20" s="366" t="s">
        <v>100</v>
      </c>
      <c r="G20" s="368" t="s">
        <v>1156</v>
      </c>
      <c r="H20" s="368" t="s">
        <v>1131</v>
      </c>
      <c r="I20" s="374" t="s">
        <v>297</v>
      </c>
      <c r="J20" s="367" t="s">
        <v>1163</v>
      </c>
      <c r="K20" s="367" t="s">
        <v>260</v>
      </c>
      <c r="L20" s="367"/>
      <c r="M20" s="367" t="s">
        <v>40</v>
      </c>
      <c r="N20" s="366" t="s">
        <v>299</v>
      </c>
      <c r="O20" s="375" t="s">
        <v>311</v>
      </c>
      <c r="P20" s="375">
        <v>2</v>
      </c>
      <c r="Q20" s="375" t="s">
        <v>102</v>
      </c>
      <c r="R20" s="376" t="s">
        <v>301</v>
      </c>
      <c r="S20" s="375" t="s">
        <v>48</v>
      </c>
      <c r="T20" s="368" t="s">
        <v>110</v>
      </c>
      <c r="U20" s="368" t="s">
        <v>1158</v>
      </c>
      <c r="V20" s="370" t="s">
        <v>96</v>
      </c>
      <c r="W20" s="369" t="s">
        <v>97</v>
      </c>
      <c r="X20" s="368" t="s">
        <v>1159</v>
      </c>
      <c r="Y20" s="366" t="s">
        <v>1139</v>
      </c>
      <c r="Z20" s="366" t="s">
        <v>1160</v>
      </c>
      <c r="AA20" s="366" t="s">
        <v>1139</v>
      </c>
      <c r="AB20" s="368" t="s">
        <v>81</v>
      </c>
      <c r="AC20" s="368" t="s">
        <v>104</v>
      </c>
      <c r="AD20" s="366" t="s">
        <v>58</v>
      </c>
      <c r="AE20" s="366" t="s">
        <v>1161</v>
      </c>
      <c r="AF20" s="368" t="s">
        <v>1139</v>
      </c>
      <c r="AG20" s="368" t="s">
        <v>1139</v>
      </c>
      <c r="AH20" s="366" t="s">
        <v>1131</v>
      </c>
      <c r="AI20" s="366" t="s">
        <v>1139</v>
      </c>
      <c r="AJ20" s="366" t="s">
        <v>1139</v>
      </c>
      <c r="AK20" s="367"/>
      <c r="AL20" s="352"/>
      <c r="AM20" s="352"/>
      <c r="AN20" s="352"/>
      <c r="AO20" s="352"/>
      <c r="AP20" s="352"/>
      <c r="AQ20" s="352"/>
      <c r="AR20" s="352"/>
      <c r="AS20" s="352"/>
    </row>
    <row r="21" spans="1:45" s="351" customFormat="1" ht="32.1" customHeight="1">
      <c r="A21" s="417"/>
      <c r="B21" s="365" t="s">
        <v>312</v>
      </c>
      <c r="C21" s="366" t="s">
        <v>313</v>
      </c>
      <c r="D21" s="366"/>
      <c r="E21" s="366" t="s">
        <v>121</v>
      </c>
      <c r="F21" s="366" t="s">
        <v>100</v>
      </c>
      <c r="G21" s="368" t="s">
        <v>1156</v>
      </c>
      <c r="H21" s="368" t="s">
        <v>1131</v>
      </c>
      <c r="I21" s="368" t="s">
        <v>91</v>
      </c>
      <c r="J21" s="366" t="s">
        <v>1187</v>
      </c>
      <c r="K21" s="366" t="s">
        <v>1164</v>
      </c>
      <c r="L21" s="366" t="s">
        <v>45</v>
      </c>
      <c r="M21" s="366" t="s">
        <v>40</v>
      </c>
      <c r="N21" s="366" t="s">
        <v>101</v>
      </c>
      <c r="O21" s="375" t="s">
        <v>314</v>
      </c>
      <c r="P21" s="375">
        <v>2</v>
      </c>
      <c r="Q21" s="375" t="s">
        <v>102</v>
      </c>
      <c r="R21" s="376" t="s">
        <v>103</v>
      </c>
      <c r="S21" s="369" t="s">
        <v>48</v>
      </c>
      <c r="T21" s="368" t="s">
        <v>110</v>
      </c>
      <c r="U21" s="368" t="s">
        <v>1158</v>
      </c>
      <c r="V21" s="370" t="s">
        <v>96</v>
      </c>
      <c r="W21" s="369" t="s">
        <v>97</v>
      </c>
      <c r="X21" s="368" t="s">
        <v>1159</v>
      </c>
      <c r="Y21" s="366" t="s">
        <v>1139</v>
      </c>
      <c r="Z21" s="366" t="s">
        <v>1160</v>
      </c>
      <c r="AA21" s="366" t="s">
        <v>1139</v>
      </c>
      <c r="AB21" s="368" t="s">
        <v>81</v>
      </c>
      <c r="AC21" s="368" t="s">
        <v>104</v>
      </c>
      <c r="AD21" s="366" t="s">
        <v>58</v>
      </c>
      <c r="AE21" s="366" t="s">
        <v>1161</v>
      </c>
      <c r="AF21" s="368" t="s">
        <v>1139</v>
      </c>
      <c r="AG21" s="368" t="s">
        <v>1139</v>
      </c>
      <c r="AH21" s="366" t="s">
        <v>1131</v>
      </c>
      <c r="AI21" s="366" t="s">
        <v>1139</v>
      </c>
      <c r="AJ21" s="366" t="s">
        <v>1139</v>
      </c>
      <c r="AK21" s="367"/>
      <c r="AL21" s="352"/>
      <c r="AM21" s="352"/>
      <c r="AN21" s="352"/>
      <c r="AO21" s="352"/>
      <c r="AP21" s="352"/>
      <c r="AQ21" s="352"/>
      <c r="AR21" s="352"/>
      <c r="AS21" s="352"/>
    </row>
    <row r="22" spans="1:45" s="351" customFormat="1" ht="32.1" customHeight="1">
      <c r="A22" s="417"/>
      <c r="B22" s="365" t="s">
        <v>315</v>
      </c>
      <c r="C22" s="366" t="s">
        <v>316</v>
      </c>
      <c r="D22" s="366"/>
      <c r="E22" s="366" t="s">
        <v>121</v>
      </c>
      <c r="F22" s="366" t="s">
        <v>100</v>
      </c>
      <c r="G22" s="368" t="s">
        <v>1156</v>
      </c>
      <c r="H22" s="368" t="s">
        <v>1131</v>
      </c>
      <c r="I22" s="374" t="s">
        <v>79</v>
      </c>
      <c r="J22" s="366" t="s">
        <v>107</v>
      </c>
      <c r="K22" s="366" t="s">
        <v>1164</v>
      </c>
      <c r="L22" s="366"/>
      <c r="M22" s="366" t="s">
        <v>1165</v>
      </c>
      <c r="N22" s="366" t="s">
        <v>101</v>
      </c>
      <c r="O22" s="375" t="s">
        <v>311</v>
      </c>
      <c r="P22" s="375">
        <v>2</v>
      </c>
      <c r="Q22" s="375" t="s">
        <v>102</v>
      </c>
      <c r="R22" s="376" t="s">
        <v>47</v>
      </c>
      <c r="S22" s="369" t="s">
        <v>48</v>
      </c>
      <c r="T22" s="368" t="s">
        <v>110</v>
      </c>
      <c r="U22" s="368" t="s">
        <v>1158</v>
      </c>
      <c r="V22" s="370" t="s">
        <v>96</v>
      </c>
      <c r="W22" s="369" t="s">
        <v>97</v>
      </c>
      <c r="X22" s="368" t="s">
        <v>1159</v>
      </c>
      <c r="Y22" s="366" t="s">
        <v>1139</v>
      </c>
      <c r="Z22" s="366" t="s">
        <v>1160</v>
      </c>
      <c r="AA22" s="366" t="s">
        <v>1139</v>
      </c>
      <c r="AB22" s="368" t="s">
        <v>81</v>
      </c>
      <c r="AC22" s="368" t="s">
        <v>104</v>
      </c>
      <c r="AD22" s="366" t="s">
        <v>58</v>
      </c>
      <c r="AE22" s="366" t="s">
        <v>1161</v>
      </c>
      <c r="AF22" s="368" t="s">
        <v>1139</v>
      </c>
      <c r="AG22" s="368" t="s">
        <v>1139</v>
      </c>
      <c r="AH22" s="366" t="s">
        <v>1131</v>
      </c>
      <c r="AI22" s="366" t="s">
        <v>1139</v>
      </c>
      <c r="AJ22" s="366" t="s">
        <v>1139</v>
      </c>
      <c r="AK22" s="367"/>
      <c r="AL22" s="352"/>
      <c r="AM22" s="352"/>
      <c r="AN22" s="352"/>
      <c r="AO22" s="352"/>
      <c r="AP22" s="352"/>
      <c r="AQ22" s="352"/>
      <c r="AR22" s="352"/>
      <c r="AS22" s="352"/>
    </row>
    <row r="23" spans="1:45" s="351" customFormat="1" ht="32.1" customHeight="1">
      <c r="A23" s="417"/>
      <c r="B23" s="365" t="s">
        <v>1188</v>
      </c>
      <c r="C23" s="366" t="s">
        <v>393</v>
      </c>
      <c r="D23" s="366"/>
      <c r="E23" s="366" t="s">
        <v>121</v>
      </c>
      <c r="F23" s="366" t="s">
        <v>100</v>
      </c>
      <c r="G23" s="368" t="s">
        <v>1156</v>
      </c>
      <c r="H23" s="368" t="s">
        <v>1131</v>
      </c>
      <c r="I23" s="368" t="s">
        <v>106</v>
      </c>
      <c r="J23" s="366" t="s">
        <v>1167</v>
      </c>
      <c r="K23" s="366" t="s">
        <v>1164</v>
      </c>
      <c r="L23" s="366"/>
      <c r="M23" s="366" t="s">
        <v>1165</v>
      </c>
      <c r="N23" s="366" t="s">
        <v>101</v>
      </c>
      <c r="O23" s="375" t="s">
        <v>311</v>
      </c>
      <c r="P23" s="375">
        <v>2</v>
      </c>
      <c r="Q23" s="375" t="s">
        <v>102</v>
      </c>
      <c r="R23" s="376" t="s">
        <v>1189</v>
      </c>
      <c r="S23" s="369" t="s">
        <v>48</v>
      </c>
      <c r="T23" s="368" t="s">
        <v>110</v>
      </c>
      <c r="U23" s="368" t="s">
        <v>1158</v>
      </c>
      <c r="V23" s="370" t="s">
        <v>96</v>
      </c>
      <c r="W23" s="369" t="s">
        <v>97</v>
      </c>
      <c r="X23" s="368" t="s">
        <v>1159</v>
      </c>
      <c r="Y23" s="366" t="s">
        <v>1139</v>
      </c>
      <c r="Z23" s="366" t="s">
        <v>1160</v>
      </c>
      <c r="AA23" s="366" t="s">
        <v>1139</v>
      </c>
      <c r="AB23" s="368" t="s">
        <v>81</v>
      </c>
      <c r="AC23" s="368" t="s">
        <v>104</v>
      </c>
      <c r="AD23" s="366" t="s">
        <v>58</v>
      </c>
      <c r="AE23" s="366" t="s">
        <v>1161</v>
      </c>
      <c r="AF23" s="368" t="s">
        <v>1139</v>
      </c>
      <c r="AG23" s="368" t="s">
        <v>1139</v>
      </c>
      <c r="AH23" s="366" t="s">
        <v>1131</v>
      </c>
      <c r="AI23" s="366" t="s">
        <v>1139</v>
      </c>
      <c r="AJ23" s="366" t="s">
        <v>1139</v>
      </c>
      <c r="AK23" s="367"/>
      <c r="AL23" s="352"/>
      <c r="AM23" s="352"/>
      <c r="AN23" s="352"/>
      <c r="AO23" s="352"/>
      <c r="AP23" s="352"/>
      <c r="AQ23" s="352"/>
      <c r="AR23" s="352"/>
      <c r="AS23" s="352"/>
    </row>
    <row r="24" spans="1:45" s="351" customFormat="1" ht="32.1" customHeight="1">
      <c r="A24" s="417"/>
      <c r="B24" s="365" t="s">
        <v>1190</v>
      </c>
      <c r="C24" s="366" t="s">
        <v>480</v>
      </c>
      <c r="D24" s="366"/>
      <c r="E24" s="366" t="s">
        <v>121</v>
      </c>
      <c r="F24" s="366" t="s">
        <v>100</v>
      </c>
      <c r="G24" s="368" t="s">
        <v>1191</v>
      </c>
      <c r="H24" s="368" t="s">
        <v>1131</v>
      </c>
      <c r="I24" s="374" t="s">
        <v>297</v>
      </c>
      <c r="J24" s="367" t="s">
        <v>1163</v>
      </c>
      <c r="K24" s="367" t="s">
        <v>260</v>
      </c>
      <c r="L24" s="367"/>
      <c r="M24" s="367" t="s">
        <v>40</v>
      </c>
      <c r="N24" s="366" t="s">
        <v>299</v>
      </c>
      <c r="O24" s="375" t="s">
        <v>311</v>
      </c>
      <c r="P24" s="375">
        <v>2</v>
      </c>
      <c r="Q24" s="375" t="s">
        <v>1192</v>
      </c>
      <c r="R24" s="376" t="s">
        <v>47</v>
      </c>
      <c r="S24" s="374" t="s">
        <v>1139</v>
      </c>
      <c r="T24" s="368" t="s">
        <v>110</v>
      </c>
      <c r="U24" s="368" t="s">
        <v>1158</v>
      </c>
      <c r="V24" s="370" t="s">
        <v>96</v>
      </c>
      <c r="W24" s="369" t="s">
        <v>1139</v>
      </c>
      <c r="X24" s="368" t="s">
        <v>1159</v>
      </c>
      <c r="Y24" s="366" t="s">
        <v>1139</v>
      </c>
      <c r="Z24" s="366" t="s">
        <v>1160</v>
      </c>
      <c r="AA24" s="366" t="s">
        <v>1139</v>
      </c>
      <c r="AB24" s="368" t="s">
        <v>81</v>
      </c>
      <c r="AC24" s="368" t="s">
        <v>104</v>
      </c>
      <c r="AD24" s="366" t="s">
        <v>58</v>
      </c>
      <c r="AE24" s="366" t="s">
        <v>1161</v>
      </c>
      <c r="AF24" s="368" t="s">
        <v>1139</v>
      </c>
      <c r="AG24" s="368" t="s">
        <v>1139</v>
      </c>
      <c r="AH24" s="366" t="s">
        <v>1131</v>
      </c>
      <c r="AI24" s="366" t="s">
        <v>1139</v>
      </c>
      <c r="AJ24" s="366" t="s">
        <v>1139</v>
      </c>
      <c r="AK24" s="367"/>
      <c r="AL24" s="352"/>
      <c r="AM24" s="352"/>
      <c r="AN24" s="352"/>
      <c r="AO24" s="352"/>
      <c r="AP24" s="352"/>
      <c r="AQ24" s="352"/>
      <c r="AR24" s="352"/>
      <c r="AS24" s="352"/>
    </row>
    <row r="25" spans="1:45" s="351" customFormat="1" ht="32.1" customHeight="1">
      <c r="A25" s="417"/>
      <c r="B25" s="365" t="s">
        <v>1193</v>
      </c>
      <c r="C25" s="366" t="s">
        <v>394</v>
      </c>
      <c r="D25" s="366"/>
      <c r="E25" s="366" t="s">
        <v>121</v>
      </c>
      <c r="F25" s="366" t="s">
        <v>100</v>
      </c>
      <c r="G25" s="374" t="s">
        <v>1194</v>
      </c>
      <c r="H25" s="368" t="s">
        <v>1131</v>
      </c>
      <c r="I25" s="374" t="s">
        <v>297</v>
      </c>
      <c r="J25" s="367" t="s">
        <v>298</v>
      </c>
      <c r="K25" s="367" t="s">
        <v>260</v>
      </c>
      <c r="L25" s="367"/>
      <c r="M25" s="367" t="s">
        <v>40</v>
      </c>
      <c r="N25" s="366" t="s">
        <v>299</v>
      </c>
      <c r="O25" s="375" t="s">
        <v>311</v>
      </c>
      <c r="P25" s="375">
        <v>2</v>
      </c>
      <c r="Q25" s="375" t="s">
        <v>1192</v>
      </c>
      <c r="R25" s="376" t="s">
        <v>47</v>
      </c>
      <c r="S25" s="374" t="s">
        <v>1139</v>
      </c>
      <c r="T25" s="368" t="s">
        <v>110</v>
      </c>
      <c r="U25" s="368" t="s">
        <v>1158</v>
      </c>
      <c r="V25" s="370" t="s">
        <v>96</v>
      </c>
      <c r="W25" s="369" t="s">
        <v>1139</v>
      </c>
      <c r="X25" s="368" t="s">
        <v>1159</v>
      </c>
      <c r="Y25" s="366" t="s">
        <v>1139</v>
      </c>
      <c r="Z25" s="366" t="s">
        <v>1160</v>
      </c>
      <c r="AA25" s="366" t="s">
        <v>1139</v>
      </c>
      <c r="AB25" s="368" t="s">
        <v>81</v>
      </c>
      <c r="AC25" s="368" t="s">
        <v>104</v>
      </c>
      <c r="AD25" s="366" t="s">
        <v>58</v>
      </c>
      <c r="AE25" s="366" t="s">
        <v>1161</v>
      </c>
      <c r="AF25" s="368" t="s">
        <v>1139</v>
      </c>
      <c r="AG25" s="368" t="s">
        <v>1139</v>
      </c>
      <c r="AH25" s="366" t="s">
        <v>1131</v>
      </c>
      <c r="AI25" s="366" t="s">
        <v>1139</v>
      </c>
      <c r="AJ25" s="366" t="s">
        <v>1139</v>
      </c>
      <c r="AK25" s="367"/>
      <c r="AL25" s="352"/>
      <c r="AM25" s="352"/>
      <c r="AN25" s="352"/>
      <c r="AO25" s="352"/>
      <c r="AP25" s="352"/>
      <c r="AQ25" s="352"/>
      <c r="AR25" s="352"/>
      <c r="AS25" s="352"/>
    </row>
    <row r="26" spans="1:45" s="351" customFormat="1" ht="32.1" customHeight="1">
      <c r="A26" s="417"/>
      <c r="B26" s="377" t="s">
        <v>706</v>
      </c>
      <c r="C26" s="373" t="s">
        <v>1195</v>
      </c>
      <c r="D26" s="366"/>
      <c r="E26" s="366" t="s">
        <v>121</v>
      </c>
      <c r="F26" s="366" t="s">
        <v>100</v>
      </c>
      <c r="G26" s="374" t="s">
        <v>1170</v>
      </c>
      <c r="H26" s="368" t="s">
        <v>1131</v>
      </c>
      <c r="I26" s="368" t="s">
        <v>91</v>
      </c>
      <c r="J26" s="366" t="s">
        <v>1187</v>
      </c>
      <c r="K26" s="366" t="s">
        <v>1164</v>
      </c>
      <c r="L26" s="366" t="s">
        <v>45</v>
      </c>
      <c r="M26" s="366" t="s">
        <v>40</v>
      </c>
      <c r="N26" s="366" t="s">
        <v>101</v>
      </c>
      <c r="O26" s="375" t="s">
        <v>300</v>
      </c>
      <c r="P26" s="375">
        <v>2</v>
      </c>
      <c r="Q26" s="375" t="s">
        <v>1178</v>
      </c>
      <c r="R26" s="376" t="s">
        <v>1189</v>
      </c>
      <c r="S26" s="369" t="s">
        <v>48</v>
      </c>
      <c r="T26" s="368" t="s">
        <v>110</v>
      </c>
      <c r="U26" s="368" t="s">
        <v>1158</v>
      </c>
      <c r="V26" s="370" t="s">
        <v>96</v>
      </c>
      <c r="W26" s="369" t="s">
        <v>97</v>
      </c>
      <c r="X26" s="368" t="s">
        <v>1159</v>
      </c>
      <c r="Y26" s="366" t="s">
        <v>1139</v>
      </c>
      <c r="Z26" s="366" t="s">
        <v>1160</v>
      </c>
      <c r="AA26" s="366" t="s">
        <v>1139</v>
      </c>
      <c r="AB26" s="368" t="s">
        <v>81</v>
      </c>
      <c r="AC26" s="368" t="s">
        <v>104</v>
      </c>
      <c r="AD26" s="366" t="s">
        <v>58</v>
      </c>
      <c r="AE26" s="366" t="s">
        <v>1161</v>
      </c>
      <c r="AF26" s="368" t="s">
        <v>1139</v>
      </c>
      <c r="AG26" s="368" t="s">
        <v>1139</v>
      </c>
      <c r="AH26" s="366" t="s">
        <v>1131</v>
      </c>
      <c r="AI26" s="366" t="s">
        <v>1139</v>
      </c>
      <c r="AJ26" s="366" t="s">
        <v>1139</v>
      </c>
      <c r="AK26" s="367"/>
      <c r="AL26" s="352"/>
      <c r="AM26" s="352"/>
      <c r="AN26" s="352"/>
      <c r="AO26" s="352"/>
      <c r="AP26" s="352"/>
      <c r="AQ26" s="352"/>
      <c r="AR26" s="352"/>
      <c r="AS26" s="352"/>
    </row>
    <row r="27" spans="1:45" s="351" customFormat="1" ht="32.1" customHeight="1">
      <c r="A27" s="418"/>
      <c r="B27" s="377" t="s">
        <v>706</v>
      </c>
      <c r="C27" s="373" t="s">
        <v>1196</v>
      </c>
      <c r="D27" s="366"/>
      <c r="E27" s="366" t="s">
        <v>121</v>
      </c>
      <c r="F27" s="366" t="s">
        <v>100</v>
      </c>
      <c r="G27" s="374" t="s">
        <v>1170</v>
      </c>
      <c r="H27" s="368" t="s">
        <v>1131</v>
      </c>
      <c r="I27" s="368" t="s">
        <v>106</v>
      </c>
      <c r="J27" s="366" t="s">
        <v>1174</v>
      </c>
      <c r="K27" s="366" t="s">
        <v>1164</v>
      </c>
      <c r="L27" s="366"/>
      <c r="M27" s="366" t="s">
        <v>40</v>
      </c>
      <c r="N27" s="366" t="s">
        <v>101</v>
      </c>
      <c r="O27" s="375" t="s">
        <v>300</v>
      </c>
      <c r="P27" s="375">
        <v>2</v>
      </c>
      <c r="Q27" s="375" t="s">
        <v>1178</v>
      </c>
      <c r="R27" s="376" t="s">
        <v>1189</v>
      </c>
      <c r="S27" s="369" t="s">
        <v>48</v>
      </c>
      <c r="T27" s="368" t="s">
        <v>110</v>
      </c>
      <c r="U27" s="368" t="s">
        <v>1158</v>
      </c>
      <c r="V27" s="370" t="s">
        <v>96</v>
      </c>
      <c r="W27" s="369" t="s">
        <v>97</v>
      </c>
      <c r="X27" s="368" t="s">
        <v>1159</v>
      </c>
      <c r="Y27" s="366" t="s">
        <v>1139</v>
      </c>
      <c r="Z27" s="366" t="s">
        <v>1160</v>
      </c>
      <c r="AA27" s="366" t="s">
        <v>1139</v>
      </c>
      <c r="AB27" s="368" t="s">
        <v>81</v>
      </c>
      <c r="AC27" s="368" t="s">
        <v>104</v>
      </c>
      <c r="AD27" s="366" t="s">
        <v>58</v>
      </c>
      <c r="AE27" s="366" t="s">
        <v>1161</v>
      </c>
      <c r="AF27" s="368" t="s">
        <v>1139</v>
      </c>
      <c r="AG27" s="368" t="s">
        <v>1139</v>
      </c>
      <c r="AH27" s="366" t="s">
        <v>1131</v>
      </c>
      <c r="AI27" s="366" t="s">
        <v>1139</v>
      </c>
      <c r="AJ27" s="366" t="s">
        <v>1139</v>
      </c>
      <c r="AK27" s="367"/>
      <c r="AL27" s="352"/>
      <c r="AM27" s="352"/>
      <c r="AN27" s="352"/>
      <c r="AO27" s="352"/>
      <c r="AP27" s="352"/>
      <c r="AQ27" s="352"/>
      <c r="AR27" s="352"/>
      <c r="AS27" s="352"/>
    </row>
    <row r="28" spans="1:45" s="351" customFormat="1" ht="32.1" customHeight="1">
      <c r="A28" s="416"/>
      <c r="B28" s="377" t="s">
        <v>1197</v>
      </c>
      <c r="C28" s="373" t="s">
        <v>1198</v>
      </c>
      <c r="D28" s="373" t="s">
        <v>1127</v>
      </c>
      <c r="E28" s="366" t="s">
        <v>1199</v>
      </c>
      <c r="F28" s="366" t="s">
        <v>100</v>
      </c>
      <c r="G28" s="374" t="s">
        <v>1200</v>
      </c>
      <c r="H28" s="368" t="s">
        <v>58</v>
      </c>
      <c r="I28" s="368" t="s">
        <v>91</v>
      </c>
      <c r="J28" s="366" t="s">
        <v>1171</v>
      </c>
      <c r="K28" s="366" t="s">
        <v>1164</v>
      </c>
      <c r="L28" s="366" t="s">
        <v>1172</v>
      </c>
      <c r="M28" s="366" t="s">
        <v>1165</v>
      </c>
      <c r="N28" s="366" t="s">
        <v>101</v>
      </c>
      <c r="O28" s="369" t="s">
        <v>1177</v>
      </c>
      <c r="P28" s="375">
        <v>2</v>
      </c>
      <c r="Q28" s="375" t="s">
        <v>1178</v>
      </c>
      <c r="R28" s="376" t="s">
        <v>1189</v>
      </c>
      <c r="S28" s="369" t="s">
        <v>48</v>
      </c>
      <c r="T28" s="368" t="s">
        <v>110</v>
      </c>
      <c r="U28" s="368" t="s">
        <v>50</v>
      </c>
      <c r="V28" s="370" t="s">
        <v>96</v>
      </c>
      <c r="W28" s="369" t="s">
        <v>97</v>
      </c>
      <c r="X28" s="368" t="s">
        <v>1180</v>
      </c>
      <c r="Y28" s="366" t="s">
        <v>54</v>
      </c>
      <c r="Z28" s="366" t="s">
        <v>1181</v>
      </c>
      <c r="AA28" s="366" t="s">
        <v>1139</v>
      </c>
      <c r="AB28" s="368" t="s">
        <v>1182</v>
      </c>
      <c r="AC28" s="368" t="s">
        <v>104</v>
      </c>
      <c r="AD28" s="366" t="s">
        <v>58</v>
      </c>
      <c r="AE28" s="366" t="s">
        <v>1161</v>
      </c>
      <c r="AF28" s="368" t="s">
        <v>1139</v>
      </c>
      <c r="AG28" s="368" t="s">
        <v>1139</v>
      </c>
      <c r="AH28" s="366" t="s">
        <v>1131</v>
      </c>
      <c r="AI28" s="366" t="s">
        <v>1139</v>
      </c>
      <c r="AJ28" s="366" t="s">
        <v>1139</v>
      </c>
      <c r="AK28" s="367"/>
      <c r="AL28" s="352"/>
      <c r="AM28" s="352"/>
      <c r="AN28" s="352"/>
      <c r="AO28" s="352"/>
      <c r="AP28" s="352"/>
      <c r="AQ28" s="352"/>
      <c r="AR28" s="352"/>
      <c r="AS28" s="352"/>
    </row>
    <row r="29" spans="1:45" s="351" customFormat="1" ht="32.1" customHeight="1">
      <c r="A29" s="418"/>
      <c r="B29" s="377" t="s">
        <v>1197</v>
      </c>
      <c r="C29" s="373" t="s">
        <v>1201</v>
      </c>
      <c r="D29" s="373" t="s">
        <v>1127</v>
      </c>
      <c r="E29" s="366" t="s">
        <v>1199</v>
      </c>
      <c r="F29" s="366" t="s">
        <v>100</v>
      </c>
      <c r="G29" s="374" t="s">
        <v>1200</v>
      </c>
      <c r="H29" s="368" t="s">
        <v>58</v>
      </c>
      <c r="I29" s="368" t="s">
        <v>1184</v>
      </c>
      <c r="J29" s="367" t="s">
        <v>1185</v>
      </c>
      <c r="K29" s="366" t="s">
        <v>1202</v>
      </c>
      <c r="L29" s="366"/>
      <c r="M29" s="366" t="s">
        <v>40</v>
      </c>
      <c r="N29" s="366" t="s">
        <v>299</v>
      </c>
      <c r="O29" s="369" t="s">
        <v>1177</v>
      </c>
      <c r="P29" s="375">
        <v>2</v>
      </c>
      <c r="Q29" s="375" t="s">
        <v>1178</v>
      </c>
      <c r="R29" s="376" t="s">
        <v>1189</v>
      </c>
      <c r="S29" s="369" t="s">
        <v>48</v>
      </c>
      <c r="T29" s="368" t="s">
        <v>110</v>
      </c>
      <c r="U29" s="368" t="s">
        <v>50</v>
      </c>
      <c r="V29" s="370" t="s">
        <v>96</v>
      </c>
      <c r="W29" s="369" t="s">
        <v>97</v>
      </c>
      <c r="X29" s="368" t="s">
        <v>1180</v>
      </c>
      <c r="Y29" s="366" t="s">
        <v>54</v>
      </c>
      <c r="Z29" s="366" t="s">
        <v>1181</v>
      </c>
      <c r="AA29" s="366" t="s">
        <v>1139</v>
      </c>
      <c r="AB29" s="368" t="s">
        <v>1182</v>
      </c>
      <c r="AC29" s="368" t="s">
        <v>104</v>
      </c>
      <c r="AD29" s="366" t="s">
        <v>58</v>
      </c>
      <c r="AE29" s="366" t="s">
        <v>1161</v>
      </c>
      <c r="AF29" s="368" t="s">
        <v>1139</v>
      </c>
      <c r="AG29" s="368" t="s">
        <v>1139</v>
      </c>
      <c r="AH29" s="366" t="s">
        <v>1131</v>
      </c>
      <c r="AI29" s="366" t="s">
        <v>1139</v>
      </c>
      <c r="AJ29" s="366" t="s">
        <v>1139</v>
      </c>
      <c r="AK29" s="367"/>
      <c r="AL29" s="352"/>
      <c r="AM29" s="352"/>
      <c r="AN29" s="352"/>
      <c r="AO29" s="352"/>
      <c r="AP29" s="352"/>
      <c r="AQ29" s="352"/>
      <c r="AR29" s="352"/>
      <c r="AS29" s="352"/>
    </row>
    <row r="30" spans="1:45" s="351" customFormat="1" ht="32.1" customHeight="1">
      <c r="A30" s="416" t="s">
        <v>319</v>
      </c>
      <c r="B30" s="378" t="s">
        <v>1203</v>
      </c>
      <c r="C30" s="366" t="s">
        <v>320</v>
      </c>
      <c r="D30" s="366"/>
      <c r="E30" s="366" t="s">
        <v>321</v>
      </c>
      <c r="F30" s="366" t="s">
        <v>78</v>
      </c>
      <c r="G30" s="368" t="s">
        <v>1194</v>
      </c>
      <c r="H30" s="368" t="s">
        <v>1131</v>
      </c>
      <c r="I30" s="368" t="s">
        <v>91</v>
      </c>
      <c r="J30" s="366" t="s">
        <v>92</v>
      </c>
      <c r="K30" s="366" t="s">
        <v>1164</v>
      </c>
      <c r="L30" s="366" t="s">
        <v>45</v>
      </c>
      <c r="M30" s="366" t="s">
        <v>40</v>
      </c>
      <c r="N30" s="366" t="s">
        <v>93</v>
      </c>
      <c r="O30" s="369" t="s">
        <v>322</v>
      </c>
      <c r="P30" s="369">
        <v>2</v>
      </c>
      <c r="Q30" s="375" t="s">
        <v>102</v>
      </c>
      <c r="R30" s="376" t="s">
        <v>131</v>
      </c>
      <c r="S30" s="375" t="s">
        <v>48</v>
      </c>
      <c r="T30" s="374" t="s">
        <v>317</v>
      </c>
      <c r="U30" s="374" t="s">
        <v>1158</v>
      </c>
      <c r="V30" s="370" t="s">
        <v>96</v>
      </c>
      <c r="W30" s="369" t="s">
        <v>97</v>
      </c>
      <c r="X30" s="368" t="s">
        <v>323</v>
      </c>
      <c r="Y30" s="367" t="s">
        <v>1139</v>
      </c>
      <c r="Z30" s="367" t="s">
        <v>1204</v>
      </c>
      <c r="AA30" s="367" t="s">
        <v>1139</v>
      </c>
      <c r="AB30" s="374" t="s">
        <v>56</v>
      </c>
      <c r="AC30" s="374" t="s">
        <v>29</v>
      </c>
      <c r="AD30" s="367" t="s">
        <v>1131</v>
      </c>
      <c r="AE30" s="367" t="s">
        <v>1161</v>
      </c>
      <c r="AF30" s="374" t="s">
        <v>1139</v>
      </c>
      <c r="AG30" s="374">
        <v>3</v>
      </c>
      <c r="AH30" s="367" t="s">
        <v>1205</v>
      </c>
      <c r="AI30" s="367" t="s">
        <v>98</v>
      </c>
      <c r="AJ30" s="367" t="s">
        <v>1206</v>
      </c>
      <c r="AK30" s="367"/>
      <c r="AL30" s="350"/>
      <c r="AM30" s="350"/>
      <c r="AN30" s="350"/>
      <c r="AO30" s="350"/>
      <c r="AP30" s="350"/>
      <c r="AQ30" s="350"/>
      <c r="AR30" s="350"/>
      <c r="AS30" s="350"/>
    </row>
    <row r="31" spans="1:45" s="351" customFormat="1" ht="32.1" customHeight="1">
      <c r="A31" s="417"/>
      <c r="B31" s="378" t="s">
        <v>1207</v>
      </c>
      <c r="C31" s="366" t="s">
        <v>324</v>
      </c>
      <c r="D31" s="366"/>
      <c r="E31" s="366" t="s">
        <v>321</v>
      </c>
      <c r="F31" s="366" t="s">
        <v>78</v>
      </c>
      <c r="G31" s="368" t="s">
        <v>1156</v>
      </c>
      <c r="H31" s="368" t="s">
        <v>1131</v>
      </c>
      <c r="I31" s="368" t="s">
        <v>91</v>
      </c>
      <c r="J31" s="366" t="s">
        <v>92</v>
      </c>
      <c r="K31" s="366" t="s">
        <v>1164</v>
      </c>
      <c r="L31" s="366" t="s">
        <v>45</v>
      </c>
      <c r="M31" s="366" t="s">
        <v>40</v>
      </c>
      <c r="N31" s="366" t="s">
        <v>93</v>
      </c>
      <c r="O31" s="369" t="s">
        <v>322</v>
      </c>
      <c r="P31" s="369">
        <v>2</v>
      </c>
      <c r="Q31" s="375" t="s">
        <v>102</v>
      </c>
      <c r="R31" s="376" t="s">
        <v>131</v>
      </c>
      <c r="S31" s="375" t="s">
        <v>48</v>
      </c>
      <c r="T31" s="374" t="s">
        <v>317</v>
      </c>
      <c r="U31" s="374" t="s">
        <v>1158</v>
      </c>
      <c r="V31" s="370" t="s">
        <v>96</v>
      </c>
      <c r="W31" s="369" t="s">
        <v>97</v>
      </c>
      <c r="X31" s="368" t="s">
        <v>323</v>
      </c>
      <c r="Y31" s="367" t="s">
        <v>1139</v>
      </c>
      <c r="Z31" s="367" t="s">
        <v>1204</v>
      </c>
      <c r="AA31" s="367" t="s">
        <v>1139</v>
      </c>
      <c r="AB31" s="374" t="s">
        <v>56</v>
      </c>
      <c r="AC31" s="374" t="s">
        <v>29</v>
      </c>
      <c r="AD31" s="367" t="s">
        <v>1131</v>
      </c>
      <c r="AE31" s="367" t="s">
        <v>1161</v>
      </c>
      <c r="AF31" s="374" t="s">
        <v>1139</v>
      </c>
      <c r="AG31" s="374">
        <v>3</v>
      </c>
      <c r="AH31" s="367" t="s">
        <v>1131</v>
      </c>
      <c r="AI31" s="367" t="s">
        <v>1139</v>
      </c>
      <c r="AJ31" s="367" t="s">
        <v>1139</v>
      </c>
      <c r="AK31" s="367"/>
      <c r="AL31" s="350"/>
      <c r="AM31" s="350"/>
      <c r="AN31" s="350"/>
      <c r="AO31" s="350"/>
      <c r="AP31" s="350"/>
      <c r="AQ31" s="350"/>
      <c r="AR31" s="350"/>
      <c r="AS31" s="350"/>
    </row>
    <row r="32" spans="1:45" s="351" customFormat="1" ht="32.1" customHeight="1">
      <c r="A32" s="417"/>
      <c r="B32" s="378" t="s">
        <v>1208</v>
      </c>
      <c r="C32" s="366" t="s">
        <v>395</v>
      </c>
      <c r="D32" s="366"/>
      <c r="E32" s="366" t="s">
        <v>321</v>
      </c>
      <c r="F32" s="366" t="s">
        <v>78</v>
      </c>
      <c r="G32" s="368" t="s">
        <v>1191</v>
      </c>
      <c r="H32" s="368" t="s">
        <v>1131</v>
      </c>
      <c r="I32" s="368" t="s">
        <v>91</v>
      </c>
      <c r="J32" s="366" t="s">
        <v>92</v>
      </c>
      <c r="K32" s="366" t="s">
        <v>1164</v>
      </c>
      <c r="L32" s="366" t="s">
        <v>45</v>
      </c>
      <c r="M32" s="366" t="s">
        <v>40</v>
      </c>
      <c r="N32" s="366" t="s">
        <v>93</v>
      </c>
      <c r="O32" s="369" t="s">
        <v>322</v>
      </c>
      <c r="P32" s="369">
        <v>2</v>
      </c>
      <c r="Q32" s="375" t="s">
        <v>102</v>
      </c>
      <c r="R32" s="376" t="s">
        <v>131</v>
      </c>
      <c r="S32" s="375" t="s">
        <v>48</v>
      </c>
      <c r="T32" s="374" t="s">
        <v>317</v>
      </c>
      <c r="U32" s="374" t="s">
        <v>1158</v>
      </c>
      <c r="V32" s="370" t="s">
        <v>96</v>
      </c>
      <c r="W32" s="369" t="s">
        <v>97</v>
      </c>
      <c r="X32" s="368" t="s">
        <v>323</v>
      </c>
      <c r="Y32" s="367" t="s">
        <v>1139</v>
      </c>
      <c r="Z32" s="367" t="s">
        <v>1204</v>
      </c>
      <c r="AA32" s="367" t="s">
        <v>1139</v>
      </c>
      <c r="AB32" s="374" t="s">
        <v>56</v>
      </c>
      <c r="AC32" s="374" t="s">
        <v>29</v>
      </c>
      <c r="AD32" s="367" t="s">
        <v>1131</v>
      </c>
      <c r="AE32" s="367" t="s">
        <v>1161</v>
      </c>
      <c r="AF32" s="374" t="s">
        <v>1139</v>
      </c>
      <c r="AG32" s="374">
        <v>3</v>
      </c>
      <c r="AH32" s="367" t="s">
        <v>1131</v>
      </c>
      <c r="AI32" s="367" t="s">
        <v>1139</v>
      </c>
      <c r="AJ32" s="367" t="s">
        <v>1209</v>
      </c>
      <c r="AK32" s="367"/>
      <c r="AL32" s="350"/>
      <c r="AM32" s="350"/>
      <c r="AN32" s="350"/>
      <c r="AO32" s="350"/>
      <c r="AP32" s="350"/>
      <c r="AQ32" s="350"/>
      <c r="AR32" s="350"/>
      <c r="AS32" s="350"/>
    </row>
    <row r="33" spans="1:45" s="351" customFormat="1" ht="32.1" customHeight="1">
      <c r="A33" s="417"/>
      <c r="B33" s="377" t="s">
        <v>1208</v>
      </c>
      <c r="C33" s="373" t="s">
        <v>1210</v>
      </c>
      <c r="D33" s="366"/>
      <c r="E33" s="366" t="s">
        <v>321</v>
      </c>
      <c r="F33" s="366" t="s">
        <v>78</v>
      </c>
      <c r="G33" s="368" t="s">
        <v>1191</v>
      </c>
      <c r="H33" s="368" t="s">
        <v>1131</v>
      </c>
      <c r="I33" s="368" t="s">
        <v>91</v>
      </c>
      <c r="J33" s="366" t="s">
        <v>1171</v>
      </c>
      <c r="K33" s="366" t="s">
        <v>1164</v>
      </c>
      <c r="L33" s="366" t="s">
        <v>1172</v>
      </c>
      <c r="M33" s="366" t="s">
        <v>1165</v>
      </c>
      <c r="N33" s="366" t="s">
        <v>93</v>
      </c>
      <c r="O33" s="369" t="s">
        <v>322</v>
      </c>
      <c r="P33" s="369">
        <v>2</v>
      </c>
      <c r="Q33" s="375" t="s">
        <v>102</v>
      </c>
      <c r="R33" s="370" t="s">
        <v>131</v>
      </c>
      <c r="S33" s="375" t="s">
        <v>48</v>
      </c>
      <c r="T33" s="374" t="s">
        <v>317</v>
      </c>
      <c r="U33" s="374" t="s">
        <v>1158</v>
      </c>
      <c r="V33" s="370" t="s">
        <v>96</v>
      </c>
      <c r="W33" s="369" t="s">
        <v>97</v>
      </c>
      <c r="X33" s="368" t="s">
        <v>323</v>
      </c>
      <c r="Y33" s="367" t="s">
        <v>1139</v>
      </c>
      <c r="Z33" s="367" t="s">
        <v>1204</v>
      </c>
      <c r="AA33" s="367" t="s">
        <v>1139</v>
      </c>
      <c r="AB33" s="374" t="s">
        <v>56</v>
      </c>
      <c r="AC33" s="374" t="s">
        <v>29</v>
      </c>
      <c r="AD33" s="367" t="s">
        <v>1131</v>
      </c>
      <c r="AE33" s="367" t="s">
        <v>1161</v>
      </c>
      <c r="AF33" s="374" t="s">
        <v>1139</v>
      </c>
      <c r="AG33" s="374">
        <v>3</v>
      </c>
      <c r="AH33" s="367" t="s">
        <v>1131</v>
      </c>
      <c r="AI33" s="367" t="s">
        <v>1139</v>
      </c>
      <c r="AJ33" s="367" t="s">
        <v>1209</v>
      </c>
      <c r="AK33" s="367"/>
      <c r="AL33" s="350"/>
      <c r="AM33" s="350"/>
      <c r="AN33" s="350"/>
      <c r="AO33" s="350"/>
      <c r="AP33" s="350"/>
      <c r="AQ33" s="350"/>
      <c r="AR33" s="350"/>
      <c r="AS33" s="350"/>
    </row>
    <row r="34" spans="1:45" s="351" customFormat="1" ht="32.1" customHeight="1">
      <c r="A34" s="418"/>
      <c r="B34" s="377" t="s">
        <v>1208</v>
      </c>
      <c r="C34" s="373" t="s">
        <v>1211</v>
      </c>
      <c r="D34" s="366"/>
      <c r="E34" s="366" t="s">
        <v>321</v>
      </c>
      <c r="F34" s="366" t="s">
        <v>78</v>
      </c>
      <c r="G34" s="368" t="s">
        <v>1170</v>
      </c>
      <c r="H34" s="368" t="s">
        <v>1131</v>
      </c>
      <c r="I34" s="368" t="s">
        <v>91</v>
      </c>
      <c r="J34" s="366" t="s">
        <v>1171</v>
      </c>
      <c r="K34" s="366" t="s">
        <v>1164</v>
      </c>
      <c r="L34" s="366" t="s">
        <v>1172</v>
      </c>
      <c r="M34" s="366" t="s">
        <v>1165</v>
      </c>
      <c r="N34" s="366" t="s">
        <v>93</v>
      </c>
      <c r="O34" s="369" t="s">
        <v>322</v>
      </c>
      <c r="P34" s="369">
        <v>2</v>
      </c>
      <c r="Q34" s="375" t="s">
        <v>102</v>
      </c>
      <c r="R34" s="370" t="s">
        <v>131</v>
      </c>
      <c r="S34" s="375" t="s">
        <v>48</v>
      </c>
      <c r="T34" s="374" t="s">
        <v>317</v>
      </c>
      <c r="U34" s="374" t="s">
        <v>1158</v>
      </c>
      <c r="V34" s="370" t="s">
        <v>96</v>
      </c>
      <c r="W34" s="369" t="s">
        <v>97</v>
      </c>
      <c r="X34" s="368" t="s">
        <v>323</v>
      </c>
      <c r="Y34" s="367" t="s">
        <v>1139</v>
      </c>
      <c r="Z34" s="367" t="s">
        <v>1204</v>
      </c>
      <c r="AA34" s="367" t="s">
        <v>1139</v>
      </c>
      <c r="AB34" s="374" t="s">
        <v>56</v>
      </c>
      <c r="AC34" s="374" t="s">
        <v>29</v>
      </c>
      <c r="AD34" s="367" t="s">
        <v>1131</v>
      </c>
      <c r="AE34" s="367" t="s">
        <v>1161</v>
      </c>
      <c r="AF34" s="374" t="s">
        <v>1139</v>
      </c>
      <c r="AG34" s="374">
        <v>3</v>
      </c>
      <c r="AH34" s="367" t="s">
        <v>1131</v>
      </c>
      <c r="AI34" s="367" t="s">
        <v>1139</v>
      </c>
      <c r="AJ34" s="367" t="s">
        <v>1139</v>
      </c>
      <c r="AK34" s="367"/>
      <c r="AL34" s="350"/>
      <c r="AM34" s="350"/>
      <c r="AN34" s="350"/>
      <c r="AO34" s="350"/>
      <c r="AP34" s="350"/>
      <c r="AQ34" s="350"/>
      <c r="AR34" s="350"/>
      <c r="AS34" s="350"/>
    </row>
    <row r="35" spans="1:45" s="351" customFormat="1" ht="32.1" customHeight="1">
      <c r="A35" s="416"/>
      <c r="B35" s="377" t="s">
        <v>1212</v>
      </c>
      <c r="C35" s="373" t="s">
        <v>1213</v>
      </c>
      <c r="D35" s="373" t="s">
        <v>1214</v>
      </c>
      <c r="E35" s="366" t="s">
        <v>1215</v>
      </c>
      <c r="F35" s="366" t="s">
        <v>1216</v>
      </c>
      <c r="G35" s="368" t="s">
        <v>1191</v>
      </c>
      <c r="H35" s="368" t="s">
        <v>58</v>
      </c>
      <c r="I35" s="368" t="s">
        <v>1217</v>
      </c>
      <c r="J35" s="366" t="s">
        <v>1218</v>
      </c>
      <c r="K35" s="366" t="s">
        <v>68</v>
      </c>
      <c r="L35" s="366"/>
      <c r="M35" s="366" t="s">
        <v>1165</v>
      </c>
      <c r="N35" s="366" t="s">
        <v>431</v>
      </c>
      <c r="O35" s="369" t="s">
        <v>1177</v>
      </c>
      <c r="P35" s="369">
        <v>2</v>
      </c>
      <c r="Q35" s="369" t="s">
        <v>1219</v>
      </c>
      <c r="R35" s="370" t="s">
        <v>1220</v>
      </c>
      <c r="S35" s="375" t="s">
        <v>54</v>
      </c>
      <c r="T35" s="374" t="s">
        <v>317</v>
      </c>
      <c r="U35" s="374" t="s">
        <v>50</v>
      </c>
      <c r="V35" s="370" t="s">
        <v>1221</v>
      </c>
      <c r="W35" s="369" t="s">
        <v>97</v>
      </c>
      <c r="X35" s="368" t="s">
        <v>1222</v>
      </c>
      <c r="Y35" s="367" t="s">
        <v>54</v>
      </c>
      <c r="Z35" s="367" t="s">
        <v>1223</v>
      </c>
      <c r="AA35" s="367" t="s">
        <v>40</v>
      </c>
      <c r="AB35" s="374" t="s">
        <v>56</v>
      </c>
      <c r="AC35" s="374" t="s">
        <v>29</v>
      </c>
      <c r="AD35" s="367" t="s">
        <v>1131</v>
      </c>
      <c r="AE35" s="367" t="s">
        <v>1161</v>
      </c>
      <c r="AF35" s="374" t="s">
        <v>1139</v>
      </c>
      <c r="AG35" s="374">
        <v>2</v>
      </c>
      <c r="AH35" s="367" t="s">
        <v>1205</v>
      </c>
      <c r="AI35" s="367" t="s">
        <v>54</v>
      </c>
      <c r="AJ35" s="367" t="s">
        <v>1224</v>
      </c>
      <c r="AK35" s="367"/>
      <c r="AL35" s="350"/>
      <c r="AM35" s="350"/>
      <c r="AN35" s="350"/>
      <c r="AO35" s="350"/>
      <c r="AP35" s="350"/>
      <c r="AQ35" s="350"/>
      <c r="AR35" s="350"/>
      <c r="AS35" s="350"/>
    </row>
    <row r="36" spans="1:45" s="351" customFormat="1" ht="32.1" customHeight="1">
      <c r="A36" s="417"/>
      <c r="B36" s="377" t="s">
        <v>1212</v>
      </c>
      <c r="C36" s="373" t="s">
        <v>1225</v>
      </c>
      <c r="D36" s="373" t="s">
        <v>1214</v>
      </c>
      <c r="E36" s="366" t="s">
        <v>1215</v>
      </c>
      <c r="F36" s="366" t="s">
        <v>1216</v>
      </c>
      <c r="G36" s="368" t="s">
        <v>1191</v>
      </c>
      <c r="H36" s="368" t="s">
        <v>58</v>
      </c>
      <c r="I36" s="368" t="s">
        <v>1226</v>
      </c>
      <c r="J36" s="366" t="s">
        <v>1227</v>
      </c>
      <c r="K36" s="366" t="s">
        <v>1164</v>
      </c>
      <c r="L36" s="366"/>
      <c r="M36" s="366" t="s">
        <v>1165</v>
      </c>
      <c r="N36" s="366" t="s">
        <v>431</v>
      </c>
      <c r="O36" s="369" t="s">
        <v>1177</v>
      </c>
      <c r="P36" s="369">
        <v>2</v>
      </c>
      <c r="Q36" s="369" t="s">
        <v>1219</v>
      </c>
      <c r="R36" s="370" t="s">
        <v>1220</v>
      </c>
      <c r="S36" s="375" t="s">
        <v>54</v>
      </c>
      <c r="T36" s="374" t="s">
        <v>317</v>
      </c>
      <c r="U36" s="374" t="s">
        <v>50</v>
      </c>
      <c r="V36" s="370" t="s">
        <v>1221</v>
      </c>
      <c r="W36" s="369" t="s">
        <v>97</v>
      </c>
      <c r="X36" s="368" t="s">
        <v>1222</v>
      </c>
      <c r="Y36" s="367" t="s">
        <v>54</v>
      </c>
      <c r="Z36" s="367" t="s">
        <v>1223</v>
      </c>
      <c r="AA36" s="367" t="s">
        <v>40</v>
      </c>
      <c r="AB36" s="374" t="s">
        <v>56</v>
      </c>
      <c r="AC36" s="374" t="s">
        <v>29</v>
      </c>
      <c r="AD36" s="367" t="s">
        <v>1131</v>
      </c>
      <c r="AE36" s="367" t="s">
        <v>1161</v>
      </c>
      <c r="AF36" s="374" t="s">
        <v>1139</v>
      </c>
      <c r="AG36" s="374">
        <v>2</v>
      </c>
      <c r="AH36" s="367" t="s">
        <v>1205</v>
      </c>
      <c r="AI36" s="367" t="s">
        <v>54</v>
      </c>
      <c r="AJ36" s="367" t="s">
        <v>1224</v>
      </c>
      <c r="AK36" s="367"/>
      <c r="AL36" s="350"/>
      <c r="AM36" s="350"/>
      <c r="AN36" s="350"/>
      <c r="AO36" s="350"/>
      <c r="AP36" s="350"/>
      <c r="AQ36" s="350"/>
      <c r="AR36" s="350"/>
      <c r="AS36" s="350"/>
    </row>
    <row r="37" spans="1:45" s="351" customFormat="1" ht="32.1" customHeight="1">
      <c r="A37" s="418"/>
      <c r="B37" s="377" t="s">
        <v>1212</v>
      </c>
      <c r="C37" s="373" t="s">
        <v>1228</v>
      </c>
      <c r="D37" s="373" t="s">
        <v>1214</v>
      </c>
      <c r="E37" s="366" t="s">
        <v>1215</v>
      </c>
      <c r="F37" s="366" t="s">
        <v>1216</v>
      </c>
      <c r="G37" s="368" t="s">
        <v>1191</v>
      </c>
      <c r="H37" s="368" t="s">
        <v>58</v>
      </c>
      <c r="I37" s="368" t="s">
        <v>1229</v>
      </c>
      <c r="J37" s="366" t="s">
        <v>1230</v>
      </c>
      <c r="K37" s="366" t="s">
        <v>1164</v>
      </c>
      <c r="L37" s="366"/>
      <c r="M37" s="366" t="s">
        <v>1165</v>
      </c>
      <c r="N37" s="366" t="s">
        <v>431</v>
      </c>
      <c r="O37" s="369" t="s">
        <v>1177</v>
      </c>
      <c r="P37" s="369">
        <v>2</v>
      </c>
      <c r="Q37" s="369" t="s">
        <v>1219</v>
      </c>
      <c r="R37" s="370" t="s">
        <v>1220</v>
      </c>
      <c r="S37" s="375" t="s">
        <v>54</v>
      </c>
      <c r="T37" s="374" t="s">
        <v>317</v>
      </c>
      <c r="U37" s="374" t="s">
        <v>50</v>
      </c>
      <c r="V37" s="370" t="s">
        <v>1221</v>
      </c>
      <c r="W37" s="369" t="s">
        <v>97</v>
      </c>
      <c r="X37" s="368" t="s">
        <v>1222</v>
      </c>
      <c r="Y37" s="367" t="s">
        <v>54</v>
      </c>
      <c r="Z37" s="367" t="s">
        <v>1223</v>
      </c>
      <c r="AA37" s="367" t="s">
        <v>40</v>
      </c>
      <c r="AB37" s="374" t="s">
        <v>56</v>
      </c>
      <c r="AC37" s="374" t="s">
        <v>29</v>
      </c>
      <c r="AD37" s="367" t="s">
        <v>1131</v>
      </c>
      <c r="AE37" s="367" t="s">
        <v>1161</v>
      </c>
      <c r="AF37" s="374" t="s">
        <v>1139</v>
      </c>
      <c r="AG37" s="374">
        <v>2</v>
      </c>
      <c r="AH37" s="367" t="s">
        <v>1205</v>
      </c>
      <c r="AI37" s="367" t="s">
        <v>54</v>
      </c>
      <c r="AJ37" s="367" t="s">
        <v>1224</v>
      </c>
      <c r="AK37" s="367"/>
      <c r="AL37" s="350"/>
      <c r="AM37" s="350"/>
      <c r="AN37" s="350"/>
      <c r="AO37" s="350"/>
      <c r="AP37" s="350"/>
      <c r="AQ37" s="350"/>
      <c r="AR37" s="350"/>
      <c r="AS37" s="350"/>
    </row>
    <row r="38" spans="1:45" s="351" customFormat="1" ht="32.1" customHeight="1">
      <c r="A38" s="416" t="s">
        <v>325</v>
      </c>
      <c r="B38" s="378" t="s">
        <v>1231</v>
      </c>
      <c r="C38" s="366" t="s">
        <v>326</v>
      </c>
      <c r="D38" s="366"/>
      <c r="E38" s="366" t="s">
        <v>90</v>
      </c>
      <c r="F38" s="366" t="s">
        <v>78</v>
      </c>
      <c r="G38" s="368" t="s">
        <v>1194</v>
      </c>
      <c r="H38" s="368" t="s">
        <v>1131</v>
      </c>
      <c r="I38" s="368" t="s">
        <v>1232</v>
      </c>
      <c r="J38" s="366" t="s">
        <v>92</v>
      </c>
      <c r="K38" s="366" t="s">
        <v>1164</v>
      </c>
      <c r="L38" s="366" t="s">
        <v>45</v>
      </c>
      <c r="M38" s="366" t="s">
        <v>40</v>
      </c>
      <c r="N38" s="366" t="s">
        <v>93</v>
      </c>
      <c r="O38" s="369" t="s">
        <v>322</v>
      </c>
      <c r="P38" s="369">
        <v>2</v>
      </c>
      <c r="Q38" s="369" t="s">
        <v>94</v>
      </c>
      <c r="R38" s="376" t="s">
        <v>95</v>
      </c>
      <c r="S38" s="375" t="s">
        <v>48</v>
      </c>
      <c r="T38" s="374" t="s">
        <v>1157</v>
      </c>
      <c r="U38" s="374" t="s">
        <v>1158</v>
      </c>
      <c r="V38" s="370" t="s">
        <v>96</v>
      </c>
      <c r="W38" s="369" t="s">
        <v>97</v>
      </c>
      <c r="X38" s="368" t="s">
        <v>1159</v>
      </c>
      <c r="Y38" s="367" t="s">
        <v>1139</v>
      </c>
      <c r="Z38" s="367" t="s">
        <v>1204</v>
      </c>
      <c r="AA38" s="367" t="s">
        <v>1139</v>
      </c>
      <c r="AB38" s="374" t="s">
        <v>56</v>
      </c>
      <c r="AC38" s="374" t="s">
        <v>29</v>
      </c>
      <c r="AD38" s="367" t="s">
        <v>1131</v>
      </c>
      <c r="AE38" s="367" t="s">
        <v>1161</v>
      </c>
      <c r="AF38" s="374" t="s">
        <v>1139</v>
      </c>
      <c r="AG38" s="374">
        <v>2</v>
      </c>
      <c r="AH38" s="367" t="s">
        <v>1205</v>
      </c>
      <c r="AI38" s="367" t="s">
        <v>98</v>
      </c>
      <c r="AJ38" s="367" t="s">
        <v>1206</v>
      </c>
      <c r="AK38" s="367"/>
      <c r="AL38" s="350"/>
      <c r="AM38" s="350"/>
      <c r="AN38" s="350"/>
      <c r="AO38" s="350"/>
      <c r="AP38" s="350"/>
      <c r="AQ38" s="350"/>
      <c r="AR38" s="350"/>
      <c r="AS38" s="350"/>
    </row>
    <row r="39" spans="1:45" s="351" customFormat="1" ht="32.1" customHeight="1">
      <c r="A39" s="417"/>
      <c r="B39" s="378" t="s">
        <v>1233</v>
      </c>
      <c r="C39" s="366" t="s">
        <v>396</v>
      </c>
      <c r="D39" s="366"/>
      <c r="E39" s="366" t="s">
        <v>82</v>
      </c>
      <c r="F39" s="366" t="s">
        <v>78</v>
      </c>
      <c r="G39" s="368" t="s">
        <v>1194</v>
      </c>
      <c r="H39" s="368" t="s">
        <v>1131</v>
      </c>
      <c r="I39" s="368" t="s">
        <v>307</v>
      </c>
      <c r="J39" s="366" t="s">
        <v>1234</v>
      </c>
      <c r="K39" s="366" t="s">
        <v>1202</v>
      </c>
      <c r="L39" s="366"/>
      <c r="M39" s="366" t="s">
        <v>1131</v>
      </c>
      <c r="N39" s="366" t="s">
        <v>93</v>
      </c>
      <c r="O39" s="369" t="s">
        <v>293</v>
      </c>
      <c r="P39" s="369">
        <v>2</v>
      </c>
      <c r="Q39" s="369" t="s">
        <v>292</v>
      </c>
      <c r="R39" s="376" t="s">
        <v>1235</v>
      </c>
      <c r="S39" s="375" t="s">
        <v>48</v>
      </c>
      <c r="T39" s="374" t="s">
        <v>1157</v>
      </c>
      <c r="U39" s="374" t="s">
        <v>1158</v>
      </c>
      <c r="V39" s="376" t="s">
        <v>80</v>
      </c>
      <c r="W39" s="369" t="s">
        <v>97</v>
      </c>
      <c r="X39" s="374" t="s">
        <v>1159</v>
      </c>
      <c r="Y39" s="367" t="s">
        <v>1139</v>
      </c>
      <c r="Z39" s="367" t="s">
        <v>1204</v>
      </c>
      <c r="AA39" s="367" t="s">
        <v>1139</v>
      </c>
      <c r="AB39" s="374" t="s">
        <v>56</v>
      </c>
      <c r="AC39" s="374" t="s">
        <v>29</v>
      </c>
      <c r="AD39" s="367" t="s">
        <v>1131</v>
      </c>
      <c r="AE39" s="367" t="s">
        <v>1161</v>
      </c>
      <c r="AF39" s="374" t="s">
        <v>1139</v>
      </c>
      <c r="AG39" s="374" t="s">
        <v>40</v>
      </c>
      <c r="AH39" s="367" t="s">
        <v>1205</v>
      </c>
      <c r="AI39" s="367" t="s">
        <v>73</v>
      </c>
      <c r="AJ39" s="367" t="s">
        <v>1206</v>
      </c>
      <c r="AK39" s="367"/>
      <c r="AL39" s="350"/>
      <c r="AM39" s="350"/>
      <c r="AN39" s="350"/>
      <c r="AO39" s="350"/>
      <c r="AP39" s="350"/>
      <c r="AQ39" s="350"/>
      <c r="AR39" s="350"/>
      <c r="AS39" s="350"/>
    </row>
    <row r="40" spans="1:45" s="351" customFormat="1" ht="32.1" customHeight="1">
      <c r="A40" s="417"/>
      <c r="B40" s="378" t="s">
        <v>1233</v>
      </c>
      <c r="C40" s="366" t="s">
        <v>397</v>
      </c>
      <c r="D40" s="366"/>
      <c r="E40" s="366" t="s">
        <v>82</v>
      </c>
      <c r="F40" s="366" t="s">
        <v>78</v>
      </c>
      <c r="G40" s="368" t="s">
        <v>1191</v>
      </c>
      <c r="H40" s="368" t="s">
        <v>1131</v>
      </c>
      <c r="I40" s="368" t="s">
        <v>1184</v>
      </c>
      <c r="J40" s="366" t="s">
        <v>1236</v>
      </c>
      <c r="K40" s="366" t="s">
        <v>1202</v>
      </c>
      <c r="L40" s="366"/>
      <c r="M40" s="366" t="s">
        <v>40</v>
      </c>
      <c r="N40" s="366" t="s">
        <v>93</v>
      </c>
      <c r="O40" s="369" t="s">
        <v>293</v>
      </c>
      <c r="P40" s="369">
        <v>2</v>
      </c>
      <c r="Q40" s="369" t="s">
        <v>292</v>
      </c>
      <c r="R40" s="376" t="s">
        <v>1235</v>
      </c>
      <c r="S40" s="375" t="s">
        <v>48</v>
      </c>
      <c r="T40" s="374" t="s">
        <v>1157</v>
      </c>
      <c r="U40" s="374" t="s">
        <v>1158</v>
      </c>
      <c r="V40" s="376" t="s">
        <v>80</v>
      </c>
      <c r="W40" s="369" t="s">
        <v>97</v>
      </c>
      <c r="X40" s="374" t="s">
        <v>1159</v>
      </c>
      <c r="Y40" s="367" t="s">
        <v>1139</v>
      </c>
      <c r="Z40" s="367" t="s">
        <v>1204</v>
      </c>
      <c r="AA40" s="367" t="s">
        <v>1139</v>
      </c>
      <c r="AB40" s="374" t="s">
        <v>56</v>
      </c>
      <c r="AC40" s="374" t="s">
        <v>29</v>
      </c>
      <c r="AD40" s="367" t="s">
        <v>1131</v>
      </c>
      <c r="AE40" s="367" t="s">
        <v>1161</v>
      </c>
      <c r="AF40" s="374" t="s">
        <v>1139</v>
      </c>
      <c r="AG40" s="374" t="s">
        <v>40</v>
      </c>
      <c r="AH40" s="367" t="s">
        <v>1205</v>
      </c>
      <c r="AI40" s="367" t="s">
        <v>1139</v>
      </c>
      <c r="AJ40" s="367" t="s">
        <v>1209</v>
      </c>
      <c r="AK40" s="367"/>
      <c r="AL40" s="350"/>
      <c r="AM40" s="350"/>
      <c r="AN40" s="350"/>
      <c r="AO40" s="350"/>
      <c r="AP40" s="350"/>
      <c r="AQ40" s="350"/>
      <c r="AR40" s="350"/>
      <c r="AS40" s="350"/>
    </row>
    <row r="41" spans="1:45" s="351" customFormat="1" ht="32.1" customHeight="1">
      <c r="A41" s="417"/>
      <c r="B41" s="378" t="s">
        <v>1233</v>
      </c>
      <c r="C41" s="366" t="s">
        <v>398</v>
      </c>
      <c r="D41" s="366"/>
      <c r="E41" s="366" t="s">
        <v>82</v>
      </c>
      <c r="F41" s="366" t="s">
        <v>78</v>
      </c>
      <c r="G41" s="368" t="s">
        <v>1191</v>
      </c>
      <c r="H41" s="368" t="s">
        <v>1131</v>
      </c>
      <c r="I41" s="368" t="s">
        <v>1232</v>
      </c>
      <c r="J41" s="366" t="s">
        <v>92</v>
      </c>
      <c r="K41" s="366" t="s">
        <v>1164</v>
      </c>
      <c r="L41" s="366" t="s">
        <v>45</v>
      </c>
      <c r="M41" s="366" t="s">
        <v>40</v>
      </c>
      <c r="N41" s="366" t="s">
        <v>93</v>
      </c>
      <c r="O41" s="369" t="s">
        <v>293</v>
      </c>
      <c r="P41" s="369">
        <v>2</v>
      </c>
      <c r="Q41" s="369" t="s">
        <v>1237</v>
      </c>
      <c r="R41" s="376" t="s">
        <v>95</v>
      </c>
      <c r="S41" s="375" t="s">
        <v>48</v>
      </c>
      <c r="T41" s="374" t="s">
        <v>1157</v>
      </c>
      <c r="U41" s="374" t="s">
        <v>1158</v>
      </c>
      <c r="V41" s="376" t="s">
        <v>80</v>
      </c>
      <c r="W41" s="369" t="s">
        <v>97</v>
      </c>
      <c r="X41" s="374" t="s">
        <v>1159</v>
      </c>
      <c r="Y41" s="367" t="s">
        <v>1139</v>
      </c>
      <c r="Z41" s="367" t="s">
        <v>1204</v>
      </c>
      <c r="AA41" s="367" t="s">
        <v>1139</v>
      </c>
      <c r="AB41" s="374" t="s">
        <v>56</v>
      </c>
      <c r="AC41" s="374" t="s">
        <v>29</v>
      </c>
      <c r="AD41" s="367" t="s">
        <v>1131</v>
      </c>
      <c r="AE41" s="367" t="s">
        <v>1161</v>
      </c>
      <c r="AF41" s="374" t="s">
        <v>1139</v>
      </c>
      <c r="AG41" s="374" t="s">
        <v>40</v>
      </c>
      <c r="AH41" s="367" t="s">
        <v>1205</v>
      </c>
      <c r="AI41" s="367" t="s">
        <v>1139</v>
      </c>
      <c r="AJ41" s="367" t="s">
        <v>1209</v>
      </c>
      <c r="AK41" s="367"/>
      <c r="AL41" s="350"/>
      <c r="AM41" s="350"/>
      <c r="AN41" s="350"/>
      <c r="AO41" s="350"/>
      <c r="AP41" s="350"/>
      <c r="AQ41" s="350"/>
      <c r="AR41" s="350"/>
      <c r="AS41" s="350"/>
    </row>
    <row r="42" spans="1:45" s="351" customFormat="1" ht="32.1" customHeight="1">
      <c r="A42" s="418"/>
      <c r="B42" s="377" t="s">
        <v>1233</v>
      </c>
      <c r="C42" s="373" t="s">
        <v>1238</v>
      </c>
      <c r="D42" s="366"/>
      <c r="E42" s="366" t="s">
        <v>82</v>
      </c>
      <c r="F42" s="366" t="s">
        <v>78</v>
      </c>
      <c r="G42" s="368" t="s">
        <v>1191</v>
      </c>
      <c r="H42" s="368" t="s">
        <v>1131</v>
      </c>
      <c r="I42" s="368" t="s">
        <v>1232</v>
      </c>
      <c r="J42" s="366" t="s">
        <v>1171</v>
      </c>
      <c r="K42" s="366" t="s">
        <v>1164</v>
      </c>
      <c r="L42" s="366" t="s">
        <v>1172</v>
      </c>
      <c r="M42" s="366" t="s">
        <v>1165</v>
      </c>
      <c r="N42" s="366" t="s">
        <v>93</v>
      </c>
      <c r="O42" s="369" t="s">
        <v>293</v>
      </c>
      <c r="P42" s="369">
        <v>2</v>
      </c>
      <c r="Q42" s="369" t="s">
        <v>1237</v>
      </c>
      <c r="R42" s="376" t="s">
        <v>95</v>
      </c>
      <c r="S42" s="375" t="s">
        <v>48</v>
      </c>
      <c r="T42" s="374" t="s">
        <v>1157</v>
      </c>
      <c r="U42" s="374" t="s">
        <v>1158</v>
      </c>
      <c r="V42" s="376" t="s">
        <v>80</v>
      </c>
      <c r="W42" s="369" t="s">
        <v>97</v>
      </c>
      <c r="X42" s="374" t="s">
        <v>1159</v>
      </c>
      <c r="Y42" s="367" t="s">
        <v>1139</v>
      </c>
      <c r="Z42" s="367" t="s">
        <v>1204</v>
      </c>
      <c r="AA42" s="367" t="s">
        <v>1139</v>
      </c>
      <c r="AB42" s="374" t="s">
        <v>56</v>
      </c>
      <c r="AC42" s="374" t="s">
        <v>29</v>
      </c>
      <c r="AD42" s="367" t="s">
        <v>1131</v>
      </c>
      <c r="AE42" s="367" t="s">
        <v>1161</v>
      </c>
      <c r="AF42" s="374" t="s">
        <v>1139</v>
      </c>
      <c r="AG42" s="374" t="s">
        <v>40</v>
      </c>
      <c r="AH42" s="367" t="s">
        <v>1205</v>
      </c>
      <c r="AI42" s="367" t="s">
        <v>1139</v>
      </c>
      <c r="AJ42" s="367" t="s">
        <v>1209</v>
      </c>
      <c r="AK42" s="367"/>
      <c r="AL42" s="350"/>
      <c r="AM42" s="350"/>
      <c r="AN42" s="350"/>
      <c r="AO42" s="350"/>
      <c r="AP42" s="350"/>
      <c r="AQ42" s="350"/>
      <c r="AR42" s="350"/>
      <c r="AS42" s="350"/>
    </row>
    <row r="43" spans="1:45" s="351" customFormat="1" ht="32.1" customHeight="1">
      <c r="A43" s="423" t="s">
        <v>708</v>
      </c>
      <c r="B43" s="378" t="s">
        <v>1239</v>
      </c>
      <c r="C43" s="366" t="s">
        <v>330</v>
      </c>
      <c r="D43" s="366"/>
      <c r="E43" s="366" t="s">
        <v>105</v>
      </c>
      <c r="F43" s="366" t="s">
        <v>78</v>
      </c>
      <c r="G43" s="368" t="s">
        <v>1156</v>
      </c>
      <c r="H43" s="368" t="s">
        <v>1131</v>
      </c>
      <c r="I43" s="368" t="s">
        <v>106</v>
      </c>
      <c r="J43" s="366" t="s">
        <v>107</v>
      </c>
      <c r="K43" s="366" t="s">
        <v>1164</v>
      </c>
      <c r="L43" s="366"/>
      <c r="M43" s="366" t="s">
        <v>1165</v>
      </c>
      <c r="N43" s="366" t="s">
        <v>93</v>
      </c>
      <c r="O43" s="369" t="s">
        <v>322</v>
      </c>
      <c r="P43" s="369">
        <v>2</v>
      </c>
      <c r="Q43" s="369" t="s">
        <v>108</v>
      </c>
      <c r="R43" s="376" t="s">
        <v>109</v>
      </c>
      <c r="S43" s="375" t="s">
        <v>48</v>
      </c>
      <c r="T43" s="374" t="s">
        <v>110</v>
      </c>
      <c r="U43" s="374" t="s">
        <v>1158</v>
      </c>
      <c r="V43" s="370" t="s">
        <v>96</v>
      </c>
      <c r="W43" s="369" t="s">
        <v>97</v>
      </c>
      <c r="X43" s="374" t="s">
        <v>1159</v>
      </c>
      <c r="Y43" s="367" t="s">
        <v>1139</v>
      </c>
      <c r="Z43" s="366" t="s">
        <v>1204</v>
      </c>
      <c r="AA43" s="366" t="s">
        <v>1139</v>
      </c>
      <c r="AB43" s="368" t="s">
        <v>56</v>
      </c>
      <c r="AC43" s="368" t="s">
        <v>29</v>
      </c>
      <c r="AD43" s="366" t="s">
        <v>1131</v>
      </c>
      <c r="AE43" s="366" t="s">
        <v>1161</v>
      </c>
      <c r="AF43" s="374" t="s">
        <v>1139</v>
      </c>
      <c r="AG43" s="374">
        <v>2</v>
      </c>
      <c r="AH43" s="367" t="s">
        <v>1131</v>
      </c>
      <c r="AI43" s="366" t="s">
        <v>1139</v>
      </c>
      <c r="AJ43" s="366" t="s">
        <v>1139</v>
      </c>
      <c r="AK43" s="367"/>
      <c r="AL43" s="352"/>
      <c r="AM43" s="352"/>
      <c r="AN43" s="352"/>
      <c r="AO43" s="352"/>
      <c r="AP43" s="352"/>
      <c r="AQ43" s="352"/>
      <c r="AR43" s="352"/>
      <c r="AS43" s="352"/>
    </row>
    <row r="44" spans="1:45" s="351" customFormat="1" ht="32.1" customHeight="1">
      <c r="A44" s="423"/>
      <c r="B44" s="378" t="s">
        <v>1240</v>
      </c>
      <c r="C44" s="366" t="s">
        <v>331</v>
      </c>
      <c r="D44" s="366"/>
      <c r="E44" s="366" t="s">
        <v>105</v>
      </c>
      <c r="F44" s="366" t="s">
        <v>78</v>
      </c>
      <c r="G44" s="368" t="s">
        <v>1156</v>
      </c>
      <c r="H44" s="368" t="s">
        <v>1131</v>
      </c>
      <c r="I44" s="368" t="s">
        <v>91</v>
      </c>
      <c r="J44" s="366" t="s">
        <v>92</v>
      </c>
      <c r="K44" s="366" t="s">
        <v>1164</v>
      </c>
      <c r="L44" s="366" t="s">
        <v>45</v>
      </c>
      <c r="M44" s="366" t="s">
        <v>40</v>
      </c>
      <c r="N44" s="366" t="s">
        <v>93</v>
      </c>
      <c r="O44" s="369" t="s">
        <v>322</v>
      </c>
      <c r="P44" s="369">
        <v>2</v>
      </c>
      <c r="Q44" s="369" t="s">
        <v>332</v>
      </c>
      <c r="R44" s="376" t="s">
        <v>109</v>
      </c>
      <c r="S44" s="375" t="s">
        <v>48</v>
      </c>
      <c r="T44" s="374" t="s">
        <v>110</v>
      </c>
      <c r="U44" s="374" t="s">
        <v>1158</v>
      </c>
      <c r="V44" s="370" t="s">
        <v>96</v>
      </c>
      <c r="W44" s="369" t="s">
        <v>97</v>
      </c>
      <c r="X44" s="374" t="s">
        <v>1159</v>
      </c>
      <c r="Y44" s="367" t="s">
        <v>1139</v>
      </c>
      <c r="Z44" s="366" t="s">
        <v>1204</v>
      </c>
      <c r="AA44" s="366" t="s">
        <v>1139</v>
      </c>
      <c r="AB44" s="368" t="s">
        <v>56</v>
      </c>
      <c r="AC44" s="368" t="s">
        <v>29</v>
      </c>
      <c r="AD44" s="366" t="s">
        <v>1131</v>
      </c>
      <c r="AE44" s="366" t="s">
        <v>1161</v>
      </c>
      <c r="AF44" s="374" t="s">
        <v>1139</v>
      </c>
      <c r="AG44" s="374">
        <v>2</v>
      </c>
      <c r="AH44" s="367" t="s">
        <v>1131</v>
      </c>
      <c r="AI44" s="366" t="s">
        <v>1139</v>
      </c>
      <c r="AJ44" s="366" t="s">
        <v>1139</v>
      </c>
      <c r="AK44" s="367"/>
      <c r="AL44" s="352"/>
      <c r="AM44" s="352"/>
      <c r="AN44" s="352"/>
      <c r="AO44" s="352"/>
      <c r="AP44" s="352"/>
      <c r="AQ44" s="352"/>
      <c r="AR44" s="352"/>
      <c r="AS44" s="352"/>
    </row>
    <row r="45" spans="1:45" s="351" customFormat="1" ht="32.1" customHeight="1">
      <c r="A45" s="423"/>
      <c r="B45" s="378" t="s">
        <v>1241</v>
      </c>
      <c r="C45" s="366" t="s">
        <v>333</v>
      </c>
      <c r="D45" s="366"/>
      <c r="E45" s="366" t="s">
        <v>105</v>
      </c>
      <c r="F45" s="366" t="s">
        <v>78</v>
      </c>
      <c r="G45" s="368" t="s">
        <v>1194</v>
      </c>
      <c r="H45" s="368" t="s">
        <v>1131</v>
      </c>
      <c r="I45" s="368" t="s">
        <v>91</v>
      </c>
      <c r="J45" s="366" t="s">
        <v>92</v>
      </c>
      <c r="K45" s="366" t="s">
        <v>1164</v>
      </c>
      <c r="L45" s="366" t="s">
        <v>45</v>
      </c>
      <c r="M45" s="366" t="s">
        <v>40</v>
      </c>
      <c r="N45" s="366" t="s">
        <v>93</v>
      </c>
      <c r="O45" s="369" t="s">
        <v>322</v>
      </c>
      <c r="P45" s="369">
        <v>2</v>
      </c>
      <c r="Q45" s="369" t="s">
        <v>115</v>
      </c>
      <c r="R45" s="376" t="s">
        <v>95</v>
      </c>
      <c r="S45" s="375" t="s">
        <v>48</v>
      </c>
      <c r="T45" s="374" t="s">
        <v>110</v>
      </c>
      <c r="U45" s="374" t="s">
        <v>1158</v>
      </c>
      <c r="V45" s="370" t="s">
        <v>96</v>
      </c>
      <c r="W45" s="369" t="s">
        <v>97</v>
      </c>
      <c r="X45" s="374" t="s">
        <v>1159</v>
      </c>
      <c r="Y45" s="367" t="s">
        <v>1139</v>
      </c>
      <c r="Z45" s="366" t="s">
        <v>1204</v>
      </c>
      <c r="AA45" s="366" t="s">
        <v>1139</v>
      </c>
      <c r="AB45" s="368" t="s">
        <v>56</v>
      </c>
      <c r="AC45" s="368" t="s">
        <v>29</v>
      </c>
      <c r="AD45" s="366" t="s">
        <v>1131</v>
      </c>
      <c r="AE45" s="366" t="s">
        <v>1161</v>
      </c>
      <c r="AF45" s="374" t="s">
        <v>1139</v>
      </c>
      <c r="AG45" s="374">
        <v>2</v>
      </c>
      <c r="AH45" s="367" t="s">
        <v>1205</v>
      </c>
      <c r="AI45" s="367" t="s">
        <v>98</v>
      </c>
      <c r="AJ45" s="367" t="s">
        <v>1206</v>
      </c>
      <c r="AK45" s="367"/>
      <c r="AL45" s="352"/>
      <c r="AM45" s="352"/>
      <c r="AN45" s="352"/>
      <c r="AO45" s="352"/>
      <c r="AP45" s="352"/>
      <c r="AQ45" s="352"/>
      <c r="AR45" s="352"/>
      <c r="AS45" s="352"/>
    </row>
    <row r="46" spans="1:45" s="351" customFormat="1" ht="32.1" customHeight="1">
      <c r="A46" s="423"/>
      <c r="B46" s="365" t="s">
        <v>1242</v>
      </c>
      <c r="C46" s="366" t="s">
        <v>399</v>
      </c>
      <c r="D46" s="366"/>
      <c r="E46" s="366" t="s">
        <v>105</v>
      </c>
      <c r="F46" s="366" t="s">
        <v>78</v>
      </c>
      <c r="G46" s="368" t="s">
        <v>1191</v>
      </c>
      <c r="H46" s="368" t="s">
        <v>1131</v>
      </c>
      <c r="I46" s="368" t="s">
        <v>128</v>
      </c>
      <c r="J46" s="366" t="s">
        <v>1243</v>
      </c>
      <c r="K46" s="366" t="s">
        <v>1244</v>
      </c>
      <c r="L46" s="366" t="s">
        <v>1245</v>
      </c>
      <c r="M46" s="366" t="s">
        <v>40</v>
      </c>
      <c r="N46" s="366" t="s">
        <v>93</v>
      </c>
      <c r="O46" s="369" t="s">
        <v>322</v>
      </c>
      <c r="P46" s="369">
        <v>2</v>
      </c>
      <c r="Q46" s="369" t="s">
        <v>332</v>
      </c>
      <c r="R46" s="376" t="s">
        <v>95</v>
      </c>
      <c r="S46" s="375" t="s">
        <v>48</v>
      </c>
      <c r="T46" s="374" t="s">
        <v>110</v>
      </c>
      <c r="U46" s="374" t="s">
        <v>1158</v>
      </c>
      <c r="V46" s="370" t="s">
        <v>96</v>
      </c>
      <c r="W46" s="369" t="s">
        <v>97</v>
      </c>
      <c r="X46" s="374" t="s">
        <v>1159</v>
      </c>
      <c r="Y46" s="367" t="s">
        <v>1139</v>
      </c>
      <c r="Z46" s="366" t="s">
        <v>1204</v>
      </c>
      <c r="AA46" s="366" t="s">
        <v>1139</v>
      </c>
      <c r="AB46" s="368" t="s">
        <v>56</v>
      </c>
      <c r="AC46" s="368" t="s">
        <v>29</v>
      </c>
      <c r="AD46" s="366" t="s">
        <v>1131</v>
      </c>
      <c r="AE46" s="366" t="s">
        <v>1161</v>
      </c>
      <c r="AF46" s="374" t="s">
        <v>1139</v>
      </c>
      <c r="AG46" s="374">
        <v>2</v>
      </c>
      <c r="AH46" s="367" t="s">
        <v>1205</v>
      </c>
      <c r="AI46" s="366" t="s">
        <v>1139</v>
      </c>
      <c r="AJ46" s="367" t="s">
        <v>1246</v>
      </c>
      <c r="AK46" s="367"/>
      <c r="AL46" s="352"/>
      <c r="AM46" s="352"/>
      <c r="AN46" s="352"/>
      <c r="AO46" s="352"/>
      <c r="AP46" s="352"/>
      <c r="AQ46" s="352"/>
      <c r="AR46" s="352"/>
      <c r="AS46" s="352"/>
    </row>
    <row r="47" spans="1:45" s="351" customFormat="1" ht="32.1" customHeight="1">
      <c r="A47" s="423"/>
      <c r="B47" s="365" t="s">
        <v>1242</v>
      </c>
      <c r="C47" s="366" t="s">
        <v>400</v>
      </c>
      <c r="D47" s="366"/>
      <c r="E47" s="366" t="s">
        <v>105</v>
      </c>
      <c r="F47" s="366" t="s">
        <v>78</v>
      </c>
      <c r="G47" s="368" t="s">
        <v>1191</v>
      </c>
      <c r="H47" s="368" t="s">
        <v>1131</v>
      </c>
      <c r="I47" s="368" t="s">
        <v>91</v>
      </c>
      <c r="J47" s="366" t="s">
        <v>92</v>
      </c>
      <c r="K47" s="366" t="s">
        <v>1164</v>
      </c>
      <c r="L47" s="366" t="s">
        <v>45</v>
      </c>
      <c r="M47" s="366" t="s">
        <v>40</v>
      </c>
      <c r="N47" s="366" t="s">
        <v>93</v>
      </c>
      <c r="O47" s="369" t="s">
        <v>322</v>
      </c>
      <c r="P47" s="369">
        <v>2</v>
      </c>
      <c r="Q47" s="369" t="s">
        <v>115</v>
      </c>
      <c r="R47" s="376" t="s">
        <v>95</v>
      </c>
      <c r="S47" s="375" t="s">
        <v>48</v>
      </c>
      <c r="T47" s="374" t="s">
        <v>110</v>
      </c>
      <c r="U47" s="374" t="s">
        <v>1158</v>
      </c>
      <c r="V47" s="370" t="s">
        <v>96</v>
      </c>
      <c r="W47" s="369" t="s">
        <v>97</v>
      </c>
      <c r="X47" s="374" t="s">
        <v>1159</v>
      </c>
      <c r="Y47" s="367" t="s">
        <v>1139</v>
      </c>
      <c r="Z47" s="366" t="s">
        <v>1204</v>
      </c>
      <c r="AA47" s="366" t="s">
        <v>1139</v>
      </c>
      <c r="AB47" s="368" t="s">
        <v>56</v>
      </c>
      <c r="AC47" s="368" t="s">
        <v>29</v>
      </c>
      <c r="AD47" s="366" t="s">
        <v>1131</v>
      </c>
      <c r="AE47" s="366" t="s">
        <v>1161</v>
      </c>
      <c r="AF47" s="374" t="s">
        <v>1139</v>
      </c>
      <c r="AG47" s="374">
        <v>2</v>
      </c>
      <c r="AH47" s="367" t="s">
        <v>1205</v>
      </c>
      <c r="AI47" s="366" t="s">
        <v>1139</v>
      </c>
      <c r="AJ47" s="367" t="s">
        <v>1246</v>
      </c>
      <c r="AK47" s="367"/>
      <c r="AL47" s="352"/>
      <c r="AM47" s="352"/>
      <c r="AN47" s="352"/>
      <c r="AO47" s="352"/>
      <c r="AP47" s="352"/>
      <c r="AQ47" s="352"/>
      <c r="AR47" s="352"/>
      <c r="AS47" s="352"/>
    </row>
    <row r="48" spans="1:45" s="351" customFormat="1" ht="32.1" customHeight="1">
      <c r="A48" s="423"/>
      <c r="B48" s="365" t="s">
        <v>1242</v>
      </c>
      <c r="C48" s="366" t="s">
        <v>401</v>
      </c>
      <c r="D48" s="366"/>
      <c r="E48" s="366" t="s">
        <v>105</v>
      </c>
      <c r="F48" s="366" t="s">
        <v>78</v>
      </c>
      <c r="G48" s="368" t="s">
        <v>1191</v>
      </c>
      <c r="H48" s="368" t="s">
        <v>1131</v>
      </c>
      <c r="I48" s="368" t="s">
        <v>91</v>
      </c>
      <c r="J48" s="366" t="s">
        <v>92</v>
      </c>
      <c r="K48" s="366" t="s">
        <v>1164</v>
      </c>
      <c r="L48" s="366" t="s">
        <v>45</v>
      </c>
      <c r="M48" s="366" t="s">
        <v>40</v>
      </c>
      <c r="N48" s="366" t="s">
        <v>93</v>
      </c>
      <c r="O48" s="369" t="s">
        <v>322</v>
      </c>
      <c r="P48" s="369">
        <v>2</v>
      </c>
      <c r="Q48" s="369" t="s">
        <v>1247</v>
      </c>
      <c r="R48" s="376" t="s">
        <v>1189</v>
      </c>
      <c r="S48" s="375" t="s">
        <v>48</v>
      </c>
      <c r="T48" s="374" t="s">
        <v>110</v>
      </c>
      <c r="U48" s="374" t="s">
        <v>1158</v>
      </c>
      <c r="V48" s="370" t="s">
        <v>96</v>
      </c>
      <c r="W48" s="369" t="s">
        <v>97</v>
      </c>
      <c r="X48" s="374" t="s">
        <v>1159</v>
      </c>
      <c r="Y48" s="367" t="s">
        <v>1139</v>
      </c>
      <c r="Z48" s="366" t="s">
        <v>1204</v>
      </c>
      <c r="AA48" s="366" t="s">
        <v>1139</v>
      </c>
      <c r="AB48" s="368" t="s">
        <v>56</v>
      </c>
      <c r="AC48" s="368" t="s">
        <v>29</v>
      </c>
      <c r="AD48" s="366" t="s">
        <v>1131</v>
      </c>
      <c r="AE48" s="366" t="s">
        <v>1161</v>
      </c>
      <c r="AF48" s="374" t="s">
        <v>1139</v>
      </c>
      <c r="AG48" s="374">
        <v>2</v>
      </c>
      <c r="AH48" s="367" t="s">
        <v>1205</v>
      </c>
      <c r="AI48" s="366" t="s">
        <v>1139</v>
      </c>
      <c r="AJ48" s="367" t="s">
        <v>1246</v>
      </c>
      <c r="AK48" s="367"/>
      <c r="AL48" s="352"/>
      <c r="AM48" s="352"/>
      <c r="AN48" s="352"/>
      <c r="AO48" s="352"/>
      <c r="AP48" s="352"/>
      <c r="AQ48" s="352"/>
      <c r="AR48" s="352"/>
      <c r="AS48" s="352"/>
    </row>
    <row r="49" spans="1:45" s="351" customFormat="1" ht="32.1" customHeight="1">
      <c r="A49" s="423"/>
      <c r="B49" s="379" t="s">
        <v>1242</v>
      </c>
      <c r="C49" s="373" t="s">
        <v>1248</v>
      </c>
      <c r="D49" s="366"/>
      <c r="E49" s="366" t="s">
        <v>105</v>
      </c>
      <c r="F49" s="366" t="s">
        <v>78</v>
      </c>
      <c r="G49" s="368" t="s">
        <v>1249</v>
      </c>
      <c r="H49" s="368" t="s">
        <v>1250</v>
      </c>
      <c r="I49" s="368" t="s">
        <v>1251</v>
      </c>
      <c r="J49" s="366" t="s">
        <v>1171</v>
      </c>
      <c r="K49" s="366" t="s">
        <v>1252</v>
      </c>
      <c r="L49" s="366" t="s">
        <v>1172</v>
      </c>
      <c r="M49" s="366" t="s">
        <v>1253</v>
      </c>
      <c r="N49" s="366" t="s">
        <v>93</v>
      </c>
      <c r="O49" s="369" t="s">
        <v>322</v>
      </c>
      <c r="P49" s="369">
        <v>2</v>
      </c>
      <c r="Q49" s="369" t="s">
        <v>108</v>
      </c>
      <c r="R49" s="376" t="s">
        <v>1254</v>
      </c>
      <c r="S49" s="375" t="s">
        <v>48</v>
      </c>
      <c r="T49" s="374" t="s">
        <v>110</v>
      </c>
      <c r="U49" s="374" t="s">
        <v>1255</v>
      </c>
      <c r="V49" s="370" t="s">
        <v>96</v>
      </c>
      <c r="W49" s="369" t="s">
        <v>97</v>
      </c>
      <c r="X49" s="374" t="s">
        <v>1256</v>
      </c>
      <c r="Y49" s="367" t="s">
        <v>1257</v>
      </c>
      <c r="Z49" s="366" t="s">
        <v>55</v>
      </c>
      <c r="AA49" s="366" t="s">
        <v>1257</v>
      </c>
      <c r="AB49" s="368" t="s">
        <v>56</v>
      </c>
      <c r="AC49" s="368" t="s">
        <v>29</v>
      </c>
      <c r="AD49" s="366" t="s">
        <v>1250</v>
      </c>
      <c r="AE49" s="366" t="s">
        <v>1258</v>
      </c>
      <c r="AF49" s="374" t="s">
        <v>1257</v>
      </c>
      <c r="AG49" s="374">
        <v>2</v>
      </c>
      <c r="AH49" s="367" t="s">
        <v>1259</v>
      </c>
      <c r="AI49" s="366" t="s">
        <v>1257</v>
      </c>
      <c r="AJ49" s="367" t="s">
        <v>1260</v>
      </c>
      <c r="AK49" s="367"/>
      <c r="AL49" s="352"/>
      <c r="AM49" s="352"/>
      <c r="AN49" s="352"/>
      <c r="AO49" s="352"/>
      <c r="AP49" s="352"/>
      <c r="AQ49" s="352"/>
      <c r="AR49" s="352"/>
      <c r="AS49" s="352"/>
    </row>
    <row r="50" spans="1:45" s="351" customFormat="1" ht="32.1" customHeight="1">
      <c r="A50" s="423"/>
      <c r="B50" s="379" t="s">
        <v>1242</v>
      </c>
      <c r="C50" s="373" t="s">
        <v>1261</v>
      </c>
      <c r="D50" s="366"/>
      <c r="E50" s="366" t="s">
        <v>105</v>
      </c>
      <c r="F50" s="366" t="s">
        <v>78</v>
      </c>
      <c r="G50" s="368" t="s">
        <v>1262</v>
      </c>
      <c r="H50" s="368" t="s">
        <v>1250</v>
      </c>
      <c r="I50" s="368" t="s">
        <v>1251</v>
      </c>
      <c r="J50" s="366" t="s">
        <v>1171</v>
      </c>
      <c r="K50" s="366" t="s">
        <v>1252</v>
      </c>
      <c r="L50" s="366" t="s">
        <v>1172</v>
      </c>
      <c r="M50" s="366" t="s">
        <v>1253</v>
      </c>
      <c r="N50" s="366" t="s">
        <v>93</v>
      </c>
      <c r="O50" s="369" t="s">
        <v>322</v>
      </c>
      <c r="P50" s="369">
        <v>2</v>
      </c>
      <c r="Q50" s="369" t="s">
        <v>332</v>
      </c>
      <c r="R50" s="376" t="s">
        <v>109</v>
      </c>
      <c r="S50" s="375" t="s">
        <v>48</v>
      </c>
      <c r="T50" s="374" t="s">
        <v>110</v>
      </c>
      <c r="U50" s="374" t="s">
        <v>1255</v>
      </c>
      <c r="V50" s="370" t="s">
        <v>96</v>
      </c>
      <c r="W50" s="369" t="s">
        <v>97</v>
      </c>
      <c r="X50" s="374" t="s">
        <v>1256</v>
      </c>
      <c r="Y50" s="367" t="s">
        <v>1257</v>
      </c>
      <c r="Z50" s="366" t="s">
        <v>88</v>
      </c>
      <c r="AA50" s="366" t="s">
        <v>1257</v>
      </c>
      <c r="AB50" s="368" t="s">
        <v>56</v>
      </c>
      <c r="AC50" s="368" t="s">
        <v>29</v>
      </c>
      <c r="AD50" s="366" t="s">
        <v>1250</v>
      </c>
      <c r="AE50" s="366" t="s">
        <v>1258</v>
      </c>
      <c r="AF50" s="374" t="s">
        <v>1257</v>
      </c>
      <c r="AG50" s="374">
        <v>2</v>
      </c>
      <c r="AH50" s="366" t="s">
        <v>1257</v>
      </c>
      <c r="AI50" s="366" t="s">
        <v>1257</v>
      </c>
      <c r="AJ50" s="366" t="s">
        <v>1257</v>
      </c>
      <c r="AK50" s="367"/>
      <c r="AL50" s="352"/>
      <c r="AM50" s="352"/>
      <c r="AN50" s="352"/>
      <c r="AO50" s="352"/>
      <c r="AP50" s="352"/>
      <c r="AQ50" s="352"/>
      <c r="AR50" s="352"/>
      <c r="AS50" s="352"/>
    </row>
    <row r="51" spans="1:45" s="351" customFormat="1" ht="32.1" customHeight="1">
      <c r="A51" s="423"/>
      <c r="B51" s="379" t="s">
        <v>1242</v>
      </c>
      <c r="C51" s="373" t="s">
        <v>1263</v>
      </c>
      <c r="D51" s="366"/>
      <c r="E51" s="366" t="s">
        <v>105</v>
      </c>
      <c r="F51" s="366" t="s">
        <v>78</v>
      </c>
      <c r="G51" s="368" t="s">
        <v>1262</v>
      </c>
      <c r="H51" s="368" t="s">
        <v>1250</v>
      </c>
      <c r="I51" s="368" t="s">
        <v>106</v>
      </c>
      <c r="J51" s="366" t="s">
        <v>1264</v>
      </c>
      <c r="K51" s="366" t="s">
        <v>1252</v>
      </c>
      <c r="L51" s="366"/>
      <c r="M51" s="366" t="s">
        <v>40</v>
      </c>
      <c r="N51" s="366" t="s">
        <v>93</v>
      </c>
      <c r="O51" s="369" t="s">
        <v>322</v>
      </c>
      <c r="P51" s="369">
        <v>2</v>
      </c>
      <c r="Q51" s="369" t="s">
        <v>115</v>
      </c>
      <c r="R51" s="376" t="s">
        <v>109</v>
      </c>
      <c r="S51" s="375" t="s">
        <v>48</v>
      </c>
      <c r="T51" s="374" t="s">
        <v>110</v>
      </c>
      <c r="U51" s="374" t="s">
        <v>1255</v>
      </c>
      <c r="V51" s="370" t="s">
        <v>96</v>
      </c>
      <c r="W51" s="369" t="s">
        <v>97</v>
      </c>
      <c r="X51" s="374" t="s">
        <v>1256</v>
      </c>
      <c r="Y51" s="367" t="s">
        <v>1257</v>
      </c>
      <c r="Z51" s="366" t="s">
        <v>88</v>
      </c>
      <c r="AA51" s="366" t="s">
        <v>1257</v>
      </c>
      <c r="AB51" s="368" t="s">
        <v>56</v>
      </c>
      <c r="AC51" s="368" t="s">
        <v>29</v>
      </c>
      <c r="AD51" s="366" t="s">
        <v>1250</v>
      </c>
      <c r="AE51" s="366" t="s">
        <v>1258</v>
      </c>
      <c r="AF51" s="374" t="s">
        <v>1257</v>
      </c>
      <c r="AG51" s="374">
        <v>2</v>
      </c>
      <c r="AH51" s="366" t="s">
        <v>1257</v>
      </c>
      <c r="AI51" s="366" t="s">
        <v>1257</v>
      </c>
      <c r="AJ51" s="366" t="s">
        <v>1257</v>
      </c>
      <c r="AK51" s="367"/>
      <c r="AL51" s="352"/>
      <c r="AM51" s="352"/>
      <c r="AN51" s="352"/>
      <c r="AO51" s="352"/>
      <c r="AP51" s="352"/>
      <c r="AQ51" s="352"/>
      <c r="AR51" s="352"/>
      <c r="AS51" s="352"/>
    </row>
    <row r="52" spans="1:45" s="351" customFormat="1" ht="32.1" customHeight="1">
      <c r="A52" s="423"/>
      <c r="B52" s="379" t="s">
        <v>1242</v>
      </c>
      <c r="C52" s="373" t="s">
        <v>1265</v>
      </c>
      <c r="D52" s="366"/>
      <c r="E52" s="366" t="s">
        <v>105</v>
      </c>
      <c r="F52" s="366" t="s">
        <v>78</v>
      </c>
      <c r="G52" s="368" t="s">
        <v>1262</v>
      </c>
      <c r="H52" s="368" t="s">
        <v>1250</v>
      </c>
      <c r="I52" s="368" t="s">
        <v>106</v>
      </c>
      <c r="J52" s="366" t="s">
        <v>1264</v>
      </c>
      <c r="K52" s="366" t="s">
        <v>1252</v>
      </c>
      <c r="L52" s="366"/>
      <c r="M52" s="366" t="s">
        <v>40</v>
      </c>
      <c r="N52" s="366" t="s">
        <v>93</v>
      </c>
      <c r="O52" s="369" t="s">
        <v>322</v>
      </c>
      <c r="P52" s="369">
        <v>2</v>
      </c>
      <c r="Q52" s="369" t="s">
        <v>108</v>
      </c>
      <c r="R52" s="376" t="s">
        <v>109</v>
      </c>
      <c r="S52" s="375" t="s">
        <v>48</v>
      </c>
      <c r="T52" s="374" t="s">
        <v>110</v>
      </c>
      <c r="U52" s="374" t="s">
        <v>1255</v>
      </c>
      <c r="V52" s="370" t="s">
        <v>96</v>
      </c>
      <c r="W52" s="369" t="s">
        <v>97</v>
      </c>
      <c r="X52" s="374" t="s">
        <v>1256</v>
      </c>
      <c r="Y52" s="367" t="s">
        <v>1257</v>
      </c>
      <c r="Z52" s="366" t="s">
        <v>88</v>
      </c>
      <c r="AA52" s="366" t="s">
        <v>1257</v>
      </c>
      <c r="AB52" s="368" t="s">
        <v>56</v>
      </c>
      <c r="AC52" s="368" t="s">
        <v>29</v>
      </c>
      <c r="AD52" s="366" t="s">
        <v>1250</v>
      </c>
      <c r="AE52" s="366" t="s">
        <v>1258</v>
      </c>
      <c r="AF52" s="374" t="s">
        <v>1257</v>
      </c>
      <c r="AG52" s="374">
        <v>2</v>
      </c>
      <c r="AH52" s="366" t="s">
        <v>1257</v>
      </c>
      <c r="AI52" s="366" t="s">
        <v>1257</v>
      </c>
      <c r="AJ52" s="366" t="s">
        <v>1257</v>
      </c>
      <c r="AK52" s="367"/>
      <c r="AL52" s="352"/>
      <c r="AM52" s="352"/>
      <c r="AN52" s="352"/>
      <c r="AO52" s="352"/>
      <c r="AP52" s="352"/>
      <c r="AQ52" s="352"/>
      <c r="AR52" s="352"/>
      <c r="AS52" s="352"/>
    </row>
    <row r="53" spans="1:45" s="351" customFormat="1" ht="32.1" customHeight="1">
      <c r="A53" s="423"/>
      <c r="B53" s="379" t="s">
        <v>1242</v>
      </c>
      <c r="C53" s="373" t="s">
        <v>1266</v>
      </c>
      <c r="D53" s="366"/>
      <c r="E53" s="366" t="s">
        <v>105</v>
      </c>
      <c r="F53" s="366" t="s">
        <v>78</v>
      </c>
      <c r="G53" s="368" t="s">
        <v>1249</v>
      </c>
      <c r="H53" s="368" t="s">
        <v>1250</v>
      </c>
      <c r="I53" s="368" t="s">
        <v>1251</v>
      </c>
      <c r="J53" s="366" t="s">
        <v>1171</v>
      </c>
      <c r="K53" s="366" t="s">
        <v>1252</v>
      </c>
      <c r="L53" s="366" t="s">
        <v>1172</v>
      </c>
      <c r="M53" s="366" t="s">
        <v>1253</v>
      </c>
      <c r="N53" s="366" t="s">
        <v>93</v>
      </c>
      <c r="O53" s="369" t="s">
        <v>322</v>
      </c>
      <c r="P53" s="369">
        <v>2</v>
      </c>
      <c r="Q53" s="369" t="s">
        <v>115</v>
      </c>
      <c r="R53" s="376" t="s">
        <v>95</v>
      </c>
      <c r="S53" s="375" t="s">
        <v>48</v>
      </c>
      <c r="T53" s="374" t="s">
        <v>110</v>
      </c>
      <c r="U53" s="374" t="s">
        <v>1255</v>
      </c>
      <c r="V53" s="370" t="s">
        <v>96</v>
      </c>
      <c r="W53" s="369" t="s">
        <v>97</v>
      </c>
      <c r="X53" s="374" t="s">
        <v>1256</v>
      </c>
      <c r="Y53" s="367" t="s">
        <v>1257</v>
      </c>
      <c r="Z53" s="366" t="s">
        <v>88</v>
      </c>
      <c r="AA53" s="366" t="s">
        <v>1257</v>
      </c>
      <c r="AB53" s="368" t="s">
        <v>56</v>
      </c>
      <c r="AC53" s="368" t="s">
        <v>29</v>
      </c>
      <c r="AD53" s="366" t="s">
        <v>1250</v>
      </c>
      <c r="AE53" s="366" t="s">
        <v>1258</v>
      </c>
      <c r="AF53" s="374" t="s">
        <v>1257</v>
      </c>
      <c r="AG53" s="374">
        <v>2</v>
      </c>
      <c r="AH53" s="367" t="s">
        <v>1259</v>
      </c>
      <c r="AI53" s="366" t="s">
        <v>1257</v>
      </c>
      <c r="AJ53" s="367" t="s">
        <v>1260</v>
      </c>
      <c r="AK53" s="367"/>
      <c r="AL53" s="352"/>
      <c r="AM53" s="352"/>
      <c r="AN53" s="352"/>
      <c r="AO53" s="352"/>
      <c r="AP53" s="352"/>
      <c r="AQ53" s="352"/>
      <c r="AR53" s="352"/>
      <c r="AS53" s="352"/>
    </row>
    <row r="54" spans="1:45" s="351" customFormat="1" ht="32.1" customHeight="1">
      <c r="A54" s="380"/>
      <c r="B54" s="379" t="s">
        <v>1267</v>
      </c>
      <c r="C54" s="373" t="s">
        <v>1268</v>
      </c>
      <c r="D54" s="373" t="s">
        <v>1127</v>
      </c>
      <c r="E54" s="366" t="s">
        <v>1269</v>
      </c>
      <c r="F54" s="366" t="s">
        <v>1216</v>
      </c>
      <c r="G54" s="368" t="s">
        <v>1249</v>
      </c>
      <c r="H54" s="368" t="s">
        <v>1250</v>
      </c>
      <c r="I54" s="368" t="s">
        <v>128</v>
      </c>
      <c r="J54" s="366" t="s">
        <v>1270</v>
      </c>
      <c r="K54" s="366" t="s">
        <v>111</v>
      </c>
      <c r="L54" s="366" t="s">
        <v>1172</v>
      </c>
      <c r="M54" s="366" t="s">
        <v>1253</v>
      </c>
      <c r="N54" s="366" t="s">
        <v>431</v>
      </c>
      <c r="O54" s="369" t="s">
        <v>1177</v>
      </c>
      <c r="P54" s="369">
        <v>2</v>
      </c>
      <c r="Q54" s="369" t="s">
        <v>115</v>
      </c>
      <c r="R54" s="376" t="s">
        <v>1271</v>
      </c>
      <c r="S54" s="375" t="s">
        <v>48</v>
      </c>
      <c r="T54" s="374" t="s">
        <v>110</v>
      </c>
      <c r="U54" s="374" t="s">
        <v>50</v>
      </c>
      <c r="V54" s="370" t="s">
        <v>1272</v>
      </c>
      <c r="W54" s="369" t="s">
        <v>97</v>
      </c>
      <c r="X54" s="374" t="s">
        <v>1256</v>
      </c>
      <c r="Y54" s="367" t="s">
        <v>54</v>
      </c>
      <c r="Z54" s="366" t="s">
        <v>88</v>
      </c>
      <c r="AA54" s="366" t="s">
        <v>40</v>
      </c>
      <c r="AB54" s="374" t="s">
        <v>56</v>
      </c>
      <c r="AC54" s="368" t="s">
        <v>29</v>
      </c>
      <c r="AD54" s="366" t="s">
        <v>1250</v>
      </c>
      <c r="AE54" s="367" t="s">
        <v>1258</v>
      </c>
      <c r="AF54" s="374" t="s">
        <v>1257</v>
      </c>
      <c r="AG54" s="374">
        <v>2</v>
      </c>
      <c r="AH54" s="367" t="s">
        <v>1259</v>
      </c>
      <c r="AI54" s="366" t="s">
        <v>54</v>
      </c>
      <c r="AJ54" s="367" t="s">
        <v>1224</v>
      </c>
      <c r="AK54" s="367"/>
      <c r="AL54" s="352"/>
      <c r="AM54" s="352"/>
      <c r="AN54" s="352"/>
      <c r="AO54" s="352"/>
      <c r="AP54" s="352"/>
      <c r="AQ54" s="352"/>
      <c r="AR54" s="352"/>
      <c r="AS54" s="352"/>
    </row>
    <row r="55" spans="1:45" s="351" customFormat="1" ht="32.1" customHeight="1">
      <c r="A55" s="380"/>
      <c r="B55" s="379" t="s">
        <v>1267</v>
      </c>
      <c r="C55" s="373" t="s">
        <v>1273</v>
      </c>
      <c r="D55" s="373" t="s">
        <v>1127</v>
      </c>
      <c r="E55" s="366" t="s">
        <v>1269</v>
      </c>
      <c r="F55" s="366" t="s">
        <v>1216</v>
      </c>
      <c r="G55" s="368" t="s">
        <v>1249</v>
      </c>
      <c r="H55" s="368" t="s">
        <v>1250</v>
      </c>
      <c r="I55" s="368" t="s">
        <v>128</v>
      </c>
      <c r="J55" s="366" t="s">
        <v>1171</v>
      </c>
      <c r="K55" s="366" t="s">
        <v>1252</v>
      </c>
      <c r="L55" s="366" t="s">
        <v>1172</v>
      </c>
      <c r="M55" s="366" t="s">
        <v>1253</v>
      </c>
      <c r="N55" s="366" t="s">
        <v>431</v>
      </c>
      <c r="O55" s="369" t="s">
        <v>1177</v>
      </c>
      <c r="P55" s="369">
        <v>2</v>
      </c>
      <c r="Q55" s="369" t="s">
        <v>115</v>
      </c>
      <c r="R55" s="376" t="s">
        <v>1271</v>
      </c>
      <c r="S55" s="375" t="s">
        <v>48</v>
      </c>
      <c r="T55" s="374" t="s">
        <v>110</v>
      </c>
      <c r="U55" s="374" t="s">
        <v>50</v>
      </c>
      <c r="V55" s="370" t="s">
        <v>1272</v>
      </c>
      <c r="W55" s="369" t="s">
        <v>97</v>
      </c>
      <c r="X55" s="374" t="s">
        <v>1256</v>
      </c>
      <c r="Y55" s="367" t="s">
        <v>54</v>
      </c>
      <c r="Z55" s="366" t="s">
        <v>88</v>
      </c>
      <c r="AA55" s="366" t="s">
        <v>40</v>
      </c>
      <c r="AB55" s="374" t="s">
        <v>56</v>
      </c>
      <c r="AC55" s="368" t="s">
        <v>29</v>
      </c>
      <c r="AD55" s="366" t="s">
        <v>1250</v>
      </c>
      <c r="AE55" s="367" t="s">
        <v>1258</v>
      </c>
      <c r="AF55" s="374" t="s">
        <v>1257</v>
      </c>
      <c r="AG55" s="374">
        <v>2</v>
      </c>
      <c r="AH55" s="367" t="s">
        <v>1259</v>
      </c>
      <c r="AI55" s="366" t="s">
        <v>54</v>
      </c>
      <c r="AJ55" s="367" t="s">
        <v>1224</v>
      </c>
      <c r="AK55" s="367"/>
      <c r="AL55" s="352"/>
      <c r="AM55" s="352"/>
      <c r="AN55" s="352"/>
      <c r="AO55" s="352"/>
      <c r="AP55" s="352"/>
      <c r="AQ55" s="352"/>
      <c r="AR55" s="352"/>
      <c r="AS55" s="352"/>
    </row>
    <row r="56" spans="1:45" s="351" customFormat="1" ht="32.1" customHeight="1">
      <c r="A56" s="380"/>
      <c r="B56" s="379" t="s">
        <v>1267</v>
      </c>
      <c r="C56" s="373" t="s">
        <v>1274</v>
      </c>
      <c r="D56" s="373" t="s">
        <v>1127</v>
      </c>
      <c r="E56" s="366" t="s">
        <v>1269</v>
      </c>
      <c r="F56" s="366" t="s">
        <v>1216</v>
      </c>
      <c r="G56" s="368" t="s">
        <v>1249</v>
      </c>
      <c r="H56" s="368" t="s">
        <v>1250</v>
      </c>
      <c r="I56" s="368" t="s">
        <v>91</v>
      </c>
      <c r="J56" s="366" t="s">
        <v>1171</v>
      </c>
      <c r="K56" s="366" t="s">
        <v>1252</v>
      </c>
      <c r="L56" s="366" t="s">
        <v>1172</v>
      </c>
      <c r="M56" s="366" t="s">
        <v>1253</v>
      </c>
      <c r="N56" s="366" t="s">
        <v>431</v>
      </c>
      <c r="O56" s="369" t="s">
        <v>1177</v>
      </c>
      <c r="P56" s="369">
        <v>2</v>
      </c>
      <c r="Q56" s="369" t="s">
        <v>115</v>
      </c>
      <c r="R56" s="376" t="s">
        <v>1254</v>
      </c>
      <c r="S56" s="375" t="s">
        <v>48</v>
      </c>
      <c r="T56" s="374" t="s">
        <v>110</v>
      </c>
      <c r="U56" s="374" t="s">
        <v>50</v>
      </c>
      <c r="V56" s="370" t="s">
        <v>1272</v>
      </c>
      <c r="W56" s="369" t="s">
        <v>97</v>
      </c>
      <c r="X56" s="374" t="s">
        <v>1256</v>
      </c>
      <c r="Y56" s="367" t="s">
        <v>54</v>
      </c>
      <c r="Z56" s="366" t="s">
        <v>55</v>
      </c>
      <c r="AA56" s="366" t="s">
        <v>40</v>
      </c>
      <c r="AB56" s="374" t="s">
        <v>56</v>
      </c>
      <c r="AC56" s="368" t="s">
        <v>29</v>
      </c>
      <c r="AD56" s="366" t="s">
        <v>1250</v>
      </c>
      <c r="AE56" s="367" t="s">
        <v>1258</v>
      </c>
      <c r="AF56" s="374" t="s">
        <v>1257</v>
      </c>
      <c r="AG56" s="374">
        <v>2</v>
      </c>
      <c r="AH56" s="367" t="s">
        <v>1259</v>
      </c>
      <c r="AI56" s="366" t="s">
        <v>54</v>
      </c>
      <c r="AJ56" s="367" t="s">
        <v>1224</v>
      </c>
      <c r="AK56" s="367"/>
      <c r="AL56" s="352"/>
      <c r="AM56" s="352"/>
      <c r="AN56" s="352"/>
      <c r="AO56" s="352"/>
      <c r="AP56" s="352"/>
      <c r="AQ56" s="352"/>
      <c r="AR56" s="352"/>
      <c r="AS56" s="352"/>
    </row>
    <row r="57" spans="1:45" s="351" customFormat="1" ht="32.1" customHeight="1">
      <c r="A57" s="380"/>
      <c r="B57" s="379" t="s">
        <v>1267</v>
      </c>
      <c r="C57" s="373" t="s">
        <v>1275</v>
      </c>
      <c r="D57" s="373" t="s">
        <v>1127</v>
      </c>
      <c r="E57" s="366" t="s">
        <v>1269</v>
      </c>
      <c r="F57" s="366" t="s">
        <v>1216</v>
      </c>
      <c r="G57" s="368" t="s">
        <v>1170</v>
      </c>
      <c r="H57" s="368" t="s">
        <v>1250</v>
      </c>
      <c r="I57" s="368" t="s">
        <v>91</v>
      </c>
      <c r="J57" s="366" t="s">
        <v>1171</v>
      </c>
      <c r="K57" s="366" t="s">
        <v>1252</v>
      </c>
      <c r="L57" s="366" t="s">
        <v>1172</v>
      </c>
      <c r="M57" s="366" t="s">
        <v>1253</v>
      </c>
      <c r="N57" s="366" t="s">
        <v>431</v>
      </c>
      <c r="O57" s="369" t="s">
        <v>1177</v>
      </c>
      <c r="P57" s="369">
        <v>2</v>
      </c>
      <c r="Q57" s="369" t="s">
        <v>115</v>
      </c>
      <c r="R57" s="376" t="s">
        <v>1271</v>
      </c>
      <c r="S57" s="375" t="s">
        <v>48</v>
      </c>
      <c r="T57" s="374" t="s">
        <v>110</v>
      </c>
      <c r="U57" s="374" t="s">
        <v>50</v>
      </c>
      <c r="V57" s="370" t="s">
        <v>1272</v>
      </c>
      <c r="W57" s="369" t="s">
        <v>97</v>
      </c>
      <c r="X57" s="374" t="s">
        <v>1256</v>
      </c>
      <c r="Y57" s="367" t="s">
        <v>54</v>
      </c>
      <c r="Z57" s="366" t="s">
        <v>88</v>
      </c>
      <c r="AA57" s="366" t="s">
        <v>40</v>
      </c>
      <c r="AB57" s="374" t="s">
        <v>56</v>
      </c>
      <c r="AC57" s="368" t="s">
        <v>29</v>
      </c>
      <c r="AD57" s="366" t="s">
        <v>1250</v>
      </c>
      <c r="AE57" s="367" t="s">
        <v>1258</v>
      </c>
      <c r="AF57" s="374" t="s">
        <v>1257</v>
      </c>
      <c r="AG57" s="374">
        <v>2</v>
      </c>
      <c r="AH57" s="366" t="s">
        <v>1257</v>
      </c>
      <c r="AI57" s="366" t="s">
        <v>54</v>
      </c>
      <c r="AJ57" s="367" t="s">
        <v>54</v>
      </c>
      <c r="AK57" s="367"/>
      <c r="AL57" s="352"/>
      <c r="AM57" s="352"/>
      <c r="AN57" s="352"/>
      <c r="AO57" s="352"/>
      <c r="AP57" s="352"/>
      <c r="AQ57" s="352"/>
      <c r="AR57" s="352"/>
      <c r="AS57" s="352"/>
    </row>
    <row r="58" spans="1:45" s="351" customFormat="1" ht="32.1" customHeight="1">
      <c r="A58" s="380"/>
      <c r="B58" s="379" t="s">
        <v>1267</v>
      </c>
      <c r="C58" s="373" t="s">
        <v>1276</v>
      </c>
      <c r="D58" s="373" t="s">
        <v>1127</v>
      </c>
      <c r="E58" s="366" t="s">
        <v>1269</v>
      </c>
      <c r="F58" s="366" t="s">
        <v>1216</v>
      </c>
      <c r="G58" s="368" t="s">
        <v>1170</v>
      </c>
      <c r="H58" s="368" t="s">
        <v>1250</v>
      </c>
      <c r="I58" s="368" t="s">
        <v>106</v>
      </c>
      <c r="J58" s="366" t="s">
        <v>1277</v>
      </c>
      <c r="K58" s="366" t="s">
        <v>1252</v>
      </c>
      <c r="L58" s="366"/>
      <c r="M58" s="366" t="s">
        <v>1253</v>
      </c>
      <c r="N58" s="366" t="s">
        <v>431</v>
      </c>
      <c r="O58" s="369" t="s">
        <v>1177</v>
      </c>
      <c r="P58" s="369">
        <v>2</v>
      </c>
      <c r="Q58" s="369" t="s">
        <v>115</v>
      </c>
      <c r="R58" s="376" t="s">
        <v>1271</v>
      </c>
      <c r="S58" s="375" t="s">
        <v>48</v>
      </c>
      <c r="T58" s="374" t="s">
        <v>110</v>
      </c>
      <c r="U58" s="374" t="s">
        <v>50</v>
      </c>
      <c r="V58" s="370" t="s">
        <v>1272</v>
      </c>
      <c r="W58" s="369" t="s">
        <v>97</v>
      </c>
      <c r="X58" s="374" t="s">
        <v>1256</v>
      </c>
      <c r="Y58" s="367" t="s">
        <v>54</v>
      </c>
      <c r="Z58" s="366" t="s">
        <v>88</v>
      </c>
      <c r="AA58" s="366" t="s">
        <v>40</v>
      </c>
      <c r="AB58" s="374" t="s">
        <v>56</v>
      </c>
      <c r="AC58" s="368" t="s">
        <v>29</v>
      </c>
      <c r="AD58" s="366" t="s">
        <v>1250</v>
      </c>
      <c r="AE58" s="367" t="s">
        <v>1258</v>
      </c>
      <c r="AF58" s="374" t="s">
        <v>1257</v>
      </c>
      <c r="AG58" s="374">
        <v>2</v>
      </c>
      <c r="AH58" s="366" t="s">
        <v>1257</v>
      </c>
      <c r="AI58" s="366" t="s">
        <v>54</v>
      </c>
      <c r="AJ58" s="367" t="s">
        <v>54</v>
      </c>
      <c r="AK58" s="367"/>
      <c r="AL58" s="352"/>
      <c r="AM58" s="352"/>
      <c r="AN58" s="352"/>
      <c r="AO58" s="352"/>
      <c r="AP58" s="352"/>
      <c r="AQ58" s="352"/>
      <c r="AR58" s="352"/>
      <c r="AS58" s="352"/>
    </row>
    <row r="59" spans="1:45" s="351" customFormat="1" ht="32.1" customHeight="1">
      <c r="A59" s="380"/>
      <c r="B59" s="379" t="s">
        <v>1278</v>
      </c>
      <c r="C59" s="373" t="s">
        <v>1279</v>
      </c>
      <c r="D59" s="373" t="s">
        <v>1127</v>
      </c>
      <c r="E59" s="366" t="s">
        <v>1269</v>
      </c>
      <c r="F59" s="366" t="s">
        <v>1216</v>
      </c>
      <c r="G59" s="368" t="s">
        <v>1170</v>
      </c>
      <c r="H59" s="368" t="s">
        <v>1250</v>
      </c>
      <c r="I59" s="368" t="s">
        <v>128</v>
      </c>
      <c r="J59" s="366" t="s">
        <v>1270</v>
      </c>
      <c r="K59" s="366" t="s">
        <v>111</v>
      </c>
      <c r="L59" s="366" t="s">
        <v>1172</v>
      </c>
      <c r="M59" s="366" t="s">
        <v>1253</v>
      </c>
      <c r="N59" s="366" t="s">
        <v>431</v>
      </c>
      <c r="O59" s="369" t="s">
        <v>1177</v>
      </c>
      <c r="P59" s="369">
        <v>2</v>
      </c>
      <c r="Q59" s="369" t="s">
        <v>115</v>
      </c>
      <c r="R59" s="376" t="s">
        <v>1271</v>
      </c>
      <c r="S59" s="375" t="s">
        <v>48</v>
      </c>
      <c r="T59" s="374" t="s">
        <v>110</v>
      </c>
      <c r="U59" s="374" t="s">
        <v>50</v>
      </c>
      <c r="V59" s="370" t="s">
        <v>1272</v>
      </c>
      <c r="W59" s="369" t="s">
        <v>97</v>
      </c>
      <c r="X59" s="374" t="s">
        <v>1256</v>
      </c>
      <c r="Y59" s="367" t="s">
        <v>54</v>
      </c>
      <c r="Z59" s="366" t="s">
        <v>88</v>
      </c>
      <c r="AA59" s="366" t="s">
        <v>40</v>
      </c>
      <c r="AB59" s="374" t="s">
        <v>56</v>
      </c>
      <c r="AC59" s="368" t="s">
        <v>29</v>
      </c>
      <c r="AD59" s="366" t="s">
        <v>1250</v>
      </c>
      <c r="AE59" s="367" t="s">
        <v>1258</v>
      </c>
      <c r="AF59" s="374" t="s">
        <v>1257</v>
      </c>
      <c r="AG59" s="374">
        <v>2</v>
      </c>
      <c r="AH59" s="366" t="s">
        <v>1257</v>
      </c>
      <c r="AI59" s="366" t="s">
        <v>54</v>
      </c>
      <c r="AJ59" s="367" t="s">
        <v>54</v>
      </c>
      <c r="AK59" s="367"/>
      <c r="AL59" s="352"/>
      <c r="AM59" s="352"/>
      <c r="AN59" s="352"/>
      <c r="AO59" s="352"/>
      <c r="AP59" s="352"/>
      <c r="AQ59" s="352"/>
      <c r="AR59" s="352"/>
      <c r="AS59" s="352"/>
    </row>
    <row r="60" spans="1:45" s="351" customFormat="1" ht="32.1" customHeight="1">
      <c r="A60" s="381"/>
      <c r="B60" s="379" t="s">
        <v>1280</v>
      </c>
      <c r="C60" s="373" t="s">
        <v>1281</v>
      </c>
      <c r="D60" s="373" t="s">
        <v>1127</v>
      </c>
      <c r="E60" s="366" t="s">
        <v>1282</v>
      </c>
      <c r="F60" s="366" t="s">
        <v>1216</v>
      </c>
      <c r="G60" s="368" t="s">
        <v>1170</v>
      </c>
      <c r="H60" s="368" t="s">
        <v>1250</v>
      </c>
      <c r="I60" s="368" t="s">
        <v>1283</v>
      </c>
      <c r="J60" s="366" t="s">
        <v>1284</v>
      </c>
      <c r="K60" s="366" t="s">
        <v>1285</v>
      </c>
      <c r="L60" s="366" t="s">
        <v>1286</v>
      </c>
      <c r="M60" s="366" t="s">
        <v>431</v>
      </c>
      <c r="N60" s="382" t="s">
        <v>1287</v>
      </c>
      <c r="O60" s="369" t="s">
        <v>1177</v>
      </c>
      <c r="P60" s="369">
        <v>2</v>
      </c>
      <c r="Q60" s="369" t="s">
        <v>115</v>
      </c>
      <c r="R60" s="376" t="s">
        <v>1254</v>
      </c>
      <c r="S60" s="375" t="s">
        <v>48</v>
      </c>
      <c r="T60" s="374" t="s">
        <v>110</v>
      </c>
      <c r="U60" s="374" t="s">
        <v>50</v>
      </c>
      <c r="V60" s="370" t="s">
        <v>1272</v>
      </c>
      <c r="W60" s="369" t="s">
        <v>97</v>
      </c>
      <c r="X60" s="374" t="s">
        <v>1256</v>
      </c>
      <c r="Y60" s="367" t="s">
        <v>54</v>
      </c>
      <c r="Z60" s="366" t="s">
        <v>55</v>
      </c>
      <c r="AA60" s="366" t="s">
        <v>40</v>
      </c>
      <c r="AB60" s="374" t="s">
        <v>56</v>
      </c>
      <c r="AC60" s="368" t="s">
        <v>29</v>
      </c>
      <c r="AD60" s="366" t="s">
        <v>1250</v>
      </c>
      <c r="AE60" s="367" t="s">
        <v>1258</v>
      </c>
      <c r="AF60" s="374" t="s">
        <v>1257</v>
      </c>
      <c r="AG60" s="374">
        <v>2</v>
      </c>
      <c r="AH60" s="366" t="s">
        <v>1257</v>
      </c>
      <c r="AI60" s="366" t="s">
        <v>54</v>
      </c>
      <c r="AJ60" s="367" t="s">
        <v>54</v>
      </c>
      <c r="AK60" s="367"/>
      <c r="AL60" s="352"/>
      <c r="AM60" s="352"/>
      <c r="AN60" s="352"/>
      <c r="AO60" s="352"/>
      <c r="AP60" s="352"/>
      <c r="AQ60" s="352"/>
      <c r="AR60" s="352"/>
      <c r="AS60" s="352"/>
    </row>
    <row r="61" spans="1:45" s="351" customFormat="1" ht="32.1" customHeight="1">
      <c r="A61" s="423" t="s">
        <v>334</v>
      </c>
      <c r="B61" s="378" t="s">
        <v>335</v>
      </c>
      <c r="C61" s="366" t="s">
        <v>336</v>
      </c>
      <c r="D61" s="366"/>
      <c r="E61" s="366" t="s">
        <v>114</v>
      </c>
      <c r="F61" s="366" t="s">
        <v>78</v>
      </c>
      <c r="G61" s="368" t="s">
        <v>1288</v>
      </c>
      <c r="H61" s="368" t="s">
        <v>1250</v>
      </c>
      <c r="I61" s="368" t="s">
        <v>91</v>
      </c>
      <c r="J61" s="366" t="s">
        <v>92</v>
      </c>
      <c r="K61" s="366" t="s">
        <v>1252</v>
      </c>
      <c r="L61" s="366" t="s">
        <v>45</v>
      </c>
      <c r="M61" s="366" t="s">
        <v>40</v>
      </c>
      <c r="N61" s="366" t="s">
        <v>93</v>
      </c>
      <c r="O61" s="369" t="s">
        <v>322</v>
      </c>
      <c r="P61" s="369">
        <v>2</v>
      </c>
      <c r="Q61" s="369" t="s">
        <v>115</v>
      </c>
      <c r="R61" s="376" t="s">
        <v>95</v>
      </c>
      <c r="S61" s="375" t="s">
        <v>48</v>
      </c>
      <c r="T61" s="368" t="s">
        <v>113</v>
      </c>
      <c r="U61" s="368" t="s">
        <v>1255</v>
      </c>
      <c r="V61" s="370" t="s">
        <v>96</v>
      </c>
      <c r="W61" s="369" t="s">
        <v>97</v>
      </c>
      <c r="X61" s="374" t="s">
        <v>1289</v>
      </c>
      <c r="Y61" s="367" t="s">
        <v>1257</v>
      </c>
      <c r="Z61" s="367" t="s">
        <v>1290</v>
      </c>
      <c r="AA61" s="367" t="s">
        <v>1257</v>
      </c>
      <c r="AB61" s="374" t="s">
        <v>56</v>
      </c>
      <c r="AC61" s="374" t="s">
        <v>29</v>
      </c>
      <c r="AD61" s="367" t="s">
        <v>1250</v>
      </c>
      <c r="AE61" s="367" t="s">
        <v>1258</v>
      </c>
      <c r="AF61" s="374" t="s">
        <v>1257</v>
      </c>
      <c r="AG61" s="374">
        <v>2</v>
      </c>
      <c r="AH61" s="367" t="s">
        <v>1259</v>
      </c>
      <c r="AI61" s="367" t="s">
        <v>98</v>
      </c>
      <c r="AJ61" s="367" t="s">
        <v>1291</v>
      </c>
      <c r="AK61" s="367"/>
      <c r="AL61" s="350"/>
      <c r="AM61" s="350"/>
      <c r="AN61" s="350"/>
      <c r="AO61" s="350"/>
      <c r="AP61" s="352"/>
      <c r="AQ61" s="352"/>
      <c r="AR61" s="352"/>
      <c r="AS61" s="352"/>
    </row>
    <row r="62" spans="1:45" s="351" customFormat="1" ht="31.5" customHeight="1">
      <c r="A62" s="423"/>
      <c r="B62" s="378" t="s">
        <v>337</v>
      </c>
      <c r="C62" s="366" t="s">
        <v>338</v>
      </c>
      <c r="D62" s="366"/>
      <c r="E62" s="366" t="s">
        <v>114</v>
      </c>
      <c r="F62" s="366" t="s">
        <v>78</v>
      </c>
      <c r="G62" s="368" t="s">
        <v>1288</v>
      </c>
      <c r="H62" s="368" t="s">
        <v>1250</v>
      </c>
      <c r="I62" s="368" t="s">
        <v>128</v>
      </c>
      <c r="J62" s="366" t="s">
        <v>339</v>
      </c>
      <c r="K62" s="366" t="s">
        <v>1292</v>
      </c>
      <c r="L62" s="366" t="s">
        <v>45</v>
      </c>
      <c r="M62" s="366" t="s">
        <v>40</v>
      </c>
      <c r="N62" s="366" t="s">
        <v>93</v>
      </c>
      <c r="O62" s="369" t="s">
        <v>340</v>
      </c>
      <c r="P62" s="369">
        <v>2</v>
      </c>
      <c r="Q62" s="369" t="s">
        <v>94</v>
      </c>
      <c r="R62" s="376" t="s">
        <v>95</v>
      </c>
      <c r="S62" s="375" t="s">
        <v>48</v>
      </c>
      <c r="T62" s="368" t="s">
        <v>113</v>
      </c>
      <c r="U62" s="368" t="s">
        <v>1255</v>
      </c>
      <c r="V62" s="370" t="s">
        <v>96</v>
      </c>
      <c r="W62" s="369" t="s">
        <v>97</v>
      </c>
      <c r="X62" s="374" t="s">
        <v>1289</v>
      </c>
      <c r="Y62" s="367" t="s">
        <v>1257</v>
      </c>
      <c r="Z62" s="367" t="s">
        <v>1290</v>
      </c>
      <c r="AA62" s="367" t="s">
        <v>1257</v>
      </c>
      <c r="AB62" s="374" t="s">
        <v>56</v>
      </c>
      <c r="AC62" s="374" t="s">
        <v>29</v>
      </c>
      <c r="AD62" s="367" t="s">
        <v>1250</v>
      </c>
      <c r="AE62" s="367" t="s">
        <v>1258</v>
      </c>
      <c r="AF62" s="374" t="s">
        <v>1257</v>
      </c>
      <c r="AG62" s="374">
        <v>2</v>
      </c>
      <c r="AH62" s="367" t="s">
        <v>1259</v>
      </c>
      <c r="AI62" s="367" t="s">
        <v>98</v>
      </c>
      <c r="AJ62" s="367" t="s">
        <v>1291</v>
      </c>
      <c r="AK62" s="367"/>
      <c r="AL62" s="350"/>
      <c r="AM62" s="350"/>
      <c r="AN62" s="350"/>
      <c r="AO62" s="350"/>
      <c r="AP62" s="352"/>
      <c r="AQ62" s="352"/>
      <c r="AR62" s="352"/>
      <c r="AS62" s="352"/>
    </row>
    <row r="63" spans="1:45" s="351" customFormat="1" ht="31.5" customHeight="1">
      <c r="A63" s="423"/>
      <c r="B63" s="378" t="s">
        <v>1293</v>
      </c>
      <c r="C63" s="366" t="s">
        <v>402</v>
      </c>
      <c r="D63" s="366"/>
      <c r="E63" s="366" t="s">
        <v>114</v>
      </c>
      <c r="F63" s="366" t="s">
        <v>78</v>
      </c>
      <c r="G63" s="368" t="s">
        <v>1249</v>
      </c>
      <c r="H63" s="368" t="s">
        <v>1250</v>
      </c>
      <c r="I63" s="368" t="s">
        <v>128</v>
      </c>
      <c r="J63" s="366" t="s">
        <v>1294</v>
      </c>
      <c r="K63" s="366" t="s">
        <v>1292</v>
      </c>
      <c r="L63" s="366" t="s">
        <v>1295</v>
      </c>
      <c r="M63" s="366" t="s">
        <v>40</v>
      </c>
      <c r="N63" s="366" t="s">
        <v>93</v>
      </c>
      <c r="O63" s="369" t="s">
        <v>340</v>
      </c>
      <c r="P63" s="369">
        <v>2</v>
      </c>
      <c r="Q63" s="369" t="s">
        <v>1296</v>
      </c>
      <c r="R63" s="376" t="s">
        <v>95</v>
      </c>
      <c r="S63" s="375" t="s">
        <v>48</v>
      </c>
      <c r="T63" s="368" t="s">
        <v>113</v>
      </c>
      <c r="U63" s="368" t="s">
        <v>1255</v>
      </c>
      <c r="V63" s="370" t="s">
        <v>96</v>
      </c>
      <c r="W63" s="369" t="s">
        <v>97</v>
      </c>
      <c r="X63" s="374" t="s">
        <v>1289</v>
      </c>
      <c r="Y63" s="367" t="s">
        <v>1257</v>
      </c>
      <c r="Z63" s="367" t="s">
        <v>1290</v>
      </c>
      <c r="AA63" s="367" t="s">
        <v>1257</v>
      </c>
      <c r="AB63" s="374" t="s">
        <v>56</v>
      </c>
      <c r="AC63" s="374" t="s">
        <v>29</v>
      </c>
      <c r="AD63" s="367" t="s">
        <v>1250</v>
      </c>
      <c r="AE63" s="367" t="s">
        <v>1258</v>
      </c>
      <c r="AF63" s="374" t="s">
        <v>1257</v>
      </c>
      <c r="AG63" s="374">
        <v>2</v>
      </c>
      <c r="AH63" s="367" t="s">
        <v>1259</v>
      </c>
      <c r="AI63" s="367" t="s">
        <v>1257</v>
      </c>
      <c r="AJ63" s="367" t="s">
        <v>1260</v>
      </c>
      <c r="AK63" s="367"/>
      <c r="AL63" s="350"/>
      <c r="AM63" s="350"/>
      <c r="AN63" s="350"/>
      <c r="AO63" s="350"/>
      <c r="AP63" s="352"/>
      <c r="AQ63" s="352"/>
      <c r="AR63" s="352"/>
      <c r="AS63" s="352"/>
    </row>
    <row r="64" spans="1:45" s="351" customFormat="1" ht="31.5" customHeight="1">
      <c r="A64" s="423"/>
      <c r="B64" s="378" t="s">
        <v>1293</v>
      </c>
      <c r="C64" s="366" t="s">
        <v>403</v>
      </c>
      <c r="D64" s="366"/>
      <c r="E64" s="366" t="s">
        <v>114</v>
      </c>
      <c r="F64" s="366" t="s">
        <v>78</v>
      </c>
      <c r="G64" s="368" t="s">
        <v>1249</v>
      </c>
      <c r="H64" s="368" t="s">
        <v>1250</v>
      </c>
      <c r="I64" s="368" t="s">
        <v>1297</v>
      </c>
      <c r="J64" s="366" t="s">
        <v>1298</v>
      </c>
      <c r="K64" s="366" t="s">
        <v>1252</v>
      </c>
      <c r="L64" s="366"/>
      <c r="M64" s="366" t="s">
        <v>40</v>
      </c>
      <c r="N64" s="366" t="s">
        <v>93</v>
      </c>
      <c r="O64" s="369" t="s">
        <v>322</v>
      </c>
      <c r="P64" s="369">
        <v>2</v>
      </c>
      <c r="Q64" s="369" t="s">
        <v>1296</v>
      </c>
      <c r="R64" s="376" t="s">
        <v>1299</v>
      </c>
      <c r="S64" s="375" t="s">
        <v>48</v>
      </c>
      <c r="T64" s="368" t="s">
        <v>113</v>
      </c>
      <c r="U64" s="368" t="s">
        <v>1255</v>
      </c>
      <c r="V64" s="370" t="s">
        <v>96</v>
      </c>
      <c r="W64" s="369" t="s">
        <v>97</v>
      </c>
      <c r="X64" s="374" t="s">
        <v>1289</v>
      </c>
      <c r="Y64" s="367" t="s">
        <v>1257</v>
      </c>
      <c r="Z64" s="367" t="s">
        <v>1290</v>
      </c>
      <c r="AA64" s="367" t="s">
        <v>1257</v>
      </c>
      <c r="AB64" s="374" t="s">
        <v>56</v>
      </c>
      <c r="AC64" s="374" t="s">
        <v>29</v>
      </c>
      <c r="AD64" s="367" t="s">
        <v>1250</v>
      </c>
      <c r="AE64" s="367" t="s">
        <v>1258</v>
      </c>
      <c r="AF64" s="374" t="s">
        <v>1257</v>
      </c>
      <c r="AG64" s="374">
        <v>2</v>
      </c>
      <c r="AH64" s="367" t="s">
        <v>1259</v>
      </c>
      <c r="AI64" s="367" t="s">
        <v>1257</v>
      </c>
      <c r="AJ64" s="367" t="s">
        <v>1260</v>
      </c>
      <c r="AK64" s="367"/>
      <c r="AL64" s="350"/>
      <c r="AM64" s="350"/>
      <c r="AN64" s="350"/>
      <c r="AO64" s="350"/>
      <c r="AP64" s="352"/>
      <c r="AQ64" s="352"/>
      <c r="AR64" s="352"/>
      <c r="AS64" s="352"/>
    </row>
    <row r="65" spans="1:45" s="351" customFormat="1" ht="31.5" customHeight="1">
      <c r="A65" s="423"/>
      <c r="B65" s="378" t="s">
        <v>1293</v>
      </c>
      <c r="C65" s="366" t="s">
        <v>404</v>
      </c>
      <c r="D65" s="366"/>
      <c r="E65" s="366" t="s">
        <v>114</v>
      </c>
      <c r="F65" s="366" t="s">
        <v>78</v>
      </c>
      <c r="G65" s="368" t="s">
        <v>1249</v>
      </c>
      <c r="H65" s="368" t="s">
        <v>1250</v>
      </c>
      <c r="I65" s="368" t="s">
        <v>91</v>
      </c>
      <c r="J65" s="366" t="s">
        <v>92</v>
      </c>
      <c r="K65" s="366" t="s">
        <v>1252</v>
      </c>
      <c r="L65" s="366" t="s">
        <v>45</v>
      </c>
      <c r="M65" s="366" t="s">
        <v>40</v>
      </c>
      <c r="N65" s="366" t="s">
        <v>93</v>
      </c>
      <c r="O65" s="369" t="s">
        <v>322</v>
      </c>
      <c r="P65" s="369">
        <v>2</v>
      </c>
      <c r="Q65" s="369" t="s">
        <v>1296</v>
      </c>
      <c r="R65" s="376" t="s">
        <v>95</v>
      </c>
      <c r="S65" s="375" t="s">
        <v>48</v>
      </c>
      <c r="T65" s="368" t="s">
        <v>113</v>
      </c>
      <c r="U65" s="368" t="s">
        <v>1255</v>
      </c>
      <c r="V65" s="370" t="s">
        <v>96</v>
      </c>
      <c r="W65" s="369" t="s">
        <v>97</v>
      </c>
      <c r="X65" s="374" t="s">
        <v>1289</v>
      </c>
      <c r="Y65" s="367" t="s">
        <v>1257</v>
      </c>
      <c r="Z65" s="367" t="s">
        <v>1290</v>
      </c>
      <c r="AA65" s="367" t="s">
        <v>1257</v>
      </c>
      <c r="AB65" s="374" t="s">
        <v>56</v>
      </c>
      <c r="AC65" s="374" t="s">
        <v>29</v>
      </c>
      <c r="AD65" s="367" t="s">
        <v>1250</v>
      </c>
      <c r="AE65" s="367" t="s">
        <v>1258</v>
      </c>
      <c r="AF65" s="374" t="s">
        <v>1257</v>
      </c>
      <c r="AG65" s="374">
        <v>2</v>
      </c>
      <c r="AH65" s="367" t="s">
        <v>1259</v>
      </c>
      <c r="AI65" s="367" t="s">
        <v>1257</v>
      </c>
      <c r="AJ65" s="367" t="s">
        <v>1260</v>
      </c>
      <c r="AK65" s="367"/>
      <c r="AL65" s="350"/>
      <c r="AM65" s="350"/>
      <c r="AN65" s="350"/>
      <c r="AO65" s="350"/>
      <c r="AP65" s="352"/>
      <c r="AQ65" s="352"/>
      <c r="AR65" s="352"/>
      <c r="AS65" s="352"/>
    </row>
    <row r="66" spans="1:45" s="351" customFormat="1" ht="31.5" customHeight="1">
      <c r="A66" s="423"/>
      <c r="B66" s="377" t="s">
        <v>1293</v>
      </c>
      <c r="C66" s="373" t="s">
        <v>1300</v>
      </c>
      <c r="D66" s="366"/>
      <c r="E66" s="366" t="s">
        <v>114</v>
      </c>
      <c r="F66" s="366" t="s">
        <v>78</v>
      </c>
      <c r="G66" s="368" t="s">
        <v>1170</v>
      </c>
      <c r="H66" s="368" t="s">
        <v>1250</v>
      </c>
      <c r="I66" s="368" t="s">
        <v>1301</v>
      </c>
      <c r="J66" s="366" t="s">
        <v>1302</v>
      </c>
      <c r="K66" s="366" t="s">
        <v>1303</v>
      </c>
      <c r="L66" s="366"/>
      <c r="M66" s="366" t="s">
        <v>40</v>
      </c>
      <c r="N66" s="366" t="s">
        <v>93</v>
      </c>
      <c r="O66" s="369" t="s">
        <v>322</v>
      </c>
      <c r="P66" s="369">
        <v>2</v>
      </c>
      <c r="Q66" s="369" t="s">
        <v>332</v>
      </c>
      <c r="R66" s="376" t="s">
        <v>1299</v>
      </c>
      <c r="S66" s="375" t="s">
        <v>48</v>
      </c>
      <c r="T66" s="368" t="s">
        <v>113</v>
      </c>
      <c r="U66" s="368" t="s">
        <v>1255</v>
      </c>
      <c r="V66" s="370" t="s">
        <v>96</v>
      </c>
      <c r="W66" s="369" t="s">
        <v>97</v>
      </c>
      <c r="X66" s="374" t="s">
        <v>1289</v>
      </c>
      <c r="Y66" s="367" t="s">
        <v>1257</v>
      </c>
      <c r="Z66" s="367" t="s">
        <v>1290</v>
      </c>
      <c r="AA66" s="367" t="s">
        <v>1257</v>
      </c>
      <c r="AB66" s="374" t="s">
        <v>56</v>
      </c>
      <c r="AC66" s="374" t="s">
        <v>29</v>
      </c>
      <c r="AD66" s="367" t="s">
        <v>1250</v>
      </c>
      <c r="AE66" s="367" t="s">
        <v>1258</v>
      </c>
      <c r="AF66" s="374" t="s">
        <v>1257</v>
      </c>
      <c r="AG66" s="374">
        <v>2</v>
      </c>
      <c r="AH66" s="367" t="s">
        <v>1257</v>
      </c>
      <c r="AI66" s="367" t="s">
        <v>1257</v>
      </c>
      <c r="AJ66" s="367" t="s">
        <v>1257</v>
      </c>
      <c r="AK66" s="367"/>
      <c r="AL66" s="350"/>
      <c r="AM66" s="350"/>
      <c r="AN66" s="350"/>
      <c r="AO66" s="350"/>
      <c r="AP66" s="352"/>
      <c r="AQ66" s="352"/>
      <c r="AR66" s="352"/>
      <c r="AS66" s="352"/>
    </row>
    <row r="67" spans="1:45" s="351" customFormat="1" ht="31.5" customHeight="1">
      <c r="A67" s="423"/>
      <c r="B67" s="377" t="s">
        <v>1293</v>
      </c>
      <c r="C67" s="373" t="s">
        <v>1304</v>
      </c>
      <c r="D67" s="366"/>
      <c r="E67" s="366" t="s">
        <v>114</v>
      </c>
      <c r="F67" s="366" t="s">
        <v>78</v>
      </c>
      <c r="G67" s="368" t="s">
        <v>1249</v>
      </c>
      <c r="H67" s="368" t="s">
        <v>1250</v>
      </c>
      <c r="I67" s="368" t="s">
        <v>1251</v>
      </c>
      <c r="J67" s="366" t="s">
        <v>1171</v>
      </c>
      <c r="K67" s="366" t="s">
        <v>1252</v>
      </c>
      <c r="L67" s="366" t="s">
        <v>1172</v>
      </c>
      <c r="M67" s="366" t="s">
        <v>1253</v>
      </c>
      <c r="N67" s="366" t="s">
        <v>93</v>
      </c>
      <c r="O67" s="369" t="s">
        <v>322</v>
      </c>
      <c r="P67" s="369">
        <v>2</v>
      </c>
      <c r="Q67" s="369" t="s">
        <v>1296</v>
      </c>
      <c r="R67" s="376" t="s">
        <v>95</v>
      </c>
      <c r="S67" s="375" t="s">
        <v>48</v>
      </c>
      <c r="T67" s="368" t="s">
        <v>113</v>
      </c>
      <c r="U67" s="368" t="s">
        <v>1255</v>
      </c>
      <c r="V67" s="370" t="s">
        <v>96</v>
      </c>
      <c r="W67" s="369" t="s">
        <v>97</v>
      </c>
      <c r="X67" s="374" t="s">
        <v>1289</v>
      </c>
      <c r="Y67" s="367" t="s">
        <v>1257</v>
      </c>
      <c r="Z67" s="367" t="s">
        <v>1290</v>
      </c>
      <c r="AA67" s="367" t="s">
        <v>1257</v>
      </c>
      <c r="AB67" s="374" t="s">
        <v>56</v>
      </c>
      <c r="AC67" s="374" t="s">
        <v>29</v>
      </c>
      <c r="AD67" s="367" t="s">
        <v>1250</v>
      </c>
      <c r="AE67" s="367" t="s">
        <v>1258</v>
      </c>
      <c r="AF67" s="374" t="s">
        <v>1257</v>
      </c>
      <c r="AG67" s="374">
        <v>2</v>
      </c>
      <c r="AH67" s="367" t="s">
        <v>1259</v>
      </c>
      <c r="AI67" s="367" t="s">
        <v>1257</v>
      </c>
      <c r="AJ67" s="367" t="s">
        <v>1260</v>
      </c>
      <c r="AK67" s="367"/>
      <c r="AL67" s="350"/>
      <c r="AM67" s="350"/>
      <c r="AN67" s="350"/>
      <c r="AO67" s="350"/>
      <c r="AP67" s="352"/>
      <c r="AQ67" s="352"/>
      <c r="AR67" s="352"/>
      <c r="AS67" s="352"/>
    </row>
    <row r="68" spans="1:45" s="351" customFormat="1" ht="31.5" customHeight="1">
      <c r="A68" s="380"/>
      <c r="B68" s="377" t="s">
        <v>1305</v>
      </c>
      <c r="C68" s="373" t="s">
        <v>1306</v>
      </c>
      <c r="D68" s="373" t="s">
        <v>1127</v>
      </c>
      <c r="E68" s="366" t="s">
        <v>1307</v>
      </c>
      <c r="F68" s="366" t="s">
        <v>1216</v>
      </c>
      <c r="G68" s="368" t="s">
        <v>1249</v>
      </c>
      <c r="H68" s="368" t="s">
        <v>58</v>
      </c>
      <c r="I68" s="368" t="s">
        <v>128</v>
      </c>
      <c r="J68" s="366" t="s">
        <v>1270</v>
      </c>
      <c r="K68" s="366" t="s">
        <v>111</v>
      </c>
      <c r="L68" s="366" t="s">
        <v>1172</v>
      </c>
      <c r="M68" s="366" t="s">
        <v>1253</v>
      </c>
      <c r="N68" s="366" t="s">
        <v>431</v>
      </c>
      <c r="O68" s="369" t="s">
        <v>1308</v>
      </c>
      <c r="P68" s="369">
        <v>2</v>
      </c>
      <c r="Q68" s="369" t="s">
        <v>115</v>
      </c>
      <c r="R68" s="376" t="s">
        <v>1271</v>
      </c>
      <c r="S68" s="375" t="s">
        <v>48</v>
      </c>
      <c r="T68" s="368" t="s">
        <v>113</v>
      </c>
      <c r="U68" s="368" t="s">
        <v>50</v>
      </c>
      <c r="V68" s="370" t="s">
        <v>1272</v>
      </c>
      <c r="W68" s="375" t="s">
        <v>97</v>
      </c>
      <c r="X68" s="374" t="s">
        <v>1309</v>
      </c>
      <c r="Y68" s="367" t="s">
        <v>1257</v>
      </c>
      <c r="Z68" s="367" t="s">
        <v>1290</v>
      </c>
      <c r="AA68" s="367" t="s">
        <v>40</v>
      </c>
      <c r="AB68" s="374" t="s">
        <v>56</v>
      </c>
      <c r="AC68" s="374" t="s">
        <v>29</v>
      </c>
      <c r="AD68" s="367" t="s">
        <v>1250</v>
      </c>
      <c r="AE68" s="367" t="s">
        <v>1258</v>
      </c>
      <c r="AF68" s="374" t="s">
        <v>1257</v>
      </c>
      <c r="AG68" s="374">
        <v>2</v>
      </c>
      <c r="AH68" s="367" t="s">
        <v>1259</v>
      </c>
      <c r="AI68" s="367" t="s">
        <v>54</v>
      </c>
      <c r="AJ68" s="367" t="s">
        <v>1260</v>
      </c>
      <c r="AK68" s="367"/>
      <c r="AL68" s="350"/>
      <c r="AM68" s="350"/>
      <c r="AN68" s="350"/>
      <c r="AO68" s="350"/>
      <c r="AP68" s="352"/>
      <c r="AQ68" s="352"/>
      <c r="AR68" s="352"/>
      <c r="AS68" s="352"/>
    </row>
    <row r="69" spans="1:45" s="351" customFormat="1" ht="31.5" customHeight="1">
      <c r="A69" s="380"/>
      <c r="B69" s="377" t="s">
        <v>1305</v>
      </c>
      <c r="C69" s="373" t="s">
        <v>1310</v>
      </c>
      <c r="D69" s="373" t="s">
        <v>1127</v>
      </c>
      <c r="E69" s="366" t="s">
        <v>1307</v>
      </c>
      <c r="F69" s="366" t="s">
        <v>1216</v>
      </c>
      <c r="G69" s="368" t="s">
        <v>1249</v>
      </c>
      <c r="H69" s="368" t="s">
        <v>58</v>
      </c>
      <c r="I69" s="368" t="s">
        <v>1301</v>
      </c>
      <c r="J69" s="366" t="s">
        <v>1302</v>
      </c>
      <c r="K69" s="366" t="s">
        <v>1303</v>
      </c>
      <c r="L69" s="366"/>
      <c r="M69" s="366" t="s">
        <v>40</v>
      </c>
      <c r="N69" s="366" t="s">
        <v>431</v>
      </c>
      <c r="O69" s="369" t="s">
        <v>1177</v>
      </c>
      <c r="P69" s="369">
        <v>2</v>
      </c>
      <c r="Q69" s="369" t="s">
        <v>115</v>
      </c>
      <c r="R69" s="376" t="s">
        <v>1271</v>
      </c>
      <c r="S69" s="375" t="s">
        <v>48</v>
      </c>
      <c r="T69" s="368" t="s">
        <v>113</v>
      </c>
      <c r="U69" s="368" t="s">
        <v>50</v>
      </c>
      <c r="V69" s="370" t="s">
        <v>1272</v>
      </c>
      <c r="W69" s="375" t="s">
        <v>97</v>
      </c>
      <c r="X69" s="374" t="s">
        <v>1309</v>
      </c>
      <c r="Y69" s="367" t="s">
        <v>1257</v>
      </c>
      <c r="Z69" s="367" t="s">
        <v>1290</v>
      </c>
      <c r="AA69" s="367" t="s">
        <v>40</v>
      </c>
      <c r="AB69" s="374" t="s">
        <v>56</v>
      </c>
      <c r="AC69" s="374" t="s">
        <v>29</v>
      </c>
      <c r="AD69" s="367" t="s">
        <v>1250</v>
      </c>
      <c r="AE69" s="367" t="s">
        <v>1258</v>
      </c>
      <c r="AF69" s="374" t="s">
        <v>1257</v>
      </c>
      <c r="AG69" s="374">
        <v>2</v>
      </c>
      <c r="AH69" s="367" t="s">
        <v>1259</v>
      </c>
      <c r="AI69" s="367" t="s">
        <v>54</v>
      </c>
      <c r="AJ69" s="367" t="s">
        <v>1260</v>
      </c>
      <c r="AK69" s="367"/>
      <c r="AL69" s="350"/>
      <c r="AM69" s="350"/>
      <c r="AN69" s="350"/>
      <c r="AO69" s="350"/>
      <c r="AP69" s="352"/>
      <c r="AQ69" s="352"/>
      <c r="AR69" s="352"/>
      <c r="AS69" s="352"/>
    </row>
    <row r="70" spans="1:45" s="351" customFormat="1" ht="32.1" customHeight="1">
      <c r="A70" s="416" t="s">
        <v>341</v>
      </c>
      <c r="B70" s="378" t="s">
        <v>342</v>
      </c>
      <c r="C70" s="366" t="s">
        <v>343</v>
      </c>
      <c r="D70" s="366"/>
      <c r="E70" s="366" t="s">
        <v>344</v>
      </c>
      <c r="F70" s="366"/>
      <c r="G70" s="368" t="s">
        <v>1311</v>
      </c>
      <c r="H70" s="368" t="s">
        <v>1253</v>
      </c>
      <c r="I70" s="368" t="s">
        <v>91</v>
      </c>
      <c r="J70" s="366" t="s">
        <v>92</v>
      </c>
      <c r="K70" s="366" t="s">
        <v>1252</v>
      </c>
      <c r="L70" s="366" t="s">
        <v>45</v>
      </c>
      <c r="M70" s="366" t="s">
        <v>40</v>
      </c>
      <c r="N70" s="366" t="s">
        <v>93</v>
      </c>
      <c r="O70" s="375" t="s">
        <v>304</v>
      </c>
      <c r="P70" s="375">
        <v>2</v>
      </c>
      <c r="Q70" s="369" t="s">
        <v>112</v>
      </c>
      <c r="R70" s="376" t="s">
        <v>131</v>
      </c>
      <c r="S70" s="375" t="s">
        <v>116</v>
      </c>
      <c r="T70" s="374" t="s">
        <v>117</v>
      </c>
      <c r="U70" s="374" t="s">
        <v>1255</v>
      </c>
      <c r="V70" s="376" t="s">
        <v>345</v>
      </c>
      <c r="W70" s="375" t="s">
        <v>97</v>
      </c>
      <c r="X70" s="374" t="s">
        <v>1312</v>
      </c>
      <c r="Y70" s="367" t="s">
        <v>1257</v>
      </c>
      <c r="Z70" s="367" t="s">
        <v>1290</v>
      </c>
      <c r="AA70" s="367" t="s">
        <v>1313</v>
      </c>
      <c r="AB70" s="374" t="s">
        <v>56</v>
      </c>
      <c r="AC70" s="374" t="s">
        <v>118</v>
      </c>
      <c r="AD70" s="367" t="s">
        <v>1250</v>
      </c>
      <c r="AE70" s="367" t="s">
        <v>1258</v>
      </c>
      <c r="AF70" s="374" t="s">
        <v>1257</v>
      </c>
      <c r="AG70" s="374">
        <v>2</v>
      </c>
      <c r="AH70" s="366" t="s">
        <v>1259</v>
      </c>
      <c r="AI70" s="367" t="s">
        <v>134</v>
      </c>
      <c r="AJ70" s="367" t="s">
        <v>1291</v>
      </c>
      <c r="AK70" s="367"/>
      <c r="AL70" s="350"/>
      <c r="AM70" s="350"/>
      <c r="AN70" s="350"/>
      <c r="AO70" s="350"/>
      <c r="AP70" s="352"/>
      <c r="AQ70" s="352"/>
      <c r="AR70" s="352"/>
      <c r="AS70" s="352"/>
    </row>
    <row r="71" spans="1:45" s="351" customFormat="1" ht="32.1" customHeight="1">
      <c r="A71" s="418"/>
      <c r="B71" s="378" t="s">
        <v>1314</v>
      </c>
      <c r="C71" s="366" t="s">
        <v>481</v>
      </c>
      <c r="D71" s="366"/>
      <c r="E71" s="366" t="s">
        <v>344</v>
      </c>
      <c r="F71" s="366"/>
      <c r="G71" s="368" t="s">
        <v>1315</v>
      </c>
      <c r="H71" s="368" t="s">
        <v>1316</v>
      </c>
      <c r="I71" s="368" t="s">
        <v>91</v>
      </c>
      <c r="J71" s="366" t="s">
        <v>92</v>
      </c>
      <c r="K71" s="366" t="s">
        <v>1252</v>
      </c>
      <c r="L71" s="366" t="s">
        <v>45</v>
      </c>
      <c r="M71" s="366" t="s">
        <v>40</v>
      </c>
      <c r="N71" s="366" t="s">
        <v>93</v>
      </c>
      <c r="O71" s="375" t="s">
        <v>304</v>
      </c>
      <c r="P71" s="375">
        <v>2</v>
      </c>
      <c r="Q71" s="369" t="s">
        <v>112</v>
      </c>
      <c r="R71" s="376" t="s">
        <v>131</v>
      </c>
      <c r="S71" s="375" t="s">
        <v>116</v>
      </c>
      <c r="T71" s="374" t="s">
        <v>117</v>
      </c>
      <c r="U71" s="374" t="s">
        <v>1255</v>
      </c>
      <c r="V71" s="376" t="s">
        <v>345</v>
      </c>
      <c r="W71" s="375" t="s">
        <v>97</v>
      </c>
      <c r="X71" s="374" t="s">
        <v>1312</v>
      </c>
      <c r="Y71" s="367" t="s">
        <v>1257</v>
      </c>
      <c r="Z71" s="367" t="s">
        <v>1290</v>
      </c>
      <c r="AA71" s="367" t="s">
        <v>1313</v>
      </c>
      <c r="AB71" s="374" t="s">
        <v>56</v>
      </c>
      <c r="AC71" s="374" t="s">
        <v>118</v>
      </c>
      <c r="AD71" s="367" t="s">
        <v>1250</v>
      </c>
      <c r="AE71" s="367" t="s">
        <v>1258</v>
      </c>
      <c r="AF71" s="374" t="s">
        <v>1257</v>
      </c>
      <c r="AG71" s="374">
        <v>2</v>
      </c>
      <c r="AH71" s="366" t="s">
        <v>1259</v>
      </c>
      <c r="AI71" s="367" t="s">
        <v>1257</v>
      </c>
      <c r="AJ71" s="367" t="s">
        <v>1260</v>
      </c>
      <c r="AK71" s="367"/>
      <c r="AL71" s="350"/>
      <c r="AM71" s="350"/>
      <c r="AN71" s="350"/>
      <c r="AO71" s="350"/>
      <c r="AP71" s="352"/>
      <c r="AQ71" s="352"/>
      <c r="AR71" s="352"/>
      <c r="AS71" s="352"/>
    </row>
    <row r="72" spans="1:45" s="351" customFormat="1" ht="32.1" customHeight="1">
      <c r="A72" s="416" t="s">
        <v>346</v>
      </c>
      <c r="B72" s="378" t="s">
        <v>347</v>
      </c>
      <c r="C72" s="366" t="s">
        <v>348</v>
      </c>
      <c r="D72" s="366"/>
      <c r="E72" s="366" t="s">
        <v>349</v>
      </c>
      <c r="F72" s="366"/>
      <c r="G72" s="368" t="s">
        <v>1311</v>
      </c>
      <c r="H72" s="368" t="s">
        <v>1253</v>
      </c>
      <c r="I72" s="368" t="s">
        <v>128</v>
      </c>
      <c r="J72" s="366" t="s">
        <v>1317</v>
      </c>
      <c r="K72" s="366" t="s">
        <v>68</v>
      </c>
      <c r="L72" s="366" t="s">
        <v>351</v>
      </c>
      <c r="M72" s="366" t="s">
        <v>40</v>
      </c>
      <c r="N72" s="367" t="s">
        <v>93</v>
      </c>
      <c r="O72" s="375" t="s">
        <v>304</v>
      </c>
      <c r="P72" s="375">
        <v>2</v>
      </c>
      <c r="Q72" s="369" t="s">
        <v>112</v>
      </c>
      <c r="R72" s="376" t="s">
        <v>131</v>
      </c>
      <c r="S72" s="375" t="s">
        <v>116</v>
      </c>
      <c r="T72" s="374" t="s">
        <v>1318</v>
      </c>
      <c r="U72" s="374" t="s">
        <v>1255</v>
      </c>
      <c r="V72" s="376" t="s">
        <v>345</v>
      </c>
      <c r="W72" s="369" t="s">
        <v>97</v>
      </c>
      <c r="X72" s="374" t="s">
        <v>1312</v>
      </c>
      <c r="Y72" s="367" t="s">
        <v>1257</v>
      </c>
      <c r="Z72" s="367" t="s">
        <v>1290</v>
      </c>
      <c r="AA72" s="367" t="s">
        <v>1313</v>
      </c>
      <c r="AB72" s="374" t="s">
        <v>56</v>
      </c>
      <c r="AC72" s="374" t="s">
        <v>118</v>
      </c>
      <c r="AD72" s="367" t="s">
        <v>1250</v>
      </c>
      <c r="AE72" s="367" t="s">
        <v>1258</v>
      </c>
      <c r="AF72" s="374" t="s">
        <v>1253</v>
      </c>
      <c r="AG72" s="374">
        <v>2</v>
      </c>
      <c r="AH72" s="366" t="s">
        <v>1259</v>
      </c>
      <c r="AI72" s="367" t="s">
        <v>134</v>
      </c>
      <c r="AJ72" s="367" t="s">
        <v>1291</v>
      </c>
      <c r="AK72" s="383"/>
      <c r="AL72" s="350"/>
      <c r="AM72" s="350"/>
      <c r="AN72" s="350"/>
      <c r="AO72" s="350"/>
      <c r="AP72" s="352"/>
      <c r="AQ72" s="352"/>
      <c r="AR72" s="352"/>
      <c r="AS72" s="352"/>
    </row>
    <row r="73" spans="1:45" s="351" customFormat="1" ht="31.5" customHeight="1">
      <c r="A73" s="417"/>
      <c r="B73" s="378" t="s">
        <v>352</v>
      </c>
      <c r="C73" s="366" t="s">
        <v>353</v>
      </c>
      <c r="D73" s="366"/>
      <c r="E73" s="366" t="s">
        <v>349</v>
      </c>
      <c r="F73" s="366"/>
      <c r="G73" s="368" t="s">
        <v>1311</v>
      </c>
      <c r="H73" s="368" t="s">
        <v>1253</v>
      </c>
      <c r="I73" s="368" t="s">
        <v>91</v>
      </c>
      <c r="J73" s="366" t="s">
        <v>92</v>
      </c>
      <c r="K73" s="366" t="s">
        <v>1252</v>
      </c>
      <c r="L73" s="366" t="s">
        <v>45</v>
      </c>
      <c r="M73" s="366" t="s">
        <v>40</v>
      </c>
      <c r="N73" s="366" t="s">
        <v>93</v>
      </c>
      <c r="O73" s="375" t="s">
        <v>304</v>
      </c>
      <c r="P73" s="375">
        <v>2</v>
      </c>
      <c r="Q73" s="369" t="s">
        <v>112</v>
      </c>
      <c r="R73" s="376" t="s">
        <v>131</v>
      </c>
      <c r="S73" s="375" t="s">
        <v>116</v>
      </c>
      <c r="T73" s="374" t="s">
        <v>1318</v>
      </c>
      <c r="U73" s="374" t="s">
        <v>1255</v>
      </c>
      <c r="V73" s="376" t="s">
        <v>345</v>
      </c>
      <c r="W73" s="369" t="s">
        <v>97</v>
      </c>
      <c r="X73" s="374" t="s">
        <v>1312</v>
      </c>
      <c r="Y73" s="367" t="s">
        <v>1257</v>
      </c>
      <c r="Z73" s="367" t="s">
        <v>1290</v>
      </c>
      <c r="AA73" s="367" t="s">
        <v>1313</v>
      </c>
      <c r="AB73" s="374" t="s">
        <v>56</v>
      </c>
      <c r="AC73" s="374" t="s">
        <v>118</v>
      </c>
      <c r="AD73" s="367" t="s">
        <v>1250</v>
      </c>
      <c r="AE73" s="367" t="s">
        <v>1258</v>
      </c>
      <c r="AF73" s="374" t="s">
        <v>1253</v>
      </c>
      <c r="AG73" s="374">
        <v>2</v>
      </c>
      <c r="AH73" s="366" t="s">
        <v>1259</v>
      </c>
      <c r="AI73" s="367" t="s">
        <v>134</v>
      </c>
      <c r="AJ73" s="367" t="s">
        <v>1291</v>
      </c>
      <c r="AK73" s="383"/>
      <c r="AL73" s="350"/>
      <c r="AM73" s="350"/>
      <c r="AN73" s="350"/>
      <c r="AO73" s="350"/>
      <c r="AP73" s="352"/>
      <c r="AQ73" s="352"/>
      <c r="AR73" s="352"/>
      <c r="AS73" s="352"/>
    </row>
    <row r="74" spans="1:45" s="351" customFormat="1" ht="31.5" customHeight="1">
      <c r="A74" s="417"/>
      <c r="B74" s="378" t="s">
        <v>1319</v>
      </c>
      <c r="C74" s="366" t="s">
        <v>482</v>
      </c>
      <c r="D74" s="366"/>
      <c r="E74" s="366" t="s">
        <v>349</v>
      </c>
      <c r="F74" s="366"/>
      <c r="G74" s="368" t="s">
        <v>1315</v>
      </c>
      <c r="H74" s="368" t="s">
        <v>1316</v>
      </c>
      <c r="I74" s="368" t="s">
        <v>128</v>
      </c>
      <c r="J74" s="366" t="s">
        <v>1317</v>
      </c>
      <c r="K74" s="366" t="s">
        <v>68</v>
      </c>
      <c r="L74" s="366" t="s">
        <v>351</v>
      </c>
      <c r="M74" s="366" t="s">
        <v>40</v>
      </c>
      <c r="N74" s="367" t="s">
        <v>93</v>
      </c>
      <c r="O74" s="375" t="s">
        <v>304</v>
      </c>
      <c r="P74" s="375">
        <v>2</v>
      </c>
      <c r="Q74" s="369" t="s">
        <v>112</v>
      </c>
      <c r="R74" s="376" t="s">
        <v>131</v>
      </c>
      <c r="S74" s="375" t="s">
        <v>116</v>
      </c>
      <c r="T74" s="374" t="s">
        <v>1318</v>
      </c>
      <c r="U74" s="374" t="s">
        <v>1255</v>
      </c>
      <c r="V74" s="376" t="s">
        <v>345</v>
      </c>
      <c r="W74" s="369" t="s">
        <v>97</v>
      </c>
      <c r="X74" s="374" t="s">
        <v>1312</v>
      </c>
      <c r="Y74" s="367" t="s">
        <v>1257</v>
      </c>
      <c r="Z74" s="367" t="s">
        <v>1290</v>
      </c>
      <c r="AA74" s="367" t="s">
        <v>1313</v>
      </c>
      <c r="AB74" s="374" t="s">
        <v>56</v>
      </c>
      <c r="AC74" s="374" t="s">
        <v>118</v>
      </c>
      <c r="AD74" s="367" t="s">
        <v>1250</v>
      </c>
      <c r="AE74" s="367" t="s">
        <v>1258</v>
      </c>
      <c r="AF74" s="374" t="s">
        <v>1253</v>
      </c>
      <c r="AG74" s="374">
        <v>2</v>
      </c>
      <c r="AH74" s="366" t="s">
        <v>1259</v>
      </c>
      <c r="AI74" s="367" t="s">
        <v>1257</v>
      </c>
      <c r="AJ74" s="367" t="s">
        <v>1260</v>
      </c>
      <c r="AK74" s="383"/>
      <c r="AL74" s="350"/>
      <c r="AM74" s="350"/>
      <c r="AN74" s="350"/>
      <c r="AO74" s="350"/>
      <c r="AP74" s="352"/>
      <c r="AQ74" s="352"/>
      <c r="AR74" s="352"/>
      <c r="AS74" s="352"/>
    </row>
    <row r="75" spans="1:45" s="351" customFormat="1" ht="31.5" customHeight="1">
      <c r="A75" s="417"/>
      <c r="B75" s="378" t="s">
        <v>1319</v>
      </c>
      <c r="C75" s="366" t="s">
        <v>483</v>
      </c>
      <c r="D75" s="366"/>
      <c r="E75" s="366" t="s">
        <v>349</v>
      </c>
      <c r="F75" s="366"/>
      <c r="G75" s="368" t="s">
        <v>1315</v>
      </c>
      <c r="H75" s="368" t="s">
        <v>1316</v>
      </c>
      <c r="I75" s="368" t="s">
        <v>91</v>
      </c>
      <c r="J75" s="366" t="s">
        <v>92</v>
      </c>
      <c r="K75" s="366" t="s">
        <v>1252</v>
      </c>
      <c r="L75" s="366" t="s">
        <v>45</v>
      </c>
      <c r="M75" s="366" t="s">
        <v>40</v>
      </c>
      <c r="N75" s="366" t="s">
        <v>93</v>
      </c>
      <c r="O75" s="375" t="s">
        <v>304</v>
      </c>
      <c r="P75" s="375">
        <v>2</v>
      </c>
      <c r="Q75" s="369" t="s">
        <v>112</v>
      </c>
      <c r="R75" s="376" t="s">
        <v>131</v>
      </c>
      <c r="S75" s="375" t="s">
        <v>116</v>
      </c>
      <c r="T75" s="374" t="s">
        <v>1318</v>
      </c>
      <c r="U75" s="374" t="s">
        <v>1255</v>
      </c>
      <c r="V75" s="376" t="s">
        <v>345</v>
      </c>
      <c r="W75" s="369" t="s">
        <v>97</v>
      </c>
      <c r="X75" s="374" t="s">
        <v>1312</v>
      </c>
      <c r="Y75" s="367" t="s">
        <v>1257</v>
      </c>
      <c r="Z75" s="367" t="s">
        <v>1290</v>
      </c>
      <c r="AA75" s="367" t="s">
        <v>1313</v>
      </c>
      <c r="AB75" s="374" t="s">
        <v>56</v>
      </c>
      <c r="AC75" s="374" t="s">
        <v>118</v>
      </c>
      <c r="AD75" s="367" t="s">
        <v>1250</v>
      </c>
      <c r="AE75" s="367" t="s">
        <v>1258</v>
      </c>
      <c r="AF75" s="374" t="s">
        <v>1253</v>
      </c>
      <c r="AG75" s="374">
        <v>2</v>
      </c>
      <c r="AH75" s="366" t="s">
        <v>1259</v>
      </c>
      <c r="AI75" s="367" t="s">
        <v>1257</v>
      </c>
      <c r="AJ75" s="367" t="s">
        <v>1260</v>
      </c>
      <c r="AK75" s="383"/>
      <c r="AL75" s="350"/>
      <c r="AM75" s="350"/>
      <c r="AN75" s="350"/>
      <c r="AO75" s="350"/>
      <c r="AP75" s="352"/>
      <c r="AQ75" s="352"/>
      <c r="AR75" s="352"/>
      <c r="AS75" s="352"/>
    </row>
    <row r="76" spans="1:45" s="351" customFormat="1" ht="31.5" customHeight="1">
      <c r="A76" s="418"/>
      <c r="B76" s="378" t="s">
        <v>1320</v>
      </c>
      <c r="C76" s="366" t="s">
        <v>484</v>
      </c>
      <c r="D76" s="366"/>
      <c r="E76" s="366" t="s">
        <v>349</v>
      </c>
      <c r="F76" s="366"/>
      <c r="G76" s="368" t="s">
        <v>1262</v>
      </c>
      <c r="H76" s="368" t="s">
        <v>1250</v>
      </c>
      <c r="I76" s="368" t="s">
        <v>91</v>
      </c>
      <c r="J76" s="366" t="s">
        <v>92</v>
      </c>
      <c r="K76" s="366" t="s">
        <v>1252</v>
      </c>
      <c r="L76" s="366" t="s">
        <v>45</v>
      </c>
      <c r="M76" s="366" t="s">
        <v>40</v>
      </c>
      <c r="N76" s="366" t="s">
        <v>93</v>
      </c>
      <c r="O76" s="375" t="s">
        <v>304</v>
      </c>
      <c r="P76" s="375">
        <v>2</v>
      </c>
      <c r="Q76" s="369" t="s">
        <v>112</v>
      </c>
      <c r="R76" s="376" t="s">
        <v>131</v>
      </c>
      <c r="S76" s="375" t="s">
        <v>116</v>
      </c>
      <c r="T76" s="374" t="s">
        <v>1318</v>
      </c>
      <c r="U76" s="374" t="s">
        <v>1255</v>
      </c>
      <c r="V76" s="376" t="s">
        <v>345</v>
      </c>
      <c r="W76" s="369" t="s">
        <v>97</v>
      </c>
      <c r="X76" s="374" t="s">
        <v>1312</v>
      </c>
      <c r="Y76" s="367" t="s">
        <v>1257</v>
      </c>
      <c r="Z76" s="367" t="s">
        <v>1290</v>
      </c>
      <c r="AA76" s="367" t="s">
        <v>1313</v>
      </c>
      <c r="AB76" s="374" t="s">
        <v>56</v>
      </c>
      <c r="AC76" s="374" t="s">
        <v>118</v>
      </c>
      <c r="AD76" s="367" t="s">
        <v>1250</v>
      </c>
      <c r="AE76" s="367" t="s">
        <v>1258</v>
      </c>
      <c r="AF76" s="374" t="s">
        <v>1253</v>
      </c>
      <c r="AG76" s="374">
        <v>2</v>
      </c>
      <c r="AH76" s="366" t="s">
        <v>1257</v>
      </c>
      <c r="AI76" s="367" t="s">
        <v>1257</v>
      </c>
      <c r="AJ76" s="367" t="s">
        <v>1257</v>
      </c>
      <c r="AK76" s="383"/>
      <c r="AL76" s="350"/>
      <c r="AM76" s="350"/>
      <c r="AN76" s="350"/>
      <c r="AO76" s="350"/>
      <c r="AP76" s="352"/>
      <c r="AQ76" s="352"/>
      <c r="AR76" s="352"/>
      <c r="AS76" s="352"/>
    </row>
    <row r="77" spans="1:45" s="351" customFormat="1" ht="32.1" customHeight="1">
      <c r="A77" s="416" t="s">
        <v>1321</v>
      </c>
      <c r="B77" s="378" t="s">
        <v>1322</v>
      </c>
      <c r="C77" s="366" t="s">
        <v>1323</v>
      </c>
      <c r="D77" s="366"/>
      <c r="E77" s="366" t="s">
        <v>1324</v>
      </c>
      <c r="F77" s="366"/>
      <c r="G77" s="368" t="s">
        <v>1249</v>
      </c>
      <c r="H77" s="368" t="s">
        <v>1250</v>
      </c>
      <c r="I77" s="368" t="s">
        <v>128</v>
      </c>
      <c r="J77" s="366" t="s">
        <v>1325</v>
      </c>
      <c r="K77" s="366" t="s">
        <v>1326</v>
      </c>
      <c r="L77" s="366" t="s">
        <v>1327</v>
      </c>
      <c r="M77" s="366" t="s">
        <v>40</v>
      </c>
      <c r="N77" s="366" t="s">
        <v>1328</v>
      </c>
      <c r="O77" s="375" t="s">
        <v>358</v>
      </c>
      <c r="P77" s="375">
        <v>2</v>
      </c>
      <c r="Q77" s="369" t="s">
        <v>1329</v>
      </c>
      <c r="R77" s="376" t="s">
        <v>103</v>
      </c>
      <c r="S77" s="375" t="s">
        <v>1257</v>
      </c>
      <c r="T77" s="374" t="s">
        <v>1330</v>
      </c>
      <c r="U77" s="374" t="s">
        <v>360</v>
      </c>
      <c r="V77" s="376" t="s">
        <v>1331</v>
      </c>
      <c r="W77" s="369" t="s">
        <v>1332</v>
      </c>
      <c r="X77" s="374" t="s">
        <v>1333</v>
      </c>
      <c r="Y77" s="367" t="s">
        <v>1257</v>
      </c>
      <c r="Z77" s="367" t="s">
        <v>1334</v>
      </c>
      <c r="AA77" s="367" t="s">
        <v>1313</v>
      </c>
      <c r="AB77" s="374" t="s">
        <v>56</v>
      </c>
      <c r="AC77" s="374" t="s">
        <v>1335</v>
      </c>
      <c r="AD77" s="367" t="s">
        <v>1250</v>
      </c>
      <c r="AE77" s="367" t="s">
        <v>1258</v>
      </c>
      <c r="AF77" s="374" t="s">
        <v>1257</v>
      </c>
      <c r="AG77" s="374">
        <v>3</v>
      </c>
      <c r="AH77" s="366" t="s">
        <v>1259</v>
      </c>
      <c r="AI77" s="366" t="s">
        <v>1257</v>
      </c>
      <c r="AJ77" s="367" t="s">
        <v>1260</v>
      </c>
      <c r="AK77" s="383"/>
      <c r="AL77" s="350"/>
      <c r="AM77" s="350"/>
      <c r="AN77" s="350"/>
      <c r="AO77" s="350"/>
      <c r="AP77" s="352"/>
      <c r="AQ77" s="352"/>
      <c r="AR77" s="352"/>
      <c r="AS77" s="352"/>
    </row>
    <row r="78" spans="1:45" s="351" customFormat="1" ht="32.1" customHeight="1">
      <c r="A78" s="417"/>
      <c r="B78" s="378" t="s">
        <v>1336</v>
      </c>
      <c r="C78" s="366" t="s">
        <v>1337</v>
      </c>
      <c r="D78" s="366"/>
      <c r="E78" s="366" t="s">
        <v>1324</v>
      </c>
      <c r="F78" s="366"/>
      <c r="G78" s="368" t="s">
        <v>1249</v>
      </c>
      <c r="H78" s="368" t="s">
        <v>1250</v>
      </c>
      <c r="I78" s="368" t="s">
        <v>91</v>
      </c>
      <c r="J78" s="366" t="s">
        <v>364</v>
      </c>
      <c r="K78" s="366" t="s">
        <v>44</v>
      </c>
      <c r="L78" s="366" t="s">
        <v>365</v>
      </c>
      <c r="M78" s="366" t="s">
        <v>40</v>
      </c>
      <c r="N78" s="366" t="s">
        <v>1328</v>
      </c>
      <c r="O78" s="375" t="s">
        <v>358</v>
      </c>
      <c r="P78" s="375">
        <v>2</v>
      </c>
      <c r="Q78" s="369" t="s">
        <v>1329</v>
      </c>
      <c r="R78" s="376" t="s">
        <v>103</v>
      </c>
      <c r="S78" s="375" t="s">
        <v>1257</v>
      </c>
      <c r="T78" s="374" t="s">
        <v>1330</v>
      </c>
      <c r="U78" s="374" t="s">
        <v>1255</v>
      </c>
      <c r="V78" s="376" t="s">
        <v>1331</v>
      </c>
      <c r="W78" s="369" t="s">
        <v>1332</v>
      </c>
      <c r="X78" s="374" t="s">
        <v>1333</v>
      </c>
      <c r="Y78" s="367" t="s">
        <v>1257</v>
      </c>
      <c r="Z78" s="367" t="s">
        <v>1334</v>
      </c>
      <c r="AA78" s="367" t="s">
        <v>1313</v>
      </c>
      <c r="AB78" s="374" t="s">
        <v>56</v>
      </c>
      <c r="AC78" s="374" t="s">
        <v>1335</v>
      </c>
      <c r="AD78" s="367" t="s">
        <v>1250</v>
      </c>
      <c r="AE78" s="367" t="s">
        <v>1258</v>
      </c>
      <c r="AF78" s="374" t="s">
        <v>1257</v>
      </c>
      <c r="AG78" s="374">
        <v>3</v>
      </c>
      <c r="AH78" s="366" t="s">
        <v>1259</v>
      </c>
      <c r="AI78" s="366" t="s">
        <v>1257</v>
      </c>
      <c r="AJ78" s="367" t="s">
        <v>1260</v>
      </c>
      <c r="AK78" s="383"/>
      <c r="AL78" s="350"/>
      <c r="AM78" s="350"/>
      <c r="AN78" s="350"/>
      <c r="AO78" s="350"/>
      <c r="AP78" s="352"/>
      <c r="AQ78" s="352"/>
      <c r="AR78" s="352"/>
      <c r="AS78" s="352"/>
    </row>
    <row r="79" spans="1:45" s="351" customFormat="1" ht="32.1" customHeight="1">
      <c r="A79" s="417"/>
      <c r="B79" s="377" t="s">
        <v>1338</v>
      </c>
      <c r="C79" s="373" t="s">
        <v>1339</v>
      </c>
      <c r="D79" s="373"/>
      <c r="E79" s="366" t="s">
        <v>1324</v>
      </c>
      <c r="F79" s="366"/>
      <c r="G79" s="368" t="s">
        <v>1249</v>
      </c>
      <c r="H79" s="368" t="s">
        <v>1250</v>
      </c>
      <c r="I79" s="368" t="s">
        <v>128</v>
      </c>
      <c r="J79" s="366" t="s">
        <v>1340</v>
      </c>
      <c r="K79" s="366" t="s">
        <v>1326</v>
      </c>
      <c r="L79" s="366" t="s">
        <v>1286</v>
      </c>
      <c r="M79" s="366" t="s">
        <v>40</v>
      </c>
      <c r="N79" s="366" t="s">
        <v>1328</v>
      </c>
      <c r="O79" s="375" t="s">
        <v>358</v>
      </c>
      <c r="P79" s="375">
        <v>2</v>
      </c>
      <c r="Q79" s="369" t="s">
        <v>1341</v>
      </c>
      <c r="R79" s="376" t="s">
        <v>103</v>
      </c>
      <c r="S79" s="375" t="s">
        <v>1257</v>
      </c>
      <c r="T79" s="374" t="s">
        <v>1342</v>
      </c>
      <c r="U79" s="374" t="s">
        <v>360</v>
      </c>
      <c r="V79" s="370" t="s">
        <v>1343</v>
      </c>
      <c r="W79" s="369" t="s">
        <v>1332</v>
      </c>
      <c r="X79" s="374" t="s">
        <v>1333</v>
      </c>
      <c r="Y79" s="367" t="s">
        <v>1257</v>
      </c>
      <c r="Z79" s="367" t="s">
        <v>1334</v>
      </c>
      <c r="AA79" s="367" t="s">
        <v>1313</v>
      </c>
      <c r="AB79" s="374" t="s">
        <v>56</v>
      </c>
      <c r="AC79" s="374" t="s">
        <v>1335</v>
      </c>
      <c r="AD79" s="367" t="s">
        <v>1250</v>
      </c>
      <c r="AE79" s="367" t="s">
        <v>1258</v>
      </c>
      <c r="AF79" s="374" t="s">
        <v>1257</v>
      </c>
      <c r="AG79" s="374">
        <v>3</v>
      </c>
      <c r="AH79" s="366" t="s">
        <v>1259</v>
      </c>
      <c r="AI79" s="366" t="s">
        <v>1257</v>
      </c>
      <c r="AJ79" s="367" t="s">
        <v>1260</v>
      </c>
      <c r="AK79" s="383"/>
      <c r="AL79" s="350"/>
      <c r="AM79" s="350"/>
      <c r="AN79" s="350"/>
      <c r="AO79" s="350"/>
      <c r="AP79" s="352"/>
      <c r="AQ79" s="352"/>
      <c r="AR79" s="352"/>
      <c r="AS79" s="352"/>
    </row>
    <row r="80" spans="1:45" s="351" customFormat="1" ht="32.1" customHeight="1">
      <c r="A80" s="417"/>
      <c r="B80" s="377" t="s">
        <v>1338</v>
      </c>
      <c r="C80" s="373" t="s">
        <v>1344</v>
      </c>
      <c r="D80" s="373"/>
      <c r="E80" s="366" t="s">
        <v>1324</v>
      </c>
      <c r="F80" s="366"/>
      <c r="G80" s="368" t="s">
        <v>1249</v>
      </c>
      <c r="H80" s="368" t="s">
        <v>1250</v>
      </c>
      <c r="I80" s="368" t="s">
        <v>128</v>
      </c>
      <c r="J80" s="366" t="s">
        <v>1340</v>
      </c>
      <c r="K80" s="366" t="s">
        <v>1326</v>
      </c>
      <c r="L80" s="366" t="s">
        <v>1286</v>
      </c>
      <c r="M80" s="366" t="s">
        <v>40</v>
      </c>
      <c r="N80" s="366" t="s">
        <v>1328</v>
      </c>
      <c r="O80" s="375" t="s">
        <v>358</v>
      </c>
      <c r="P80" s="375">
        <v>2</v>
      </c>
      <c r="Q80" s="369" t="s">
        <v>1329</v>
      </c>
      <c r="R80" s="376" t="s">
        <v>103</v>
      </c>
      <c r="S80" s="375" t="s">
        <v>1257</v>
      </c>
      <c r="T80" s="374" t="s">
        <v>1342</v>
      </c>
      <c r="U80" s="374" t="s">
        <v>360</v>
      </c>
      <c r="V80" s="370" t="s">
        <v>1343</v>
      </c>
      <c r="W80" s="369" t="s">
        <v>1332</v>
      </c>
      <c r="X80" s="374" t="s">
        <v>1333</v>
      </c>
      <c r="Y80" s="367" t="s">
        <v>1257</v>
      </c>
      <c r="Z80" s="367" t="s">
        <v>1334</v>
      </c>
      <c r="AA80" s="367" t="s">
        <v>1313</v>
      </c>
      <c r="AB80" s="374" t="s">
        <v>56</v>
      </c>
      <c r="AC80" s="374" t="s">
        <v>1335</v>
      </c>
      <c r="AD80" s="367" t="s">
        <v>1250</v>
      </c>
      <c r="AE80" s="367" t="s">
        <v>1258</v>
      </c>
      <c r="AF80" s="374" t="s">
        <v>1257</v>
      </c>
      <c r="AG80" s="374">
        <v>3</v>
      </c>
      <c r="AH80" s="366" t="s">
        <v>1259</v>
      </c>
      <c r="AI80" s="366" t="s">
        <v>1257</v>
      </c>
      <c r="AJ80" s="367" t="s">
        <v>1260</v>
      </c>
      <c r="AK80" s="383"/>
      <c r="AL80" s="350"/>
      <c r="AM80" s="350"/>
      <c r="AN80" s="350"/>
      <c r="AO80" s="350"/>
      <c r="AP80" s="352"/>
      <c r="AQ80" s="352"/>
      <c r="AR80" s="352"/>
      <c r="AS80" s="352"/>
    </row>
    <row r="81" spans="1:45" s="351" customFormat="1" ht="32.1" customHeight="1">
      <c r="A81" s="417"/>
      <c r="B81" s="377" t="s">
        <v>1338</v>
      </c>
      <c r="C81" s="373" t="s">
        <v>1345</v>
      </c>
      <c r="D81" s="373"/>
      <c r="E81" s="366" t="s">
        <v>1324</v>
      </c>
      <c r="F81" s="366"/>
      <c r="G81" s="368" t="s">
        <v>1249</v>
      </c>
      <c r="H81" s="368" t="s">
        <v>1250</v>
      </c>
      <c r="I81" s="368" t="s">
        <v>91</v>
      </c>
      <c r="J81" s="366" t="s">
        <v>1346</v>
      </c>
      <c r="K81" s="366" t="s">
        <v>44</v>
      </c>
      <c r="L81" s="366" t="s">
        <v>1347</v>
      </c>
      <c r="M81" s="366" t="s">
        <v>40</v>
      </c>
      <c r="N81" s="366" t="s">
        <v>1328</v>
      </c>
      <c r="O81" s="375" t="s">
        <v>358</v>
      </c>
      <c r="P81" s="375">
        <v>2</v>
      </c>
      <c r="Q81" s="369" t="s">
        <v>1329</v>
      </c>
      <c r="R81" s="376" t="s">
        <v>103</v>
      </c>
      <c r="S81" s="375" t="s">
        <v>1257</v>
      </c>
      <c r="T81" s="374" t="s">
        <v>1342</v>
      </c>
      <c r="U81" s="374" t="s">
        <v>360</v>
      </c>
      <c r="V81" s="370" t="s">
        <v>1343</v>
      </c>
      <c r="W81" s="369" t="s">
        <v>1332</v>
      </c>
      <c r="X81" s="374" t="s">
        <v>1333</v>
      </c>
      <c r="Y81" s="367" t="s">
        <v>1257</v>
      </c>
      <c r="Z81" s="367" t="s">
        <v>1334</v>
      </c>
      <c r="AA81" s="367" t="s">
        <v>1313</v>
      </c>
      <c r="AB81" s="374" t="s">
        <v>56</v>
      </c>
      <c r="AC81" s="374" t="s">
        <v>1335</v>
      </c>
      <c r="AD81" s="367" t="s">
        <v>1250</v>
      </c>
      <c r="AE81" s="367" t="s">
        <v>1258</v>
      </c>
      <c r="AF81" s="374" t="s">
        <v>1257</v>
      </c>
      <c r="AG81" s="374">
        <v>3</v>
      </c>
      <c r="AH81" s="366" t="s">
        <v>1259</v>
      </c>
      <c r="AI81" s="366" t="s">
        <v>1257</v>
      </c>
      <c r="AJ81" s="367" t="s">
        <v>1260</v>
      </c>
      <c r="AK81" s="383"/>
      <c r="AL81" s="350"/>
      <c r="AM81" s="350"/>
      <c r="AN81" s="350"/>
      <c r="AO81" s="350"/>
      <c r="AP81" s="352"/>
      <c r="AQ81" s="352"/>
      <c r="AR81" s="352"/>
      <c r="AS81" s="352"/>
    </row>
    <row r="82" spans="1:45" s="351" customFormat="1" ht="32.1" customHeight="1">
      <c r="A82" s="417"/>
      <c r="B82" s="377" t="s">
        <v>1348</v>
      </c>
      <c r="C82" s="373" t="s">
        <v>1349</v>
      </c>
      <c r="D82" s="366"/>
      <c r="E82" s="366" t="s">
        <v>1324</v>
      </c>
      <c r="F82" s="366"/>
      <c r="G82" s="368" t="s">
        <v>1249</v>
      </c>
      <c r="H82" s="368" t="s">
        <v>1250</v>
      </c>
      <c r="I82" s="368" t="s">
        <v>128</v>
      </c>
      <c r="J82" s="366" t="s">
        <v>1340</v>
      </c>
      <c r="K82" s="366" t="s">
        <v>1326</v>
      </c>
      <c r="L82" s="366" t="s">
        <v>1286</v>
      </c>
      <c r="M82" s="366" t="s">
        <v>40</v>
      </c>
      <c r="N82" s="366" t="s">
        <v>1328</v>
      </c>
      <c r="O82" s="375" t="s">
        <v>358</v>
      </c>
      <c r="P82" s="375">
        <v>2</v>
      </c>
      <c r="Q82" s="369" t="s">
        <v>1329</v>
      </c>
      <c r="R82" s="376" t="s">
        <v>103</v>
      </c>
      <c r="S82" s="375" t="s">
        <v>1257</v>
      </c>
      <c r="T82" s="374" t="s">
        <v>1330</v>
      </c>
      <c r="U82" s="374" t="s">
        <v>360</v>
      </c>
      <c r="V82" s="370" t="s">
        <v>1343</v>
      </c>
      <c r="W82" s="369" t="s">
        <v>1332</v>
      </c>
      <c r="X82" s="374" t="s">
        <v>1333</v>
      </c>
      <c r="Y82" s="367" t="s">
        <v>1257</v>
      </c>
      <c r="Z82" s="367" t="s">
        <v>1334</v>
      </c>
      <c r="AA82" s="367" t="s">
        <v>1313</v>
      </c>
      <c r="AB82" s="374" t="s">
        <v>56</v>
      </c>
      <c r="AC82" s="374" t="s">
        <v>1335</v>
      </c>
      <c r="AD82" s="367" t="s">
        <v>1250</v>
      </c>
      <c r="AE82" s="367" t="s">
        <v>1258</v>
      </c>
      <c r="AF82" s="374" t="s">
        <v>1257</v>
      </c>
      <c r="AG82" s="374">
        <v>3</v>
      </c>
      <c r="AH82" s="366" t="s">
        <v>1259</v>
      </c>
      <c r="AI82" s="366" t="s">
        <v>1257</v>
      </c>
      <c r="AJ82" s="367" t="s">
        <v>1260</v>
      </c>
      <c r="AK82" s="383"/>
      <c r="AL82" s="350"/>
      <c r="AM82" s="350"/>
      <c r="AN82" s="350"/>
      <c r="AO82" s="350"/>
      <c r="AP82" s="352"/>
      <c r="AQ82" s="352"/>
      <c r="AR82" s="352"/>
      <c r="AS82" s="352"/>
    </row>
    <row r="83" spans="1:45" s="351" customFormat="1" ht="32.1" customHeight="1">
      <c r="A83" s="418"/>
      <c r="B83" s="377" t="s">
        <v>1348</v>
      </c>
      <c r="C83" s="373" t="s">
        <v>1350</v>
      </c>
      <c r="D83" s="366"/>
      <c r="E83" s="366" t="s">
        <v>1324</v>
      </c>
      <c r="F83" s="366"/>
      <c r="G83" s="368" t="s">
        <v>1249</v>
      </c>
      <c r="H83" s="368" t="s">
        <v>1250</v>
      </c>
      <c r="I83" s="368" t="s">
        <v>91</v>
      </c>
      <c r="J83" s="366" t="s">
        <v>1346</v>
      </c>
      <c r="K83" s="366" t="s">
        <v>44</v>
      </c>
      <c r="L83" s="366" t="s">
        <v>1347</v>
      </c>
      <c r="M83" s="366" t="s">
        <v>40</v>
      </c>
      <c r="N83" s="366" t="s">
        <v>1328</v>
      </c>
      <c r="O83" s="375" t="s">
        <v>358</v>
      </c>
      <c r="P83" s="375">
        <v>2</v>
      </c>
      <c r="Q83" s="369" t="s">
        <v>1329</v>
      </c>
      <c r="R83" s="376" t="s">
        <v>103</v>
      </c>
      <c r="S83" s="375" t="s">
        <v>1257</v>
      </c>
      <c r="T83" s="374" t="s">
        <v>1342</v>
      </c>
      <c r="U83" s="374" t="s">
        <v>360</v>
      </c>
      <c r="V83" s="370" t="s">
        <v>1343</v>
      </c>
      <c r="W83" s="369" t="s">
        <v>1332</v>
      </c>
      <c r="X83" s="374" t="s">
        <v>1333</v>
      </c>
      <c r="Y83" s="367" t="s">
        <v>1257</v>
      </c>
      <c r="Z83" s="367" t="s">
        <v>1334</v>
      </c>
      <c r="AA83" s="367" t="s">
        <v>1313</v>
      </c>
      <c r="AB83" s="374" t="s">
        <v>56</v>
      </c>
      <c r="AC83" s="374" t="s">
        <v>1335</v>
      </c>
      <c r="AD83" s="367" t="s">
        <v>1250</v>
      </c>
      <c r="AE83" s="367" t="s">
        <v>1258</v>
      </c>
      <c r="AF83" s="374" t="s">
        <v>1257</v>
      </c>
      <c r="AG83" s="374">
        <v>3</v>
      </c>
      <c r="AH83" s="366" t="s">
        <v>1259</v>
      </c>
      <c r="AI83" s="366" t="s">
        <v>1257</v>
      </c>
      <c r="AJ83" s="367" t="s">
        <v>1260</v>
      </c>
      <c r="AK83" s="383"/>
      <c r="AL83" s="350"/>
      <c r="AM83" s="350"/>
      <c r="AN83" s="350"/>
      <c r="AO83" s="350"/>
      <c r="AP83" s="352"/>
      <c r="AQ83" s="352"/>
      <c r="AR83" s="352"/>
      <c r="AS83" s="352"/>
    </row>
    <row r="84" spans="1:45" s="351" customFormat="1" ht="32.1" customHeight="1">
      <c r="A84" s="416" t="s">
        <v>354</v>
      </c>
      <c r="B84" s="378" t="s">
        <v>1351</v>
      </c>
      <c r="C84" s="366" t="s">
        <v>355</v>
      </c>
      <c r="D84" s="366"/>
      <c r="E84" s="366" t="s">
        <v>356</v>
      </c>
      <c r="F84" s="366"/>
      <c r="G84" s="368" t="s">
        <v>1311</v>
      </c>
      <c r="H84" s="368" t="s">
        <v>1253</v>
      </c>
      <c r="I84" s="368" t="s">
        <v>128</v>
      </c>
      <c r="J84" s="366" t="s">
        <v>357</v>
      </c>
      <c r="K84" s="366" t="s">
        <v>44</v>
      </c>
      <c r="L84" s="366" t="s">
        <v>84</v>
      </c>
      <c r="M84" s="366" t="s">
        <v>40</v>
      </c>
      <c r="N84" s="367" t="s">
        <v>130</v>
      </c>
      <c r="O84" s="375" t="s">
        <v>358</v>
      </c>
      <c r="P84" s="375">
        <v>2</v>
      </c>
      <c r="Q84" s="369" t="s">
        <v>87</v>
      </c>
      <c r="R84" s="376" t="s">
        <v>103</v>
      </c>
      <c r="S84" s="375" t="s">
        <v>54</v>
      </c>
      <c r="T84" s="374" t="s">
        <v>359</v>
      </c>
      <c r="U84" s="374" t="s">
        <v>360</v>
      </c>
      <c r="V84" s="376" t="s">
        <v>132</v>
      </c>
      <c r="W84" s="369" t="s">
        <v>97</v>
      </c>
      <c r="X84" s="374" t="s">
        <v>361</v>
      </c>
      <c r="Y84" s="367" t="s">
        <v>133</v>
      </c>
      <c r="Z84" s="367" t="s">
        <v>1352</v>
      </c>
      <c r="AA84" s="374" t="s">
        <v>1313</v>
      </c>
      <c r="AB84" s="374" t="s">
        <v>56</v>
      </c>
      <c r="AC84" s="374" t="s">
        <v>119</v>
      </c>
      <c r="AD84" s="367" t="s">
        <v>362</v>
      </c>
      <c r="AE84" s="367" t="s">
        <v>1258</v>
      </c>
      <c r="AF84" s="374" t="s">
        <v>1257</v>
      </c>
      <c r="AG84" s="374">
        <v>2</v>
      </c>
      <c r="AH84" s="366" t="s">
        <v>1259</v>
      </c>
      <c r="AI84" s="367" t="s">
        <v>134</v>
      </c>
      <c r="AJ84" s="367" t="s">
        <v>1291</v>
      </c>
      <c r="AK84" s="383"/>
      <c r="AL84" s="350"/>
      <c r="AM84" s="350"/>
      <c r="AN84" s="350"/>
      <c r="AO84" s="350"/>
      <c r="AP84" s="352"/>
      <c r="AQ84" s="352"/>
      <c r="AR84" s="352"/>
      <c r="AS84" s="352"/>
    </row>
    <row r="85" spans="1:45" s="351" customFormat="1" ht="32.1" customHeight="1">
      <c r="A85" s="418"/>
      <c r="B85" s="378" t="s">
        <v>1353</v>
      </c>
      <c r="C85" s="366" t="s">
        <v>363</v>
      </c>
      <c r="D85" s="366"/>
      <c r="E85" s="366" t="s">
        <v>356</v>
      </c>
      <c r="F85" s="366"/>
      <c r="G85" s="368" t="s">
        <v>1311</v>
      </c>
      <c r="H85" s="368" t="s">
        <v>1253</v>
      </c>
      <c r="I85" s="368" t="s">
        <v>91</v>
      </c>
      <c r="J85" s="366" t="s">
        <v>364</v>
      </c>
      <c r="K85" s="366" t="s">
        <v>44</v>
      </c>
      <c r="L85" s="366" t="s">
        <v>365</v>
      </c>
      <c r="M85" s="366" t="s">
        <v>40</v>
      </c>
      <c r="N85" s="367" t="s">
        <v>130</v>
      </c>
      <c r="O85" s="375" t="s">
        <v>304</v>
      </c>
      <c r="P85" s="375">
        <v>2</v>
      </c>
      <c r="Q85" s="369" t="s">
        <v>112</v>
      </c>
      <c r="R85" s="376" t="s">
        <v>103</v>
      </c>
      <c r="S85" s="375" t="s">
        <v>54</v>
      </c>
      <c r="T85" s="374" t="s">
        <v>359</v>
      </c>
      <c r="U85" s="374" t="s">
        <v>1255</v>
      </c>
      <c r="V85" s="376" t="s">
        <v>132</v>
      </c>
      <c r="W85" s="369" t="s">
        <v>97</v>
      </c>
      <c r="X85" s="374" t="s">
        <v>361</v>
      </c>
      <c r="Y85" s="367" t="s">
        <v>133</v>
      </c>
      <c r="Z85" s="367" t="s">
        <v>1352</v>
      </c>
      <c r="AA85" s="374" t="s">
        <v>1313</v>
      </c>
      <c r="AB85" s="374" t="s">
        <v>56</v>
      </c>
      <c r="AC85" s="374" t="s">
        <v>119</v>
      </c>
      <c r="AD85" s="367" t="s">
        <v>362</v>
      </c>
      <c r="AE85" s="367" t="s">
        <v>1258</v>
      </c>
      <c r="AF85" s="374" t="s">
        <v>1257</v>
      </c>
      <c r="AG85" s="374">
        <v>2</v>
      </c>
      <c r="AH85" s="366" t="s">
        <v>1259</v>
      </c>
      <c r="AI85" s="367" t="s">
        <v>134</v>
      </c>
      <c r="AJ85" s="367" t="s">
        <v>1291</v>
      </c>
      <c r="AK85" s="383"/>
      <c r="AL85" s="350"/>
      <c r="AM85" s="350"/>
      <c r="AN85" s="350"/>
      <c r="AO85" s="350"/>
      <c r="AP85" s="352"/>
      <c r="AQ85" s="352"/>
      <c r="AR85" s="352"/>
      <c r="AS85" s="352"/>
    </row>
    <row r="86" spans="1:45" s="351" customFormat="1" ht="32.1" customHeight="1">
      <c r="A86" s="416" t="s">
        <v>367</v>
      </c>
      <c r="B86" s="378" t="s">
        <v>1354</v>
      </c>
      <c r="C86" s="366" t="s">
        <v>368</v>
      </c>
      <c r="D86" s="366"/>
      <c r="E86" s="366" t="s">
        <v>369</v>
      </c>
      <c r="F86" s="366"/>
      <c r="G86" s="368" t="s">
        <v>1311</v>
      </c>
      <c r="H86" s="368" t="s">
        <v>1253</v>
      </c>
      <c r="I86" s="368" t="s">
        <v>128</v>
      </c>
      <c r="J86" s="366" t="s">
        <v>1317</v>
      </c>
      <c r="K86" s="366" t="s">
        <v>68</v>
      </c>
      <c r="L86" s="366" t="s">
        <v>351</v>
      </c>
      <c r="M86" s="366" t="s">
        <v>40</v>
      </c>
      <c r="N86" s="367" t="s">
        <v>130</v>
      </c>
      <c r="O86" s="375" t="s">
        <v>304</v>
      </c>
      <c r="P86" s="375">
        <v>2</v>
      </c>
      <c r="Q86" s="369" t="s">
        <v>112</v>
      </c>
      <c r="R86" s="376" t="s">
        <v>103</v>
      </c>
      <c r="S86" s="375" t="s">
        <v>48</v>
      </c>
      <c r="T86" s="374" t="s">
        <v>49</v>
      </c>
      <c r="U86" s="374" t="s">
        <v>1255</v>
      </c>
      <c r="V86" s="376" t="s">
        <v>132</v>
      </c>
      <c r="W86" s="369" t="s">
        <v>97</v>
      </c>
      <c r="X86" s="374" t="s">
        <v>1355</v>
      </c>
      <c r="Y86" s="367" t="s">
        <v>370</v>
      </c>
      <c r="Z86" s="367" t="s">
        <v>1352</v>
      </c>
      <c r="AA86" s="374" t="s">
        <v>1313</v>
      </c>
      <c r="AB86" s="374" t="s">
        <v>56</v>
      </c>
      <c r="AC86" s="374" t="s">
        <v>119</v>
      </c>
      <c r="AD86" s="367" t="s">
        <v>1250</v>
      </c>
      <c r="AE86" s="367" t="s">
        <v>1258</v>
      </c>
      <c r="AF86" s="374" t="s">
        <v>1257</v>
      </c>
      <c r="AG86" s="374">
        <v>1</v>
      </c>
      <c r="AH86" s="366" t="s">
        <v>1259</v>
      </c>
      <c r="AI86" s="367" t="s">
        <v>134</v>
      </c>
      <c r="AJ86" s="367" t="s">
        <v>1291</v>
      </c>
      <c r="AK86" s="367"/>
      <c r="AL86" s="350"/>
      <c r="AM86" s="350"/>
      <c r="AN86" s="350"/>
      <c r="AO86" s="350"/>
      <c r="AP86" s="352"/>
      <c r="AQ86" s="352"/>
      <c r="AR86" s="352"/>
      <c r="AS86" s="352"/>
    </row>
    <row r="87" spans="1:45" s="351" customFormat="1" ht="32.1" customHeight="1">
      <c r="A87" s="417"/>
      <c r="B87" s="378" t="s">
        <v>1356</v>
      </c>
      <c r="C87" s="366" t="s">
        <v>371</v>
      </c>
      <c r="D87" s="366"/>
      <c r="E87" s="366" t="s">
        <v>369</v>
      </c>
      <c r="F87" s="366"/>
      <c r="G87" s="368" t="s">
        <v>1311</v>
      </c>
      <c r="H87" s="368" t="s">
        <v>1253</v>
      </c>
      <c r="I87" s="368" t="s">
        <v>91</v>
      </c>
      <c r="J87" s="366" t="s">
        <v>92</v>
      </c>
      <c r="K87" s="366" t="s">
        <v>1252</v>
      </c>
      <c r="L87" s="366" t="s">
        <v>45</v>
      </c>
      <c r="M87" s="366" t="s">
        <v>40</v>
      </c>
      <c r="N87" s="367" t="s">
        <v>130</v>
      </c>
      <c r="O87" s="375" t="s">
        <v>304</v>
      </c>
      <c r="P87" s="375">
        <v>2</v>
      </c>
      <c r="Q87" s="369" t="s">
        <v>112</v>
      </c>
      <c r="R87" s="376" t="s">
        <v>103</v>
      </c>
      <c r="S87" s="375" t="s">
        <v>48</v>
      </c>
      <c r="T87" s="374" t="s">
        <v>49</v>
      </c>
      <c r="U87" s="374" t="s">
        <v>1255</v>
      </c>
      <c r="V87" s="376" t="s">
        <v>132</v>
      </c>
      <c r="W87" s="369" t="s">
        <v>97</v>
      </c>
      <c r="X87" s="374" t="s">
        <v>1355</v>
      </c>
      <c r="Y87" s="367" t="s">
        <v>370</v>
      </c>
      <c r="Z87" s="367" t="s">
        <v>1352</v>
      </c>
      <c r="AA87" s="374" t="s">
        <v>1313</v>
      </c>
      <c r="AB87" s="374" t="s">
        <v>56</v>
      </c>
      <c r="AC87" s="374" t="s">
        <v>119</v>
      </c>
      <c r="AD87" s="367" t="s">
        <v>1250</v>
      </c>
      <c r="AE87" s="367" t="s">
        <v>1258</v>
      </c>
      <c r="AF87" s="374" t="s">
        <v>1257</v>
      </c>
      <c r="AG87" s="374">
        <v>1</v>
      </c>
      <c r="AH87" s="366" t="s">
        <v>1259</v>
      </c>
      <c r="AI87" s="367" t="s">
        <v>134</v>
      </c>
      <c r="AJ87" s="367" t="s">
        <v>1291</v>
      </c>
      <c r="AK87" s="367"/>
      <c r="AL87" s="350"/>
      <c r="AM87" s="350"/>
      <c r="AN87" s="350"/>
      <c r="AO87" s="350"/>
      <c r="AP87" s="352"/>
      <c r="AQ87" s="352"/>
      <c r="AR87" s="352"/>
      <c r="AS87" s="352"/>
    </row>
    <row r="88" spans="1:45" s="351" customFormat="1" ht="32.1" customHeight="1">
      <c r="A88" s="418"/>
      <c r="B88" s="378" t="s">
        <v>1354</v>
      </c>
      <c r="C88" s="366" t="s">
        <v>372</v>
      </c>
      <c r="D88" s="366"/>
      <c r="E88" s="366" t="s">
        <v>369</v>
      </c>
      <c r="F88" s="366"/>
      <c r="G88" s="368" t="s">
        <v>1311</v>
      </c>
      <c r="H88" s="368" t="s">
        <v>1253</v>
      </c>
      <c r="I88" s="368" t="s">
        <v>128</v>
      </c>
      <c r="J88" s="366" t="s">
        <v>350</v>
      </c>
      <c r="K88" s="366" t="s">
        <v>68</v>
      </c>
      <c r="L88" s="366" t="s">
        <v>351</v>
      </c>
      <c r="M88" s="366" t="s">
        <v>40</v>
      </c>
      <c r="N88" s="367" t="s">
        <v>130</v>
      </c>
      <c r="O88" s="375" t="s">
        <v>358</v>
      </c>
      <c r="P88" s="375">
        <v>2</v>
      </c>
      <c r="Q88" s="369" t="s">
        <v>373</v>
      </c>
      <c r="R88" s="376" t="s">
        <v>103</v>
      </c>
      <c r="S88" s="375" t="s">
        <v>48</v>
      </c>
      <c r="T88" s="374" t="s">
        <v>49</v>
      </c>
      <c r="U88" s="374" t="s">
        <v>1255</v>
      </c>
      <c r="V88" s="376" t="s">
        <v>132</v>
      </c>
      <c r="W88" s="369" t="s">
        <v>97</v>
      </c>
      <c r="X88" s="374" t="s">
        <v>1355</v>
      </c>
      <c r="Y88" s="367" t="s">
        <v>370</v>
      </c>
      <c r="Z88" s="367" t="s">
        <v>1352</v>
      </c>
      <c r="AA88" s="374" t="s">
        <v>1313</v>
      </c>
      <c r="AB88" s="374" t="s">
        <v>56</v>
      </c>
      <c r="AC88" s="374" t="s">
        <v>119</v>
      </c>
      <c r="AD88" s="367" t="s">
        <v>1250</v>
      </c>
      <c r="AE88" s="367" t="s">
        <v>1258</v>
      </c>
      <c r="AF88" s="374" t="s">
        <v>1257</v>
      </c>
      <c r="AG88" s="374">
        <v>1</v>
      </c>
      <c r="AH88" s="366" t="s">
        <v>1259</v>
      </c>
      <c r="AI88" s="367" t="s">
        <v>134</v>
      </c>
      <c r="AJ88" s="367" t="s">
        <v>1291</v>
      </c>
      <c r="AK88" s="367"/>
      <c r="AL88" s="350"/>
      <c r="AM88" s="350"/>
      <c r="AN88" s="350"/>
      <c r="AO88" s="350"/>
      <c r="AP88" s="352"/>
      <c r="AQ88" s="352"/>
      <c r="AR88" s="352"/>
      <c r="AS88" s="352"/>
    </row>
    <row r="89" spans="1:45" s="351" customFormat="1" ht="32.1" customHeight="1">
      <c r="A89" s="416" t="s">
        <v>707</v>
      </c>
      <c r="B89" s="377" t="s">
        <v>1357</v>
      </c>
      <c r="C89" s="373" t="s">
        <v>1358</v>
      </c>
      <c r="D89" s="373" t="s">
        <v>1127</v>
      </c>
      <c r="E89" s="366" t="s">
        <v>1359</v>
      </c>
      <c r="F89" s="366"/>
      <c r="G89" s="368" t="s">
        <v>1249</v>
      </c>
      <c r="H89" s="368" t="s">
        <v>1250</v>
      </c>
      <c r="I89" s="368" t="s">
        <v>128</v>
      </c>
      <c r="J89" s="366" t="s">
        <v>1340</v>
      </c>
      <c r="K89" s="366" t="s">
        <v>1326</v>
      </c>
      <c r="L89" s="366" t="s">
        <v>1286</v>
      </c>
      <c r="M89" s="366" t="s">
        <v>40</v>
      </c>
      <c r="N89" s="367" t="s">
        <v>130</v>
      </c>
      <c r="O89" s="369" t="s">
        <v>1360</v>
      </c>
      <c r="P89" s="369" t="s">
        <v>1361</v>
      </c>
      <c r="Q89" s="369" t="s">
        <v>1362</v>
      </c>
      <c r="R89" s="376" t="s">
        <v>103</v>
      </c>
      <c r="S89" s="374" t="s">
        <v>54</v>
      </c>
      <c r="T89" s="374" t="s">
        <v>1363</v>
      </c>
      <c r="U89" s="374" t="s">
        <v>360</v>
      </c>
      <c r="V89" s="370" t="s">
        <v>1364</v>
      </c>
      <c r="W89" s="369" t="s">
        <v>97</v>
      </c>
      <c r="X89" s="374" t="s">
        <v>1365</v>
      </c>
      <c r="Y89" s="367" t="s">
        <v>1257</v>
      </c>
      <c r="Z89" s="367" t="s">
        <v>1223</v>
      </c>
      <c r="AA89" s="374" t="s">
        <v>1313</v>
      </c>
      <c r="AB89" s="374" t="s">
        <v>56</v>
      </c>
      <c r="AC89" s="384"/>
      <c r="AD89" s="367" t="s">
        <v>1250</v>
      </c>
      <c r="AE89" s="367" t="s">
        <v>1258</v>
      </c>
      <c r="AF89" s="374" t="s">
        <v>1257</v>
      </c>
      <c r="AG89" s="368">
        <v>2</v>
      </c>
      <c r="AH89" s="366" t="s">
        <v>1259</v>
      </c>
      <c r="AI89" s="366" t="s">
        <v>54</v>
      </c>
      <c r="AJ89" s="367" t="s">
        <v>1260</v>
      </c>
      <c r="AK89" s="367"/>
      <c r="AL89" s="350"/>
      <c r="AM89" s="350"/>
      <c r="AN89" s="350"/>
      <c r="AO89" s="350"/>
      <c r="AP89" s="352"/>
      <c r="AQ89" s="352"/>
      <c r="AR89" s="352"/>
      <c r="AS89" s="352"/>
    </row>
    <row r="90" spans="1:45" s="351" customFormat="1" ht="32.1" customHeight="1">
      <c r="A90" s="418"/>
      <c r="B90" s="377" t="s">
        <v>1357</v>
      </c>
      <c r="C90" s="373" t="s">
        <v>1366</v>
      </c>
      <c r="D90" s="373" t="s">
        <v>1127</v>
      </c>
      <c r="E90" s="366" t="s">
        <v>1359</v>
      </c>
      <c r="F90" s="366"/>
      <c r="G90" s="368" t="s">
        <v>1249</v>
      </c>
      <c r="H90" s="368" t="s">
        <v>1250</v>
      </c>
      <c r="I90" s="368" t="s">
        <v>91</v>
      </c>
      <c r="J90" s="366" t="s">
        <v>1346</v>
      </c>
      <c r="K90" s="366" t="s">
        <v>44</v>
      </c>
      <c r="L90" s="366" t="s">
        <v>1347</v>
      </c>
      <c r="M90" s="366" t="s">
        <v>40</v>
      </c>
      <c r="N90" s="367" t="s">
        <v>130</v>
      </c>
      <c r="O90" s="369" t="s">
        <v>1360</v>
      </c>
      <c r="P90" s="369" t="s">
        <v>1361</v>
      </c>
      <c r="Q90" s="369" t="s">
        <v>1362</v>
      </c>
      <c r="R90" s="376" t="s">
        <v>103</v>
      </c>
      <c r="S90" s="374" t="s">
        <v>54</v>
      </c>
      <c r="T90" s="374" t="s">
        <v>1363</v>
      </c>
      <c r="U90" s="374" t="s">
        <v>360</v>
      </c>
      <c r="V90" s="370" t="s">
        <v>1364</v>
      </c>
      <c r="W90" s="369" t="s">
        <v>97</v>
      </c>
      <c r="X90" s="374" t="s">
        <v>1365</v>
      </c>
      <c r="Y90" s="367" t="s">
        <v>1257</v>
      </c>
      <c r="Z90" s="367" t="s">
        <v>1223</v>
      </c>
      <c r="AA90" s="374" t="s">
        <v>1313</v>
      </c>
      <c r="AB90" s="374" t="s">
        <v>56</v>
      </c>
      <c r="AC90" s="384"/>
      <c r="AD90" s="367" t="s">
        <v>1250</v>
      </c>
      <c r="AE90" s="367" t="s">
        <v>1258</v>
      </c>
      <c r="AF90" s="374" t="s">
        <v>1257</v>
      </c>
      <c r="AG90" s="368">
        <v>2</v>
      </c>
      <c r="AH90" s="366" t="s">
        <v>1259</v>
      </c>
      <c r="AI90" s="366" t="s">
        <v>54</v>
      </c>
      <c r="AJ90" s="367" t="s">
        <v>1260</v>
      </c>
      <c r="AK90" s="367"/>
      <c r="AL90" s="350"/>
      <c r="AM90" s="350"/>
      <c r="AN90" s="350"/>
      <c r="AO90" s="350"/>
      <c r="AP90" s="352"/>
      <c r="AQ90" s="352"/>
      <c r="AR90" s="352"/>
      <c r="AS90" s="352"/>
    </row>
    <row r="91" spans="1:45" s="351" customFormat="1" ht="32.1" customHeight="1">
      <c r="A91" s="416" t="s">
        <v>374</v>
      </c>
      <c r="B91" s="378" t="s">
        <v>1367</v>
      </c>
      <c r="C91" s="366" t="s">
        <v>375</v>
      </c>
      <c r="D91" s="366"/>
      <c r="E91" s="366" t="s">
        <v>75</v>
      </c>
      <c r="F91" s="366"/>
      <c r="G91" s="368" t="s">
        <v>1311</v>
      </c>
      <c r="H91" s="368" t="s">
        <v>1253</v>
      </c>
      <c r="I91" s="368" t="s">
        <v>66</v>
      </c>
      <c r="J91" s="366" t="s">
        <v>85</v>
      </c>
      <c r="K91" s="366" t="s">
        <v>68</v>
      </c>
      <c r="L91" s="366" t="s">
        <v>86</v>
      </c>
      <c r="M91" s="366" t="s">
        <v>1253</v>
      </c>
      <c r="N91" s="366" t="s">
        <v>46</v>
      </c>
      <c r="O91" s="369" t="s">
        <v>290</v>
      </c>
      <c r="P91" s="369">
        <v>2</v>
      </c>
      <c r="Q91" s="369" t="s">
        <v>366</v>
      </c>
      <c r="R91" s="376" t="s">
        <v>47</v>
      </c>
      <c r="S91" s="367" t="s">
        <v>1257</v>
      </c>
      <c r="T91" s="374" t="s">
        <v>77</v>
      </c>
      <c r="U91" s="374" t="s">
        <v>1255</v>
      </c>
      <c r="V91" s="376" t="s">
        <v>51</v>
      </c>
      <c r="W91" s="375" t="s">
        <v>1368</v>
      </c>
      <c r="X91" s="374" t="s">
        <v>1365</v>
      </c>
      <c r="Y91" s="367" t="s">
        <v>1257</v>
      </c>
      <c r="Z91" s="367" t="s">
        <v>1352</v>
      </c>
      <c r="AA91" s="374" t="s">
        <v>1313</v>
      </c>
      <c r="AB91" s="374" t="s">
        <v>56</v>
      </c>
      <c r="AC91" s="374" t="s">
        <v>1257</v>
      </c>
      <c r="AD91" s="367" t="s">
        <v>1250</v>
      </c>
      <c r="AE91" s="367" t="s">
        <v>1258</v>
      </c>
      <c r="AF91" s="374" t="s">
        <v>1257</v>
      </c>
      <c r="AG91" s="374" t="s">
        <v>1257</v>
      </c>
      <c r="AH91" s="366" t="s">
        <v>1259</v>
      </c>
      <c r="AI91" s="367" t="s">
        <v>1369</v>
      </c>
      <c r="AJ91" s="367" t="s">
        <v>1291</v>
      </c>
      <c r="AK91" s="367"/>
      <c r="AL91" s="350"/>
      <c r="AM91" s="350"/>
      <c r="AN91" s="350"/>
      <c r="AO91" s="350"/>
      <c r="AP91" s="352"/>
      <c r="AQ91" s="352"/>
      <c r="AR91" s="352"/>
      <c r="AS91" s="352"/>
    </row>
    <row r="92" spans="1:45" s="351" customFormat="1" ht="32.1" customHeight="1">
      <c r="A92" s="417"/>
      <c r="B92" s="378" t="s">
        <v>1370</v>
      </c>
      <c r="C92" s="366" t="s">
        <v>376</v>
      </c>
      <c r="D92" s="366"/>
      <c r="E92" s="366" t="s">
        <v>75</v>
      </c>
      <c r="F92" s="366"/>
      <c r="G92" s="368" t="s">
        <v>1311</v>
      </c>
      <c r="H92" s="368" t="s">
        <v>1253</v>
      </c>
      <c r="I92" s="368" t="s">
        <v>41</v>
      </c>
      <c r="J92" s="366" t="s">
        <v>83</v>
      </c>
      <c r="K92" s="366" t="s">
        <v>1252</v>
      </c>
      <c r="L92" s="366" t="s">
        <v>84</v>
      </c>
      <c r="M92" s="366" t="s">
        <v>1253</v>
      </c>
      <c r="N92" s="366" t="s">
        <v>46</v>
      </c>
      <c r="O92" s="369" t="s">
        <v>290</v>
      </c>
      <c r="P92" s="369">
        <v>2</v>
      </c>
      <c r="Q92" s="369" t="s">
        <v>327</v>
      </c>
      <c r="R92" s="376" t="s">
        <v>47</v>
      </c>
      <c r="S92" s="367" t="s">
        <v>1257</v>
      </c>
      <c r="T92" s="374" t="s">
        <v>1371</v>
      </c>
      <c r="U92" s="374" t="s">
        <v>1255</v>
      </c>
      <c r="V92" s="376" t="s">
        <v>51</v>
      </c>
      <c r="W92" s="375" t="s">
        <v>1368</v>
      </c>
      <c r="X92" s="374" t="s">
        <v>1365</v>
      </c>
      <c r="Y92" s="367" t="s">
        <v>1257</v>
      </c>
      <c r="Z92" s="367" t="s">
        <v>1352</v>
      </c>
      <c r="AA92" s="374" t="s">
        <v>1313</v>
      </c>
      <c r="AB92" s="374" t="s">
        <v>56</v>
      </c>
      <c r="AC92" s="374" t="s">
        <v>1257</v>
      </c>
      <c r="AD92" s="367" t="s">
        <v>1250</v>
      </c>
      <c r="AE92" s="367" t="s">
        <v>1258</v>
      </c>
      <c r="AF92" s="374" t="s">
        <v>1257</v>
      </c>
      <c r="AG92" s="374" t="s">
        <v>1257</v>
      </c>
      <c r="AH92" s="366" t="s">
        <v>1259</v>
      </c>
      <c r="AI92" s="367" t="s">
        <v>1369</v>
      </c>
      <c r="AJ92" s="367" t="s">
        <v>1291</v>
      </c>
      <c r="AK92" s="367"/>
      <c r="AL92" s="350"/>
      <c r="AM92" s="350"/>
      <c r="AN92" s="350"/>
      <c r="AO92" s="350"/>
      <c r="AP92" s="352"/>
      <c r="AQ92" s="352"/>
      <c r="AR92" s="352"/>
      <c r="AS92" s="352"/>
    </row>
    <row r="93" spans="1:45" s="351" customFormat="1" ht="32.1" customHeight="1">
      <c r="A93" s="417"/>
      <c r="B93" s="378" t="s">
        <v>1372</v>
      </c>
      <c r="C93" s="366" t="s">
        <v>377</v>
      </c>
      <c r="D93" s="366"/>
      <c r="E93" s="366" t="s">
        <v>75</v>
      </c>
      <c r="F93" s="366"/>
      <c r="G93" s="368" t="s">
        <v>1373</v>
      </c>
      <c r="H93" s="368" t="s">
        <v>1253</v>
      </c>
      <c r="I93" s="368" t="s">
        <v>41</v>
      </c>
      <c r="J93" s="366" t="s">
        <v>328</v>
      </c>
      <c r="K93" s="366" t="s">
        <v>1252</v>
      </c>
      <c r="L93" s="366" t="s">
        <v>129</v>
      </c>
      <c r="M93" s="366" t="s">
        <v>1253</v>
      </c>
      <c r="N93" s="366" t="s">
        <v>46</v>
      </c>
      <c r="O93" s="369" t="s">
        <v>291</v>
      </c>
      <c r="P93" s="369">
        <v>2</v>
      </c>
      <c r="Q93" s="369" t="s">
        <v>327</v>
      </c>
      <c r="R93" s="376" t="s">
        <v>47</v>
      </c>
      <c r="S93" s="367" t="s">
        <v>1257</v>
      </c>
      <c r="T93" s="374" t="s">
        <v>77</v>
      </c>
      <c r="U93" s="374" t="s">
        <v>1374</v>
      </c>
      <c r="V93" s="376" t="s">
        <v>378</v>
      </c>
      <c r="W93" s="375" t="s">
        <v>1368</v>
      </c>
      <c r="X93" s="374" t="s">
        <v>1365</v>
      </c>
      <c r="Y93" s="367" t="s">
        <v>1257</v>
      </c>
      <c r="Z93" s="367" t="s">
        <v>1352</v>
      </c>
      <c r="AA93" s="374" t="s">
        <v>1313</v>
      </c>
      <c r="AB93" s="374" t="s">
        <v>56</v>
      </c>
      <c r="AC93" s="374" t="s">
        <v>1257</v>
      </c>
      <c r="AD93" s="374" t="s">
        <v>1253</v>
      </c>
      <c r="AE93" s="367" t="s">
        <v>1258</v>
      </c>
      <c r="AF93" s="374" t="s">
        <v>1257</v>
      </c>
      <c r="AG93" s="374" t="s">
        <v>1257</v>
      </c>
      <c r="AH93" s="366" t="s">
        <v>1259</v>
      </c>
      <c r="AI93" s="367" t="s">
        <v>329</v>
      </c>
      <c r="AJ93" s="367" t="s">
        <v>1257</v>
      </c>
      <c r="AK93" s="367"/>
      <c r="AL93" s="350"/>
      <c r="AM93" s="350"/>
      <c r="AN93" s="350"/>
      <c r="AO93" s="350"/>
      <c r="AP93" s="352"/>
      <c r="AQ93" s="352"/>
      <c r="AR93" s="352"/>
      <c r="AS93" s="352"/>
    </row>
    <row r="94" spans="1:45" s="351" customFormat="1" ht="32.1" customHeight="1">
      <c r="A94" s="417"/>
      <c r="B94" s="378" t="s">
        <v>1375</v>
      </c>
      <c r="C94" s="366" t="s">
        <v>379</v>
      </c>
      <c r="D94" s="366"/>
      <c r="E94" s="366" t="s">
        <v>75</v>
      </c>
      <c r="F94" s="366"/>
      <c r="G94" s="368" t="s">
        <v>1373</v>
      </c>
      <c r="H94" s="368" t="s">
        <v>1253</v>
      </c>
      <c r="I94" s="368" t="s">
        <v>41</v>
      </c>
      <c r="J94" s="366" t="s">
        <v>71</v>
      </c>
      <c r="K94" s="366" t="s">
        <v>1252</v>
      </c>
      <c r="L94" s="366" t="s">
        <v>72</v>
      </c>
      <c r="M94" s="366" t="s">
        <v>1253</v>
      </c>
      <c r="N94" s="366" t="s">
        <v>46</v>
      </c>
      <c r="O94" s="369" t="s">
        <v>291</v>
      </c>
      <c r="P94" s="369">
        <v>2</v>
      </c>
      <c r="Q94" s="369" t="s">
        <v>380</v>
      </c>
      <c r="R94" s="376" t="s">
        <v>47</v>
      </c>
      <c r="S94" s="367" t="s">
        <v>1257</v>
      </c>
      <c r="T94" s="374" t="s">
        <v>77</v>
      </c>
      <c r="U94" s="374" t="s">
        <v>1255</v>
      </c>
      <c r="V94" s="376" t="s">
        <v>378</v>
      </c>
      <c r="W94" s="375" t="s">
        <v>1368</v>
      </c>
      <c r="X94" s="374" t="s">
        <v>1365</v>
      </c>
      <c r="Y94" s="367" t="s">
        <v>1257</v>
      </c>
      <c r="Z94" s="367" t="s">
        <v>1352</v>
      </c>
      <c r="AA94" s="374" t="s">
        <v>1313</v>
      </c>
      <c r="AB94" s="374" t="s">
        <v>56</v>
      </c>
      <c r="AC94" s="374" t="s">
        <v>1257</v>
      </c>
      <c r="AD94" s="367" t="s">
        <v>1250</v>
      </c>
      <c r="AE94" s="367" t="s">
        <v>1258</v>
      </c>
      <c r="AF94" s="374" t="s">
        <v>1257</v>
      </c>
      <c r="AG94" s="374" t="s">
        <v>1257</v>
      </c>
      <c r="AH94" s="366" t="s">
        <v>1259</v>
      </c>
      <c r="AI94" s="367" t="s">
        <v>329</v>
      </c>
      <c r="AJ94" s="367" t="s">
        <v>1257</v>
      </c>
      <c r="AK94" s="367"/>
      <c r="AL94" s="350"/>
      <c r="AM94" s="350"/>
      <c r="AN94" s="350"/>
      <c r="AO94" s="350"/>
      <c r="AP94" s="352"/>
      <c r="AQ94" s="352"/>
      <c r="AR94" s="352"/>
      <c r="AS94" s="352"/>
    </row>
    <row r="95" spans="1:45" s="351" customFormat="1" ht="32.1" customHeight="1">
      <c r="A95" s="418"/>
      <c r="B95" s="378" t="s">
        <v>1376</v>
      </c>
      <c r="C95" s="366" t="s">
        <v>381</v>
      </c>
      <c r="D95" s="366"/>
      <c r="E95" s="366" t="s">
        <v>75</v>
      </c>
      <c r="F95" s="366"/>
      <c r="G95" s="368" t="s">
        <v>1311</v>
      </c>
      <c r="H95" s="368" t="s">
        <v>1253</v>
      </c>
      <c r="I95" s="368" t="s">
        <v>66</v>
      </c>
      <c r="J95" s="366" t="s">
        <v>67</v>
      </c>
      <c r="K95" s="366" t="s">
        <v>68</v>
      </c>
      <c r="L95" s="366" t="s">
        <v>69</v>
      </c>
      <c r="M95" s="366" t="s">
        <v>1253</v>
      </c>
      <c r="N95" s="366" t="s">
        <v>46</v>
      </c>
      <c r="O95" s="369" t="s">
        <v>293</v>
      </c>
      <c r="P95" s="369">
        <v>2</v>
      </c>
      <c r="Q95" s="369" t="s">
        <v>366</v>
      </c>
      <c r="R95" s="376" t="s">
        <v>47</v>
      </c>
      <c r="S95" s="367" t="s">
        <v>1257</v>
      </c>
      <c r="T95" s="374" t="s">
        <v>77</v>
      </c>
      <c r="U95" s="374" t="s">
        <v>1255</v>
      </c>
      <c r="V95" s="376" t="s">
        <v>51</v>
      </c>
      <c r="W95" s="375" t="s">
        <v>1368</v>
      </c>
      <c r="X95" s="374" t="s">
        <v>1365</v>
      </c>
      <c r="Y95" s="367" t="s">
        <v>1257</v>
      </c>
      <c r="Z95" s="367" t="s">
        <v>1352</v>
      </c>
      <c r="AA95" s="374" t="s">
        <v>1313</v>
      </c>
      <c r="AB95" s="374" t="s">
        <v>56</v>
      </c>
      <c r="AC95" s="374" t="s">
        <v>1257</v>
      </c>
      <c r="AD95" s="367" t="s">
        <v>1250</v>
      </c>
      <c r="AE95" s="367" t="s">
        <v>1258</v>
      </c>
      <c r="AF95" s="374" t="s">
        <v>1257</v>
      </c>
      <c r="AG95" s="374" t="s">
        <v>1257</v>
      </c>
      <c r="AH95" s="366" t="s">
        <v>1259</v>
      </c>
      <c r="AI95" s="367" t="s">
        <v>1369</v>
      </c>
      <c r="AJ95" s="367" t="s">
        <v>1291</v>
      </c>
      <c r="AK95" s="367"/>
      <c r="AL95" s="350"/>
      <c r="AM95" s="350"/>
      <c r="AN95" s="350"/>
      <c r="AO95" s="350"/>
      <c r="AP95" s="352"/>
      <c r="AQ95" s="352"/>
      <c r="AR95" s="352"/>
      <c r="AS95" s="352"/>
    </row>
    <row r="96" spans="1:45" s="351" customFormat="1" ht="32.1" customHeight="1">
      <c r="A96" s="416" t="s">
        <v>382</v>
      </c>
      <c r="B96" s="378" t="s">
        <v>1377</v>
      </c>
      <c r="C96" s="366" t="s">
        <v>383</v>
      </c>
      <c r="D96" s="366"/>
      <c r="E96" s="366" t="s">
        <v>127</v>
      </c>
      <c r="F96" s="366"/>
      <c r="G96" s="368" t="s">
        <v>1311</v>
      </c>
      <c r="H96" s="368" t="s">
        <v>1253</v>
      </c>
      <c r="I96" s="368" t="s">
        <v>128</v>
      </c>
      <c r="J96" s="366" t="s">
        <v>1378</v>
      </c>
      <c r="K96" s="366" t="s">
        <v>1292</v>
      </c>
      <c r="L96" s="366" t="s">
        <v>129</v>
      </c>
      <c r="M96" s="366" t="s">
        <v>40</v>
      </c>
      <c r="N96" s="367" t="s">
        <v>130</v>
      </c>
      <c r="O96" s="375" t="s">
        <v>304</v>
      </c>
      <c r="P96" s="375">
        <v>2</v>
      </c>
      <c r="Q96" s="369" t="s">
        <v>112</v>
      </c>
      <c r="R96" s="376" t="s">
        <v>131</v>
      </c>
      <c r="S96" s="375" t="s">
        <v>116</v>
      </c>
      <c r="T96" s="374" t="s">
        <v>1379</v>
      </c>
      <c r="U96" s="374" t="s">
        <v>1255</v>
      </c>
      <c r="V96" s="376" t="s">
        <v>132</v>
      </c>
      <c r="W96" s="369" t="s">
        <v>97</v>
      </c>
      <c r="X96" s="374" t="s">
        <v>53</v>
      </c>
      <c r="Y96" s="367" t="s">
        <v>133</v>
      </c>
      <c r="Z96" s="367" t="s">
        <v>1290</v>
      </c>
      <c r="AA96" s="374" t="s">
        <v>1313</v>
      </c>
      <c r="AB96" s="374" t="s">
        <v>56</v>
      </c>
      <c r="AC96" s="374" t="s">
        <v>118</v>
      </c>
      <c r="AD96" s="367" t="s">
        <v>1250</v>
      </c>
      <c r="AE96" s="367" t="s">
        <v>1258</v>
      </c>
      <c r="AF96" s="367" t="s">
        <v>1257</v>
      </c>
      <c r="AG96" s="374">
        <v>2</v>
      </c>
      <c r="AH96" s="367" t="s">
        <v>1259</v>
      </c>
      <c r="AI96" s="367" t="s">
        <v>134</v>
      </c>
      <c r="AJ96" s="367" t="s">
        <v>1291</v>
      </c>
      <c r="AK96" s="367"/>
      <c r="AL96" s="350"/>
      <c r="AM96" s="350"/>
      <c r="AN96" s="350"/>
      <c r="AO96" s="350"/>
      <c r="AP96" s="352"/>
      <c r="AQ96" s="352"/>
      <c r="AR96" s="352"/>
      <c r="AS96" s="352"/>
    </row>
    <row r="97" spans="1:45" s="351" customFormat="1" ht="32.1" customHeight="1">
      <c r="A97" s="418"/>
      <c r="B97" s="378" t="s">
        <v>1380</v>
      </c>
      <c r="C97" s="366" t="s">
        <v>384</v>
      </c>
      <c r="D97" s="366"/>
      <c r="E97" s="366" t="s">
        <v>127</v>
      </c>
      <c r="F97" s="366"/>
      <c r="G97" s="368" t="s">
        <v>1311</v>
      </c>
      <c r="H97" s="368" t="s">
        <v>1253</v>
      </c>
      <c r="I97" s="368" t="s">
        <v>91</v>
      </c>
      <c r="J97" s="366" t="s">
        <v>92</v>
      </c>
      <c r="K97" s="366" t="s">
        <v>1252</v>
      </c>
      <c r="L97" s="366" t="s">
        <v>45</v>
      </c>
      <c r="M97" s="366" t="s">
        <v>40</v>
      </c>
      <c r="N97" s="367" t="s">
        <v>130</v>
      </c>
      <c r="O97" s="375" t="s">
        <v>304</v>
      </c>
      <c r="P97" s="375">
        <v>2</v>
      </c>
      <c r="Q97" s="369" t="s">
        <v>112</v>
      </c>
      <c r="R97" s="376" t="s">
        <v>131</v>
      </c>
      <c r="S97" s="375" t="s">
        <v>116</v>
      </c>
      <c r="T97" s="374" t="s">
        <v>1379</v>
      </c>
      <c r="U97" s="374" t="s">
        <v>1255</v>
      </c>
      <c r="V97" s="376" t="s">
        <v>132</v>
      </c>
      <c r="W97" s="369" t="s">
        <v>97</v>
      </c>
      <c r="X97" s="374" t="s">
        <v>53</v>
      </c>
      <c r="Y97" s="367" t="s">
        <v>133</v>
      </c>
      <c r="Z97" s="367" t="s">
        <v>1290</v>
      </c>
      <c r="AA97" s="374" t="s">
        <v>1313</v>
      </c>
      <c r="AB97" s="374" t="s">
        <v>56</v>
      </c>
      <c r="AC97" s="374" t="s">
        <v>118</v>
      </c>
      <c r="AD97" s="367" t="s">
        <v>1250</v>
      </c>
      <c r="AE97" s="367" t="s">
        <v>1258</v>
      </c>
      <c r="AF97" s="367" t="s">
        <v>1257</v>
      </c>
      <c r="AG97" s="374">
        <v>2</v>
      </c>
      <c r="AH97" s="367" t="s">
        <v>1259</v>
      </c>
      <c r="AI97" s="367" t="s">
        <v>134</v>
      </c>
      <c r="AJ97" s="367" t="s">
        <v>1291</v>
      </c>
      <c r="AK97" s="367"/>
      <c r="AL97" s="350"/>
      <c r="AM97" s="350"/>
      <c r="AN97" s="350"/>
      <c r="AO97" s="350"/>
      <c r="AP97" s="352"/>
      <c r="AQ97" s="352"/>
      <c r="AR97" s="352"/>
      <c r="AS97" s="352"/>
    </row>
    <row r="98" spans="1:45" s="351" customFormat="1" ht="32.1" customHeight="1">
      <c r="A98" s="416" t="s">
        <v>385</v>
      </c>
      <c r="B98" s="378" t="s">
        <v>1381</v>
      </c>
      <c r="C98" s="366" t="s">
        <v>386</v>
      </c>
      <c r="D98" s="366"/>
      <c r="E98" s="366" t="s">
        <v>141</v>
      </c>
      <c r="F98" s="366"/>
      <c r="G98" s="374" t="s">
        <v>1311</v>
      </c>
      <c r="H98" s="368" t="s">
        <v>1253</v>
      </c>
      <c r="I98" s="368" t="s">
        <v>128</v>
      </c>
      <c r="J98" s="366" t="s">
        <v>1378</v>
      </c>
      <c r="K98" s="366" t="s">
        <v>1292</v>
      </c>
      <c r="L98" s="366" t="s">
        <v>129</v>
      </c>
      <c r="M98" s="366" t="s">
        <v>40</v>
      </c>
      <c r="N98" s="367" t="s">
        <v>130</v>
      </c>
      <c r="O98" s="375" t="s">
        <v>304</v>
      </c>
      <c r="P98" s="375">
        <v>2</v>
      </c>
      <c r="Q98" s="369" t="s">
        <v>112</v>
      </c>
      <c r="R98" s="376" t="s">
        <v>131</v>
      </c>
      <c r="S98" s="375" t="s">
        <v>116</v>
      </c>
      <c r="T98" s="374" t="s">
        <v>142</v>
      </c>
      <c r="U98" s="374" t="s">
        <v>1255</v>
      </c>
      <c r="V98" s="376" t="s">
        <v>132</v>
      </c>
      <c r="W98" s="369" t="s">
        <v>97</v>
      </c>
      <c r="X98" s="374" t="s">
        <v>53</v>
      </c>
      <c r="Y98" s="367" t="s">
        <v>133</v>
      </c>
      <c r="Z98" s="367" t="s">
        <v>1290</v>
      </c>
      <c r="AA98" s="374" t="s">
        <v>1313</v>
      </c>
      <c r="AB98" s="374" t="s">
        <v>56</v>
      </c>
      <c r="AC98" s="374" t="s">
        <v>118</v>
      </c>
      <c r="AD98" s="367" t="s">
        <v>1250</v>
      </c>
      <c r="AE98" s="367" t="s">
        <v>1258</v>
      </c>
      <c r="AF98" s="374" t="s">
        <v>1253</v>
      </c>
      <c r="AG98" s="374">
        <v>2</v>
      </c>
      <c r="AH98" s="367" t="s">
        <v>1259</v>
      </c>
      <c r="AI98" s="367" t="s">
        <v>134</v>
      </c>
      <c r="AJ98" s="367" t="s">
        <v>1291</v>
      </c>
      <c r="AK98" s="367"/>
      <c r="AL98" s="350"/>
      <c r="AM98" s="350"/>
      <c r="AN98" s="350"/>
      <c r="AO98" s="350"/>
      <c r="AP98" s="352"/>
      <c r="AQ98" s="352"/>
      <c r="AR98" s="352"/>
      <c r="AS98" s="352"/>
    </row>
    <row r="99" spans="1:45" s="351" customFormat="1" ht="32.1" customHeight="1">
      <c r="A99" s="417"/>
      <c r="B99" s="378" t="s">
        <v>1382</v>
      </c>
      <c r="C99" s="366" t="s">
        <v>387</v>
      </c>
      <c r="D99" s="366"/>
      <c r="E99" s="366" t="s">
        <v>141</v>
      </c>
      <c r="F99" s="366"/>
      <c r="G99" s="374" t="s">
        <v>1311</v>
      </c>
      <c r="H99" s="368" t="s">
        <v>1253</v>
      </c>
      <c r="I99" s="368" t="s">
        <v>91</v>
      </c>
      <c r="J99" s="366" t="s">
        <v>92</v>
      </c>
      <c r="K99" s="366" t="s">
        <v>1252</v>
      </c>
      <c r="L99" s="366" t="s">
        <v>45</v>
      </c>
      <c r="M99" s="366" t="s">
        <v>40</v>
      </c>
      <c r="N99" s="367" t="s">
        <v>130</v>
      </c>
      <c r="O99" s="375" t="s">
        <v>304</v>
      </c>
      <c r="P99" s="375">
        <v>2</v>
      </c>
      <c r="Q99" s="369" t="s">
        <v>112</v>
      </c>
      <c r="R99" s="376" t="s">
        <v>131</v>
      </c>
      <c r="S99" s="375" t="s">
        <v>116</v>
      </c>
      <c r="T99" s="374" t="s">
        <v>142</v>
      </c>
      <c r="U99" s="374" t="s">
        <v>1255</v>
      </c>
      <c r="V99" s="376" t="s">
        <v>132</v>
      </c>
      <c r="W99" s="369" t="s">
        <v>97</v>
      </c>
      <c r="X99" s="374" t="s">
        <v>53</v>
      </c>
      <c r="Y99" s="367" t="s">
        <v>133</v>
      </c>
      <c r="Z99" s="367" t="s">
        <v>1290</v>
      </c>
      <c r="AA99" s="374" t="s">
        <v>1313</v>
      </c>
      <c r="AB99" s="374" t="s">
        <v>56</v>
      </c>
      <c r="AC99" s="374" t="s">
        <v>118</v>
      </c>
      <c r="AD99" s="367" t="s">
        <v>1250</v>
      </c>
      <c r="AE99" s="367" t="s">
        <v>1258</v>
      </c>
      <c r="AF99" s="374" t="s">
        <v>1253</v>
      </c>
      <c r="AG99" s="374">
        <v>2</v>
      </c>
      <c r="AH99" s="367" t="s">
        <v>1259</v>
      </c>
      <c r="AI99" s="367" t="s">
        <v>134</v>
      </c>
      <c r="AJ99" s="367" t="s">
        <v>1291</v>
      </c>
      <c r="AK99" s="367"/>
      <c r="AL99" s="350"/>
      <c r="AM99" s="350"/>
      <c r="AN99" s="350"/>
      <c r="AO99" s="350"/>
      <c r="AP99" s="352"/>
      <c r="AQ99" s="352"/>
      <c r="AR99" s="352"/>
      <c r="AS99" s="352"/>
    </row>
    <row r="100" spans="1:45" s="351" customFormat="1" ht="32.1" customHeight="1">
      <c r="A100" s="417"/>
      <c r="B100" s="378" t="s">
        <v>1383</v>
      </c>
      <c r="C100" s="366" t="s">
        <v>1384</v>
      </c>
      <c r="D100" s="366"/>
      <c r="E100" s="366" t="s">
        <v>141</v>
      </c>
      <c r="F100" s="366"/>
      <c r="G100" s="368" t="s">
        <v>1315</v>
      </c>
      <c r="H100" s="368" t="s">
        <v>1316</v>
      </c>
      <c r="I100" s="368" t="s">
        <v>128</v>
      </c>
      <c r="J100" s="366" t="s">
        <v>1385</v>
      </c>
      <c r="K100" s="366" t="s">
        <v>1292</v>
      </c>
      <c r="L100" s="366" t="s">
        <v>1386</v>
      </c>
      <c r="M100" s="366" t="s">
        <v>40</v>
      </c>
      <c r="N100" s="367" t="s">
        <v>130</v>
      </c>
      <c r="O100" s="375" t="s">
        <v>358</v>
      </c>
      <c r="P100" s="375">
        <v>2</v>
      </c>
      <c r="Q100" s="369" t="s">
        <v>373</v>
      </c>
      <c r="R100" s="376" t="s">
        <v>131</v>
      </c>
      <c r="S100" s="375" t="s">
        <v>1387</v>
      </c>
      <c r="T100" s="374" t="s">
        <v>139</v>
      </c>
      <c r="U100" s="374" t="s">
        <v>1255</v>
      </c>
      <c r="V100" s="376" t="s">
        <v>132</v>
      </c>
      <c r="W100" s="369" t="s">
        <v>97</v>
      </c>
      <c r="X100" s="374" t="s">
        <v>53</v>
      </c>
      <c r="Y100" s="367" t="s">
        <v>133</v>
      </c>
      <c r="Z100" s="367" t="s">
        <v>1290</v>
      </c>
      <c r="AA100" s="374" t="s">
        <v>1313</v>
      </c>
      <c r="AB100" s="374" t="s">
        <v>56</v>
      </c>
      <c r="AC100" s="374" t="s">
        <v>118</v>
      </c>
      <c r="AD100" s="367" t="s">
        <v>1250</v>
      </c>
      <c r="AE100" s="367" t="s">
        <v>1258</v>
      </c>
      <c r="AF100" s="374" t="s">
        <v>1253</v>
      </c>
      <c r="AG100" s="374">
        <v>2</v>
      </c>
      <c r="AH100" s="367" t="s">
        <v>1259</v>
      </c>
      <c r="AI100" s="367" t="s">
        <v>1388</v>
      </c>
      <c r="AJ100" s="367" t="s">
        <v>1260</v>
      </c>
      <c r="AK100" s="367"/>
      <c r="AL100" s="350"/>
      <c r="AM100" s="350"/>
      <c r="AN100" s="350"/>
      <c r="AO100" s="350"/>
      <c r="AP100" s="352"/>
      <c r="AQ100" s="352"/>
      <c r="AR100" s="352"/>
      <c r="AS100" s="352"/>
    </row>
    <row r="101" spans="1:45" s="351" customFormat="1" ht="32.1" customHeight="1">
      <c r="A101" s="418"/>
      <c r="B101" s="378" t="s">
        <v>1381</v>
      </c>
      <c r="C101" s="366" t="s">
        <v>388</v>
      </c>
      <c r="D101" s="366"/>
      <c r="E101" s="366" t="s">
        <v>141</v>
      </c>
      <c r="F101" s="366"/>
      <c r="G101" s="374" t="s">
        <v>1311</v>
      </c>
      <c r="H101" s="368" t="s">
        <v>1253</v>
      </c>
      <c r="I101" s="368" t="s">
        <v>128</v>
      </c>
      <c r="J101" s="366" t="s">
        <v>1378</v>
      </c>
      <c r="K101" s="366" t="s">
        <v>1292</v>
      </c>
      <c r="L101" s="366" t="s">
        <v>129</v>
      </c>
      <c r="M101" s="366" t="s">
        <v>40</v>
      </c>
      <c r="N101" s="367" t="s">
        <v>130</v>
      </c>
      <c r="O101" s="375" t="s">
        <v>358</v>
      </c>
      <c r="P101" s="375">
        <v>2</v>
      </c>
      <c r="Q101" s="369" t="s">
        <v>373</v>
      </c>
      <c r="R101" s="376" t="s">
        <v>131</v>
      </c>
      <c r="S101" s="375" t="s">
        <v>1387</v>
      </c>
      <c r="T101" s="374" t="s">
        <v>139</v>
      </c>
      <c r="U101" s="374" t="s">
        <v>1255</v>
      </c>
      <c r="V101" s="376" t="s">
        <v>132</v>
      </c>
      <c r="W101" s="369" t="s">
        <v>97</v>
      </c>
      <c r="X101" s="374" t="s">
        <v>53</v>
      </c>
      <c r="Y101" s="367" t="s">
        <v>133</v>
      </c>
      <c r="Z101" s="367" t="s">
        <v>1290</v>
      </c>
      <c r="AA101" s="374" t="s">
        <v>1313</v>
      </c>
      <c r="AB101" s="374" t="s">
        <v>56</v>
      </c>
      <c r="AC101" s="374" t="s">
        <v>118</v>
      </c>
      <c r="AD101" s="367" t="s">
        <v>1250</v>
      </c>
      <c r="AE101" s="367" t="s">
        <v>1258</v>
      </c>
      <c r="AF101" s="374" t="s">
        <v>1253</v>
      </c>
      <c r="AG101" s="374">
        <v>2</v>
      </c>
      <c r="AH101" s="367" t="s">
        <v>1259</v>
      </c>
      <c r="AI101" s="367" t="s">
        <v>134</v>
      </c>
      <c r="AJ101" s="367" t="s">
        <v>1291</v>
      </c>
      <c r="AK101" s="367"/>
      <c r="AL101" s="350"/>
      <c r="AM101" s="350"/>
      <c r="AN101" s="350"/>
      <c r="AO101" s="350"/>
      <c r="AP101" s="352"/>
      <c r="AQ101" s="352"/>
      <c r="AR101" s="352"/>
      <c r="AS101" s="352"/>
    </row>
  </sheetData>
  <mergeCells count="24">
    <mergeCell ref="A70:A71"/>
    <mergeCell ref="A96:A97"/>
    <mergeCell ref="A98:A101"/>
    <mergeCell ref="A77:A83"/>
    <mergeCell ref="A84:A85"/>
    <mergeCell ref="A86:A88"/>
    <mergeCell ref="A89:A90"/>
    <mergeCell ref="A91:A95"/>
    <mergeCell ref="G4:AK4"/>
    <mergeCell ref="A72:A76"/>
    <mergeCell ref="B4:B5"/>
    <mergeCell ref="C4:C5"/>
    <mergeCell ref="D4:D5"/>
    <mergeCell ref="E4:E5"/>
    <mergeCell ref="F4:F5"/>
    <mergeCell ref="A10:A16"/>
    <mergeCell ref="A17:A18"/>
    <mergeCell ref="A19:A27"/>
    <mergeCell ref="A28:A29"/>
    <mergeCell ref="A30:A34"/>
    <mergeCell ref="A35:A37"/>
    <mergeCell ref="A38:A42"/>
    <mergeCell ref="A43:A53"/>
    <mergeCell ref="A61:A67"/>
  </mergeCells>
  <phoneticPr fontId="4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재고현황0903</vt:lpstr>
      <vt:lpstr>NB(BNB)</vt:lpstr>
      <vt:lpstr>PC(BPC)</vt:lpstr>
      <vt:lpstr>PC사양</vt:lpstr>
      <vt:lpstr>Monitor(BO)</vt:lpstr>
      <vt:lpstr>모니터 사양</vt:lpstr>
      <vt:lpstr>OPTION</vt:lpstr>
      <vt:lpstr>5X Line-up</vt:lpstr>
      <vt:lpstr>AN Line-up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kstiger</dc:creator>
  <cp:lastModifiedBy>HongChul.Lee</cp:lastModifiedBy>
  <cp:lastPrinted>2013-05-10T08:03:39Z</cp:lastPrinted>
  <dcterms:created xsi:type="dcterms:W3CDTF">2012-10-12T08:38:44Z</dcterms:created>
  <dcterms:modified xsi:type="dcterms:W3CDTF">2013-09-09T01:47:47Z</dcterms:modified>
</cp:coreProperties>
</file>