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현재_통합_문서" defaultThemeVersion="124226"/>
  <bookViews>
    <workbookView xWindow="1020" yWindow="165" windowWidth="9780" windowHeight="6240" activeTab="2"/>
  </bookViews>
  <sheets>
    <sheet name="홈" sheetId="18" r:id="rId1"/>
    <sheet name="Sheet1" sheetId="14" state="hidden" r:id="rId2"/>
    <sheet name="HP" sheetId="22" r:id="rId3"/>
    <sheet name="ASUS" sheetId="23" r:id="rId4"/>
    <sheet name="HP주문생산" sheetId="11" r:id="rId5"/>
  </sheets>
  <definedNames>
    <definedName name="_xlnm._FilterDatabase" localSheetId="3" hidden="1">ASUS!$A$1:$W$12</definedName>
    <definedName name="_xlnm._FilterDatabase" localSheetId="2" hidden="1">HP!$A$1:$W$81</definedName>
    <definedName name="_xlnm.Print_Area" localSheetId="4">HP주문생산!$A$1:$G$30</definedName>
  </definedNames>
  <calcPr calcId="145621"/>
</workbook>
</file>

<file path=xl/calcChain.xml><?xml version="1.0" encoding="utf-8"?>
<calcChain xmlns="http://schemas.openxmlformats.org/spreadsheetml/2006/main">
  <c r="I3" i="22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2"/>
  <c r="I10" i="23" l="1"/>
  <c r="I9"/>
  <c r="I5"/>
  <c r="I2"/>
  <c r="I6"/>
  <c r="I11"/>
  <c r="I7"/>
  <c r="I3"/>
  <c r="I12"/>
  <c r="I8"/>
  <c r="I4"/>
</calcChain>
</file>

<file path=xl/sharedStrings.xml><?xml version="1.0" encoding="utf-8"?>
<sst xmlns="http://schemas.openxmlformats.org/spreadsheetml/2006/main" count="1707" uniqueCount="527">
  <si>
    <t>노트북</t>
    <phoneticPr fontId="29" type="noConversion"/>
  </si>
  <si>
    <t>사업명</t>
    <phoneticPr fontId="29" type="noConversion"/>
  </si>
  <si>
    <t>수량</t>
    <phoneticPr fontId="29" type="noConversion"/>
  </si>
  <si>
    <t>대당 요청가</t>
    <phoneticPr fontId="29" type="noConversion"/>
  </si>
  <si>
    <t>제품명</t>
    <phoneticPr fontId="29" type="noConversion"/>
  </si>
  <si>
    <t>RAM</t>
    <phoneticPr fontId="29" type="noConversion"/>
  </si>
  <si>
    <t>HDD</t>
    <phoneticPr fontId="29" type="noConversion"/>
  </si>
  <si>
    <t>그래픽</t>
    <phoneticPr fontId="29" type="noConversion"/>
  </si>
  <si>
    <t>보증 기간</t>
    <phoneticPr fontId="29" type="noConversion"/>
  </si>
  <si>
    <t>ODD</t>
    <phoneticPr fontId="29" type="noConversion"/>
  </si>
  <si>
    <t>기타 요청</t>
    <phoneticPr fontId="29" type="noConversion"/>
  </si>
  <si>
    <t>CPU</t>
    <phoneticPr fontId="29" type="noConversion"/>
  </si>
  <si>
    <t>SSD</t>
    <phoneticPr fontId="29" type="noConversion"/>
  </si>
  <si>
    <t>계약 형식</t>
    <phoneticPr fontId="29" type="noConversion"/>
  </si>
  <si>
    <t>모니터</t>
    <phoneticPr fontId="29" type="noConversion"/>
  </si>
  <si>
    <t>무선랜</t>
    <phoneticPr fontId="29" type="noConversion"/>
  </si>
  <si>
    <t>상관 없음, 최저가</t>
    <phoneticPr fontId="29" type="noConversion"/>
  </si>
  <si>
    <t>규격</t>
    <phoneticPr fontId="29" type="noConversion"/>
  </si>
  <si>
    <t>거래 보호</t>
    <phoneticPr fontId="29" type="noConversion"/>
  </si>
  <si>
    <t>발주 예정일</t>
    <phoneticPr fontId="29" type="noConversion"/>
  </si>
  <si>
    <t>2013년 9월</t>
    <phoneticPr fontId="29" type="noConversion"/>
  </si>
  <si>
    <t>2주내 납품 필요</t>
    <phoneticPr fontId="29" type="noConversion"/>
  </si>
  <si>
    <t>무소음 제품이 가능한가요?</t>
    <phoneticPr fontId="29" type="noConversion"/>
  </si>
  <si>
    <t>(부가세 포함)</t>
    <phoneticPr fontId="29" type="noConversion"/>
  </si>
  <si>
    <t>디스플레이</t>
    <phoneticPr fontId="29" type="noConversion"/>
  </si>
  <si>
    <t>거래 공시일</t>
    <phoneticPr fontId="29" type="noConversion"/>
  </si>
  <si>
    <t>2013년 8월</t>
    <phoneticPr fontId="29" type="noConversion"/>
  </si>
  <si>
    <t>최종 구매자</t>
    <phoneticPr fontId="29" type="noConversion"/>
  </si>
  <si>
    <t>데스크탑 / 워크스테이션</t>
    <phoneticPr fontId="29" type="noConversion"/>
  </si>
  <si>
    <t>듀얼 모니터 구성 합니다.</t>
    <phoneticPr fontId="29" type="noConversion"/>
  </si>
  <si>
    <t>입찰</t>
    <phoneticPr fontId="29" type="noConversion"/>
  </si>
  <si>
    <t>(예제) 김포 U-CITY 통합 관제실 구축</t>
    <phoneticPr fontId="29" type="noConversion"/>
  </si>
  <si>
    <t>(예제) 김포시청</t>
    <phoneticPr fontId="29" type="noConversion"/>
  </si>
  <si>
    <t>(예제) i3-3225</t>
    <phoneticPr fontId="29" type="noConversion"/>
  </si>
  <si>
    <t>(예제) 4GB</t>
    <phoneticPr fontId="29" type="noConversion"/>
  </si>
  <si>
    <t>(예제) 128GB</t>
    <phoneticPr fontId="29" type="noConversion"/>
  </si>
  <si>
    <t>(예제) 500GBx3</t>
    <phoneticPr fontId="29" type="noConversion"/>
  </si>
  <si>
    <t>(예제) 20인치</t>
    <phoneticPr fontId="29" type="noConversion"/>
  </si>
  <si>
    <t>운영체제</t>
    <phoneticPr fontId="29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</si>
  <si>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</si>
  <si>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</si>
  <si>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</si>
  <si>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</si>
  <si>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</si>
  <si>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</si>
  <si>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</si>
  <si>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</si>
  <si>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</si>
  <si>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</si>
  <si>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</si>
  <si>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</si>
  <si>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</si>
  <si>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</si>
  <si>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</si>
  <si>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29" type="noConversion"/>
  </si>
  <si>
    <t>워크스테이션 - Z220</t>
  </si>
  <si>
    <t>(예제) 쿼드로 NVS300</t>
    <phoneticPr fontId="29" type="noConversion"/>
  </si>
  <si>
    <t>HD 1366x768 안티글래어 (비반사)</t>
    <phoneticPr fontId="29" type="noConversion"/>
  </si>
  <si>
    <t xml:space="preserve">HD+ 1600x900 브라이트뷰 </t>
    <phoneticPr fontId="29" type="noConversion"/>
  </si>
  <si>
    <t>HD+ 1600x900 안티글래어 (비반사)</t>
  </si>
  <si>
    <t>HD+ 1600x900 안티글래어 (비반사)</t>
    <phoneticPr fontId="29" type="noConversion"/>
  </si>
  <si>
    <t xml:space="preserve">HD 1366x768 브라이트뷰 </t>
    <phoneticPr fontId="29" type="noConversion"/>
  </si>
  <si>
    <t xml:space="preserve">FHD 1920x1080 브라이트뷰 </t>
    <phoneticPr fontId="29" type="noConversion"/>
  </si>
  <si>
    <t>FHD 1920x1080 안티글래어 (비반사)</t>
    <phoneticPr fontId="29" type="noConversion"/>
  </si>
  <si>
    <t>가방, 마우스 포함 가격으로 주세요</t>
    <phoneticPr fontId="29" type="noConversion"/>
  </si>
  <si>
    <t>필요함</t>
  </si>
  <si>
    <t>울트라슬림 (USDT)</t>
  </si>
  <si>
    <t>윈도우즈 7 프로 64bit</t>
  </si>
  <si>
    <t>없음 (Free DOS)</t>
  </si>
  <si>
    <t>DVD 슈퍼멀티</t>
  </si>
  <si>
    <t>ODD 없음</t>
  </si>
  <si>
    <t>1년</t>
  </si>
  <si>
    <t>1년</t>
    <phoneticPr fontId="29" type="noConversion"/>
  </si>
  <si>
    <t>3년</t>
    <phoneticPr fontId="29" type="noConversion"/>
  </si>
  <si>
    <t>4년</t>
    <phoneticPr fontId="29" type="noConversion"/>
  </si>
  <si>
    <t>5년</t>
    <phoneticPr fontId="29" type="noConversion"/>
  </si>
  <si>
    <t>ElitePad</t>
  </si>
  <si>
    <t>CPU</t>
  </si>
  <si>
    <t>CPU#</t>
  </si>
  <si>
    <t>Clock</t>
  </si>
  <si>
    <t>RAM</t>
  </si>
  <si>
    <t>HDD</t>
  </si>
  <si>
    <t>SSD</t>
  </si>
  <si>
    <t>그래픽</t>
  </si>
  <si>
    <t>터치</t>
  </si>
  <si>
    <t>해상도</t>
  </si>
  <si>
    <t>크기</t>
  </si>
  <si>
    <t>무게</t>
  </si>
  <si>
    <t>ODD</t>
  </si>
  <si>
    <t>OS</t>
  </si>
  <si>
    <t>Option</t>
  </si>
  <si>
    <t/>
  </si>
  <si>
    <t>Atom</t>
  </si>
  <si>
    <t>Z2760</t>
  </si>
  <si>
    <t>1.8</t>
  </si>
  <si>
    <t>2</t>
  </si>
  <si>
    <t>X</t>
  </si>
  <si>
    <t>64</t>
  </si>
  <si>
    <t>UMA</t>
  </si>
  <si>
    <t>O</t>
  </si>
  <si>
    <t>1280X800</t>
  </si>
  <si>
    <t>10.1</t>
  </si>
  <si>
    <t>0.63</t>
  </si>
  <si>
    <t>32</t>
  </si>
  <si>
    <t>8M32</t>
  </si>
  <si>
    <t>WiFi</t>
  </si>
  <si>
    <t>D7X63PA</t>
  </si>
  <si>
    <t>8SST</t>
  </si>
  <si>
    <t>WiFi/MS Office full ver.</t>
  </si>
  <si>
    <t>E7M19PA</t>
  </si>
  <si>
    <t>Envy X2 11</t>
  </si>
  <si>
    <t>g009TU</t>
  </si>
  <si>
    <t>1366x768</t>
  </si>
  <si>
    <t>11.6</t>
  </si>
  <si>
    <t>1.41</t>
  </si>
  <si>
    <t>8S32</t>
  </si>
  <si>
    <t>10-h001</t>
  </si>
  <si>
    <t>Tegra 4</t>
  </si>
  <si>
    <t>T40S</t>
  </si>
  <si>
    <t>16</t>
  </si>
  <si>
    <t>1920x1200</t>
  </si>
  <si>
    <t>1.25</t>
  </si>
  <si>
    <t>Snow White</t>
  </si>
  <si>
    <t>10-h002</t>
  </si>
  <si>
    <t>Smoke Silver</t>
  </si>
  <si>
    <t>Envy 4</t>
  </si>
  <si>
    <t>1229TX</t>
  </si>
  <si>
    <t>i5</t>
  </si>
  <si>
    <t>3337U</t>
  </si>
  <si>
    <t>4</t>
  </si>
  <si>
    <t>500</t>
  </si>
  <si>
    <t>HD8750M</t>
  </si>
  <si>
    <t>14</t>
  </si>
  <si>
    <t>1.75</t>
  </si>
  <si>
    <t>8S64</t>
  </si>
  <si>
    <t>Envy 6</t>
  </si>
  <si>
    <t>1208TX</t>
  </si>
  <si>
    <t>i7</t>
  </si>
  <si>
    <t>3537U</t>
  </si>
  <si>
    <t>2.0</t>
  </si>
  <si>
    <t>8</t>
  </si>
  <si>
    <t>1920x1080</t>
  </si>
  <si>
    <t>15.6</t>
  </si>
  <si>
    <t>2.03</t>
  </si>
  <si>
    <t>Envy XT 13</t>
  </si>
  <si>
    <t>128</t>
  </si>
  <si>
    <t>13.3</t>
  </si>
  <si>
    <t>1.39</t>
  </si>
  <si>
    <t>Pavilion 15</t>
  </si>
  <si>
    <t>i3</t>
  </si>
  <si>
    <t>3227U</t>
  </si>
  <si>
    <t>1.9</t>
  </si>
  <si>
    <t>750</t>
  </si>
  <si>
    <t>2.6</t>
  </si>
  <si>
    <t>Envy 15</t>
  </si>
  <si>
    <t>4700MQ</t>
  </si>
  <si>
    <t>2.4</t>
  </si>
  <si>
    <t>1</t>
  </si>
  <si>
    <t>2.50</t>
  </si>
  <si>
    <t>4702MQ</t>
  </si>
  <si>
    <t>2.2</t>
  </si>
  <si>
    <t>2.76</t>
  </si>
  <si>
    <t>Envy 14</t>
  </si>
  <si>
    <t>4200</t>
  </si>
  <si>
    <t>1.6</t>
  </si>
  <si>
    <t>x</t>
  </si>
  <si>
    <t>1600x900</t>
  </si>
  <si>
    <t>1.70</t>
  </si>
  <si>
    <t>E3B54PA</t>
  </si>
  <si>
    <t>4200U</t>
  </si>
  <si>
    <t>24</t>
  </si>
  <si>
    <t>E3B53PA</t>
  </si>
  <si>
    <t>2.00</t>
  </si>
  <si>
    <t>Pavilion 11</t>
  </si>
  <si>
    <t>A4</t>
  </si>
  <si>
    <t>1200</t>
  </si>
  <si>
    <t>1.0</t>
  </si>
  <si>
    <t>HD8180</t>
  </si>
  <si>
    <t>1.4</t>
  </si>
  <si>
    <t>A6</t>
  </si>
  <si>
    <t>1450</t>
  </si>
  <si>
    <t>HD8250</t>
  </si>
  <si>
    <t>Elitebook</t>
  </si>
  <si>
    <t>3520M</t>
  </si>
  <si>
    <t>2.9</t>
  </si>
  <si>
    <t>256</t>
  </si>
  <si>
    <t>12.5</t>
  </si>
  <si>
    <t>1.64</t>
  </si>
  <si>
    <t>7P64</t>
  </si>
  <si>
    <t>도킹포함</t>
  </si>
  <si>
    <t>3210M</t>
  </si>
  <si>
    <t>2.5</t>
  </si>
  <si>
    <t>3630QM</t>
  </si>
  <si>
    <t>2.3</t>
  </si>
  <si>
    <t>HD7570</t>
  </si>
  <si>
    <t>2.71</t>
  </si>
  <si>
    <t>8P64</t>
  </si>
  <si>
    <t>9470m</t>
  </si>
  <si>
    <t>3437U</t>
  </si>
  <si>
    <t>1600X900</t>
  </si>
  <si>
    <t>14.0</t>
  </si>
  <si>
    <t>1.61</t>
  </si>
  <si>
    <t>8M64</t>
  </si>
  <si>
    <t>HD8670</t>
  </si>
  <si>
    <t>2.35</t>
  </si>
  <si>
    <t>E3A88PA</t>
  </si>
  <si>
    <t>3230M</t>
  </si>
  <si>
    <t>E4X36PA</t>
  </si>
  <si>
    <t>4540s_i5</t>
  </si>
  <si>
    <t>320</t>
  </si>
  <si>
    <t>1366X768</t>
  </si>
  <si>
    <t>2.47</t>
  </si>
  <si>
    <t>7H64</t>
  </si>
  <si>
    <t>6570b_i3</t>
  </si>
  <si>
    <t>3110M</t>
  </si>
  <si>
    <t>2.61</t>
  </si>
  <si>
    <t>7H32</t>
  </si>
  <si>
    <t>450</t>
  </si>
  <si>
    <t>2.65</t>
  </si>
  <si>
    <t>450_i5</t>
  </si>
  <si>
    <t>450_i3</t>
  </si>
  <si>
    <t>3130M</t>
  </si>
  <si>
    <t>3470</t>
  </si>
  <si>
    <t>3.2</t>
  </si>
  <si>
    <t>3770</t>
  </si>
  <si>
    <t>3.4</t>
  </si>
  <si>
    <t>3240</t>
  </si>
  <si>
    <t>Pavilion 23</t>
  </si>
  <si>
    <t>b214kr</t>
  </si>
  <si>
    <t>Pentium</t>
  </si>
  <si>
    <t>G2030</t>
  </si>
  <si>
    <t>3.0</t>
  </si>
  <si>
    <t>23</t>
  </si>
  <si>
    <t>AIO</t>
  </si>
  <si>
    <t>LA2405x</t>
  </si>
  <si>
    <t>VGA</t>
  </si>
  <si>
    <t>DVI-D</t>
  </si>
  <si>
    <t>5ms</t>
  </si>
  <si>
    <t>Swivel</t>
  </si>
  <si>
    <t>Pivot</t>
  </si>
  <si>
    <t>Tilt</t>
  </si>
  <si>
    <t>AG</t>
  </si>
  <si>
    <t>1000:1</t>
  </si>
  <si>
    <t>250nits</t>
  </si>
  <si>
    <t>TN/LED</t>
  </si>
  <si>
    <t>20</t>
  </si>
  <si>
    <t>600:1</t>
  </si>
  <si>
    <t>200nits</t>
  </si>
  <si>
    <t>LED</t>
  </si>
  <si>
    <t>DVI</t>
  </si>
  <si>
    <t>7ms</t>
  </si>
  <si>
    <t>BV</t>
  </si>
  <si>
    <t>IPS/LED</t>
  </si>
  <si>
    <t>HDMI</t>
  </si>
  <si>
    <t>22</t>
  </si>
  <si>
    <t>23fi</t>
  </si>
  <si>
    <t>USB</t>
  </si>
  <si>
    <t>12ms</t>
  </si>
  <si>
    <t>500:1</t>
  </si>
  <si>
    <t>180nits</t>
  </si>
  <si>
    <t>27xi</t>
  </si>
  <si>
    <t>27</t>
  </si>
  <si>
    <t>ElitePad 10W A/C Adapter</t>
  </si>
  <si>
    <t>H4K08AA</t>
  </si>
  <si>
    <t>ElitePad Docking Station</t>
  </si>
  <si>
    <t>C0M84AA</t>
  </si>
  <si>
    <t>ElitePad Ethernet Adapter</t>
  </si>
  <si>
    <t>H3N49AA</t>
  </si>
  <si>
    <t>ElitePad Expansion Jacket</t>
  </si>
  <si>
    <t>H4J85AA</t>
  </si>
  <si>
    <t>ElitePad HDMI/VGA Adapter</t>
  </si>
  <si>
    <t>H3N45AA</t>
  </si>
  <si>
    <t>ElitePad Jacket Battery</t>
  </si>
  <si>
    <t>H4F20AA</t>
  </si>
  <si>
    <t>ElitePad SD Card Reader</t>
  </si>
  <si>
    <t>H3N48AA</t>
  </si>
  <si>
    <t>ElitePad Serial Adapter</t>
  </si>
  <si>
    <t>H3N50AA</t>
  </si>
  <si>
    <t>ElitePad Smart A/C Cable</t>
  </si>
  <si>
    <t>H3N47AA</t>
  </si>
  <si>
    <t>ElitePad USB Adapter</t>
  </si>
  <si>
    <t>H3N46AA</t>
  </si>
  <si>
    <t>Executive Tablet Pen</t>
  </si>
  <si>
    <t>H4E45AA</t>
  </si>
  <si>
    <t>Slim BT Keyboard</t>
  </si>
  <si>
    <t>H4Q44AA</t>
  </si>
  <si>
    <t>x4000b Bluetooth Mouse</t>
  </si>
  <si>
    <t>H3T50AA</t>
  </si>
  <si>
    <t>ElitePad Jacket and Battery</t>
  </si>
  <si>
    <t>D2A23AA</t>
  </si>
  <si>
    <t>Multi-Tablet Charging Module</t>
  </si>
  <si>
    <t>ElitePad Case</t>
  </si>
  <si>
    <t>H4R88AA</t>
  </si>
  <si>
    <t>ElitePad Rugged Case</t>
  </si>
  <si>
    <t>H4R89AA</t>
  </si>
  <si>
    <t>ElitePad Productivity Jacket</t>
  </si>
  <si>
    <t>Headset</t>
  </si>
  <si>
    <t>HP Beats ibeats Headset</t>
  </si>
  <si>
    <t>Mouse</t>
  </si>
  <si>
    <t>x4000 Ruby Red Wireless Mouse</t>
  </si>
  <si>
    <t>x4000 Winter Blue Wireless Mouse</t>
  </si>
  <si>
    <t>H1D34AA</t>
  </si>
  <si>
    <t>x4000 Wireless Cupcake Mouse</t>
  </si>
  <si>
    <t>H2F44AA</t>
  </si>
  <si>
    <t>x4000 Wireless Mouse AP</t>
  </si>
  <si>
    <t>A0X35AA</t>
  </si>
  <si>
    <t>Sleeve</t>
  </si>
  <si>
    <t>Orange Ultrabook Sleeve- 13"</t>
  </si>
  <si>
    <t>Black Ultrabook Sleeve- 14"</t>
  </si>
  <si>
    <t>Storage</t>
  </si>
  <si>
    <t>Pocket Playlist</t>
  </si>
  <si>
    <t>Speaker</t>
  </si>
  <si>
    <t>S4000 Black Portable Speaker</t>
  </si>
  <si>
    <t>S4000 White Portable Speaker</t>
  </si>
  <si>
    <t>Color LaserJet</t>
  </si>
  <si>
    <t>Color</t>
  </si>
  <si>
    <t>Printer</t>
  </si>
  <si>
    <t>Scan</t>
  </si>
  <si>
    <t>Copy</t>
  </si>
  <si>
    <t>16ppm</t>
  </si>
  <si>
    <t>4ppm</t>
  </si>
  <si>
    <t>4 Cartridges</t>
  </si>
  <si>
    <t>Fax</t>
  </si>
  <si>
    <t>14ppm</t>
  </si>
  <si>
    <t>CF145A</t>
  </si>
  <si>
    <t>8ppm</t>
  </si>
  <si>
    <t>7.5ppm</t>
  </si>
  <si>
    <t>11ppm</t>
  </si>
  <si>
    <t>19ppm</t>
  </si>
  <si>
    <t>9ppm</t>
  </si>
  <si>
    <t>20ppm</t>
  </si>
  <si>
    <t>7ppm</t>
  </si>
  <si>
    <t>2 Cartridges</t>
  </si>
  <si>
    <t>CN583A</t>
  </si>
  <si>
    <t>Mono LaserJet</t>
  </si>
  <si>
    <t>Mono</t>
  </si>
  <si>
    <t>18ppm</t>
  </si>
  <si>
    <t>1 Cartridges</t>
  </si>
  <si>
    <t>CE847A</t>
  </si>
  <si>
    <t>33ppm</t>
  </si>
  <si>
    <t>CF286A</t>
  </si>
  <si>
    <t>제품군</t>
  </si>
  <si>
    <t>모델명</t>
  </si>
  <si>
    <t>상세 모델</t>
  </si>
  <si>
    <t>제품 번호</t>
  </si>
  <si>
    <t>태블릿</t>
  </si>
  <si>
    <t>울트라북</t>
  </si>
  <si>
    <t>노트북</t>
  </si>
  <si>
    <t>엑세서리</t>
  </si>
  <si>
    <t>프린터</t>
  </si>
  <si>
    <t>특별 판매가</t>
  </si>
  <si>
    <t>D4A71PA</t>
  </si>
  <si>
    <t>E4X83PA</t>
  </si>
  <si>
    <t>E4X84PA</t>
  </si>
  <si>
    <t>D5F53PA</t>
  </si>
  <si>
    <t>D4B72PA</t>
  </si>
  <si>
    <t>D5F52PA</t>
  </si>
  <si>
    <t>D7N51PA</t>
  </si>
  <si>
    <t>E3A61PA</t>
  </si>
  <si>
    <t>E3B51PA</t>
  </si>
  <si>
    <t>E4X85PA</t>
  </si>
  <si>
    <t>E4X86PA</t>
  </si>
  <si>
    <t>H6M32AA</t>
  </si>
  <si>
    <t>H6M23AA</t>
  </si>
  <si>
    <t>C8H76AA</t>
  </si>
  <si>
    <t>D4T56AA</t>
  </si>
  <si>
    <t>C4D27AA</t>
  </si>
  <si>
    <t>H4W98AA</t>
  </si>
  <si>
    <t>D6S54AA</t>
  </si>
  <si>
    <t>CE866A</t>
  </si>
  <si>
    <t>CZ283B</t>
  </si>
  <si>
    <t>CZ284B</t>
  </si>
  <si>
    <t>CX042A</t>
  </si>
  <si>
    <t>CB863A</t>
  </si>
  <si>
    <t>CM750A</t>
  </si>
  <si>
    <t>C0G04PA</t>
  </si>
  <si>
    <t>C0S63PA</t>
  </si>
  <si>
    <t>H4D65AA</t>
  </si>
  <si>
    <t>H5M95AA</t>
  </si>
  <si>
    <t>H5M96AA</t>
  </si>
  <si>
    <t>8570p</t>
  </si>
  <si>
    <t>900_32GB</t>
  </si>
  <si>
    <t>900_64GB</t>
  </si>
  <si>
    <t>온라인
최저가</t>
  </si>
  <si>
    <t>시중가 없음</t>
  </si>
  <si>
    <t>일체형 PC</t>
    <phoneticPr fontId="29" type="noConversion"/>
  </si>
  <si>
    <t>데스크탑 PC</t>
    <phoneticPr fontId="29" type="noConversion"/>
  </si>
  <si>
    <t>2212TU</t>
    <phoneticPr fontId="29" type="noConversion"/>
  </si>
  <si>
    <t>b117TX</t>
    <phoneticPr fontId="29" type="noConversion"/>
  </si>
  <si>
    <t>E4X33PA</t>
    <phoneticPr fontId="29" type="noConversion"/>
  </si>
  <si>
    <t>j022TX</t>
    <phoneticPr fontId="29" type="noConversion"/>
  </si>
  <si>
    <t>j011TX</t>
    <phoneticPr fontId="29" type="noConversion"/>
  </si>
  <si>
    <t>k010TU</t>
    <phoneticPr fontId="29" type="noConversion"/>
  </si>
  <si>
    <t>k009TU</t>
    <phoneticPr fontId="29" type="noConversion"/>
  </si>
  <si>
    <t>k007TX</t>
    <phoneticPr fontId="29" type="noConversion"/>
  </si>
  <si>
    <t>e002AU</t>
    <phoneticPr fontId="29" type="noConversion"/>
  </si>
  <si>
    <t>e003AU</t>
    <phoneticPr fontId="29" type="noConversion"/>
  </si>
  <si>
    <t>B8Z84PA</t>
    <phoneticPr fontId="29" type="noConversion"/>
  </si>
  <si>
    <t>B8Z40PA</t>
    <phoneticPr fontId="29" type="noConversion"/>
  </si>
  <si>
    <t>D5J08PA</t>
    <phoneticPr fontId="29" type="noConversion"/>
  </si>
  <si>
    <t>E5G37PA</t>
    <phoneticPr fontId="29" type="noConversion"/>
  </si>
  <si>
    <t>e008TX</t>
    <phoneticPr fontId="29" type="noConversion"/>
  </si>
  <si>
    <t>e031TX</t>
    <phoneticPr fontId="29" type="noConversion"/>
  </si>
  <si>
    <t>HD7450</t>
  </si>
  <si>
    <t>2570p_i7</t>
    <phoneticPr fontId="29" type="noConversion"/>
  </si>
  <si>
    <t>2570p_i5</t>
    <phoneticPr fontId="29" type="noConversion"/>
  </si>
  <si>
    <t>C0S36PA</t>
    <phoneticPr fontId="29" type="noConversion"/>
  </si>
  <si>
    <t>시중가 없음</t>
    <phoneticPr fontId="29" type="noConversion"/>
  </si>
  <si>
    <t>C0S40PA</t>
    <phoneticPr fontId="29" type="noConversion"/>
  </si>
  <si>
    <t>E5G41PA</t>
    <phoneticPr fontId="29" type="noConversion"/>
  </si>
  <si>
    <t>E5G43PA</t>
    <phoneticPr fontId="29" type="noConversion"/>
  </si>
  <si>
    <t>E5G44PA</t>
    <phoneticPr fontId="29" type="noConversion"/>
  </si>
  <si>
    <t>C0Q27PA</t>
    <phoneticPr fontId="29" type="noConversion"/>
  </si>
  <si>
    <t>E4U60PA</t>
    <phoneticPr fontId="29" type="noConversion"/>
  </si>
  <si>
    <t>D3V53PA</t>
    <phoneticPr fontId="29" type="noConversion"/>
  </si>
  <si>
    <t>E4U62PA</t>
    <phoneticPr fontId="29" type="noConversion"/>
  </si>
  <si>
    <t>500-023kl</t>
    <phoneticPr fontId="29" type="noConversion"/>
  </si>
  <si>
    <t>A9P21AA</t>
    <phoneticPr fontId="29" type="noConversion"/>
  </si>
  <si>
    <t>A3M50AA</t>
    <phoneticPr fontId="29" type="noConversion"/>
  </si>
  <si>
    <t>w2072a</t>
    <phoneticPr fontId="29" type="noConversion"/>
  </si>
  <si>
    <t>20fi</t>
    <phoneticPr fontId="29" type="noConversion"/>
  </si>
  <si>
    <t>22fi</t>
    <phoneticPr fontId="29" type="noConversion"/>
  </si>
  <si>
    <t>C8H77AA</t>
    <phoneticPr fontId="29" type="noConversion"/>
  </si>
  <si>
    <t>C7T77AA</t>
    <phoneticPr fontId="29" type="noConversion"/>
  </si>
  <si>
    <t>U160</t>
    <phoneticPr fontId="29" type="noConversion"/>
  </si>
  <si>
    <t>H5W93AA</t>
    <phoneticPr fontId="29" type="noConversion"/>
  </si>
  <si>
    <t>40W Smart AC Adapter</t>
    <phoneticPr fontId="29" type="noConversion"/>
  </si>
  <si>
    <t>H1D33AA</t>
    <phoneticPr fontId="29" type="noConversion"/>
  </si>
  <si>
    <t>C4X17PA</t>
    <phoneticPr fontId="29" type="noConversion"/>
  </si>
  <si>
    <t>CLJ Pro 100 M175nw MFP Printer</t>
    <phoneticPr fontId="29" type="noConversion"/>
  </si>
  <si>
    <t>CLJ Pro 200 M276nw MFP Printer</t>
    <phoneticPr fontId="29" type="noConversion"/>
  </si>
  <si>
    <t>Deskjet Ink Adv 4615 AiO Printer</t>
    <phoneticPr fontId="29" type="noConversion"/>
  </si>
  <si>
    <t>Deskjet Ink Adv 4625 AiO Printer</t>
    <phoneticPr fontId="29" type="noConversion"/>
  </si>
  <si>
    <t>Photosmart 5520 e-All-in-One Printer</t>
    <phoneticPr fontId="29" type="noConversion"/>
  </si>
  <si>
    <t>Officejet 6100 e-Printer</t>
    <phoneticPr fontId="29" type="noConversion"/>
  </si>
  <si>
    <t>Officejet 8600 Plus e-All-in-One Priner</t>
    <phoneticPr fontId="29" type="noConversion"/>
  </si>
  <si>
    <t>ENVY 120 e-All-in One Printer</t>
    <phoneticPr fontId="29" type="noConversion"/>
  </si>
  <si>
    <t>CZ022A</t>
    <phoneticPr fontId="29" type="noConversion"/>
  </si>
  <si>
    <t>OJ 6700 Prem e-AiO</t>
    <phoneticPr fontId="29" type="noConversion"/>
  </si>
  <si>
    <t>LJ M1132 MFP Printer</t>
    <phoneticPr fontId="29" type="noConversion"/>
  </si>
  <si>
    <t>LJ Pro 400 M425dn MFP</t>
    <phoneticPr fontId="29" type="noConversion"/>
  </si>
  <si>
    <t>데스크탑</t>
    <phoneticPr fontId="29" type="noConversion"/>
  </si>
  <si>
    <t>CM6830-KR002S</t>
  </si>
  <si>
    <t>CG8580</t>
    <phoneticPr fontId="29" type="noConversion"/>
  </si>
  <si>
    <t>CG8270</t>
    <phoneticPr fontId="29" type="noConversion"/>
  </si>
  <si>
    <t>CP6230</t>
    <phoneticPr fontId="29" type="noConversion"/>
  </si>
  <si>
    <t>CM6830</t>
    <phoneticPr fontId="29" type="noConversion"/>
  </si>
  <si>
    <t>PA246Q</t>
    <phoneticPr fontId="29" type="noConversion"/>
  </si>
  <si>
    <t>전문가 모니터</t>
    <phoneticPr fontId="29" type="noConversion"/>
  </si>
  <si>
    <t>일반 모니터</t>
    <phoneticPr fontId="29" type="noConversion"/>
  </si>
  <si>
    <t>sRGB, 10bit 컬러</t>
    <phoneticPr fontId="29" type="noConversion"/>
  </si>
  <si>
    <t>CG8580-KR001U</t>
    <phoneticPr fontId="29" type="noConversion"/>
  </si>
  <si>
    <t>CG8270-KR005S</t>
    <phoneticPr fontId="29" type="noConversion"/>
  </si>
  <si>
    <t>CG8270-KR006S</t>
    <phoneticPr fontId="29" type="noConversion"/>
  </si>
  <si>
    <t>CG8270-KR002D</t>
    <phoneticPr fontId="29" type="noConversion"/>
  </si>
  <si>
    <t>CP6230-KR003S</t>
    <phoneticPr fontId="29" type="noConversion"/>
  </si>
  <si>
    <t>CM6830-KR003S</t>
    <phoneticPr fontId="29" type="noConversion"/>
  </si>
  <si>
    <t>CM6830-KR001D</t>
    <phoneticPr fontId="29" type="noConversion"/>
  </si>
  <si>
    <t>CM6830-KR003D</t>
    <phoneticPr fontId="29" type="noConversion"/>
  </si>
  <si>
    <t>VE248H</t>
    <phoneticPr fontId="29" type="noConversion"/>
  </si>
  <si>
    <t>i7</t>
    <phoneticPr fontId="29" type="noConversion"/>
  </si>
  <si>
    <t>i5</t>
    <phoneticPr fontId="29" type="noConversion"/>
  </si>
  <si>
    <t>i5</t>
    <phoneticPr fontId="29" type="noConversion"/>
  </si>
  <si>
    <t>pentium</t>
    <phoneticPr fontId="29" type="noConversion"/>
  </si>
  <si>
    <t>i7</t>
    <phoneticPr fontId="29" type="noConversion"/>
  </si>
  <si>
    <t>G2120</t>
    <phoneticPr fontId="29" type="noConversion"/>
  </si>
  <si>
    <t>3350P</t>
    <phoneticPr fontId="29" type="noConversion"/>
  </si>
  <si>
    <t>3770K</t>
    <phoneticPr fontId="29" type="noConversion"/>
  </si>
  <si>
    <t>X</t>
    <phoneticPr fontId="29" type="noConversion"/>
  </si>
  <si>
    <t>X</t>
    <phoneticPr fontId="29" type="noConversion"/>
  </si>
  <si>
    <t>GTX680</t>
    <phoneticPr fontId="29" type="noConversion"/>
  </si>
  <si>
    <t>GTX550</t>
    <phoneticPr fontId="29" type="noConversion"/>
  </si>
  <si>
    <t>GTX650</t>
    <phoneticPr fontId="29" type="noConversion"/>
  </si>
  <si>
    <t>GT630</t>
    <phoneticPr fontId="29" type="noConversion"/>
  </si>
  <si>
    <t>GT550</t>
    <phoneticPr fontId="29" type="noConversion"/>
  </si>
  <si>
    <t>GT530</t>
    <phoneticPr fontId="29" type="noConversion"/>
  </si>
  <si>
    <t>8P64</t>
    <phoneticPr fontId="29" type="noConversion"/>
  </si>
  <si>
    <t>8S64</t>
    <phoneticPr fontId="29" type="noConversion"/>
  </si>
  <si>
    <t>8S64</t>
    <phoneticPr fontId="29" type="noConversion"/>
  </si>
  <si>
    <t>GT630M</t>
    <phoneticPr fontId="29" type="noConversion"/>
  </si>
  <si>
    <t>GT740M</t>
    <phoneticPr fontId="29" type="noConversion"/>
  </si>
  <si>
    <t>GT750M</t>
    <phoneticPr fontId="29" type="noConversion"/>
  </si>
  <si>
    <t>HD7650M</t>
    <phoneticPr fontId="29" type="noConversion"/>
  </si>
  <si>
    <t>3년 보증</t>
    <phoneticPr fontId="29" type="noConversion"/>
  </si>
  <si>
    <t>Android 4.2</t>
    <phoneticPr fontId="29" type="noConversion"/>
  </si>
  <si>
    <t>X</t>
    <phoneticPr fontId="29" type="noConversion"/>
  </si>
  <si>
    <t>O</t>
    <phoneticPr fontId="29" type="noConversion"/>
  </si>
  <si>
    <t>O</t>
    <phoneticPr fontId="29" type="noConversion"/>
  </si>
  <si>
    <t>SlateBook x2</t>
    <phoneticPr fontId="29" type="noConversion"/>
  </si>
  <si>
    <t>ProBook</t>
    <phoneticPr fontId="29" type="noConversion"/>
  </si>
  <si>
    <t>Pro</t>
    <phoneticPr fontId="29" type="noConversion"/>
  </si>
  <si>
    <t>Pavilion</t>
    <phoneticPr fontId="29" type="noConversion"/>
  </si>
  <si>
    <t>기업용 모니터</t>
    <phoneticPr fontId="29" type="noConversion"/>
  </si>
  <si>
    <t>개인용 모니터</t>
    <phoneticPr fontId="29" type="noConversion"/>
  </si>
  <si>
    <t>InkJet</t>
    <phoneticPr fontId="29" type="noConversion"/>
  </si>
  <si>
    <t>현재
재고</t>
    <phoneticPr fontId="29" type="noConversion"/>
  </si>
  <si>
    <t>입고
예정</t>
    <phoneticPr fontId="29" type="noConversion"/>
  </si>
  <si>
    <t>판매 보류</t>
  </si>
  <si>
    <t>DVI</t>
    <phoneticPr fontId="29" type="noConversion"/>
  </si>
  <si>
    <t>2ms</t>
    <phoneticPr fontId="29" type="noConversion"/>
  </si>
  <si>
    <t>BV</t>
    <phoneticPr fontId="29" type="noConversion"/>
  </si>
  <si>
    <t>X</t>
    <phoneticPr fontId="29" type="noConversion"/>
  </si>
  <si>
    <t>Displayport</t>
    <phoneticPr fontId="29" type="noConversion"/>
  </si>
  <si>
    <t>Displayport, HDMI</t>
    <phoneticPr fontId="29" type="noConversion"/>
  </si>
  <si>
    <t>6ms</t>
    <phoneticPr fontId="29" type="noConversion"/>
  </si>
  <si>
    <t>1920x1200</t>
    <phoneticPr fontId="29" type="noConversion"/>
  </si>
  <si>
    <t>AG</t>
    <phoneticPr fontId="29" type="noConversion"/>
  </si>
  <si>
    <t>400nits</t>
    <phoneticPr fontId="29" type="noConversion"/>
  </si>
  <si>
    <t>P-IPS, LED</t>
    <phoneticPr fontId="29" type="noConversion"/>
  </si>
  <si>
    <t>안녕하세요. 바바스 트레이딩 윤지원 입니다.</t>
    <phoneticPr fontId="29" type="noConversion"/>
  </si>
  <si>
    <t>항상 최선을 다하는 모습으로 보내주시는 성원에 보답하도록 노력하겠습니다.</t>
    <phoneticPr fontId="29" type="noConversion"/>
  </si>
  <si>
    <t>HP와 도시바에서 근무한 경험을 바탕으로 이번에 독립하여 일을 시작하게 되었습니다.</t>
    <phoneticPr fontId="29" type="noConversion"/>
  </si>
  <si>
    <t>2. 온라인 가격 노출을 피할 수 있는 독자 제품을 항상 마련해두겠습니다.</t>
    <phoneticPr fontId="29" type="noConversion"/>
  </si>
  <si>
    <t>5. 출시, 단종, 재고 정보를 빠르게 공유하고 가장 정확한 기술 정보를 보유하고 있겠습니다.</t>
    <phoneticPr fontId="29" type="noConversion"/>
  </si>
  <si>
    <t>1. 취급 브랜드에 대해 가장 빨리 신제품을 출시 하겠습니다.</t>
    <phoneticPr fontId="29" type="noConversion"/>
  </si>
  <si>
    <t>7. 다만 어떠한 경우에라도 기존의 유통 질서와 충돌 되는 '온라인 최저가 등록'만은 피하여 주십시오.</t>
    <phoneticPr fontId="29" type="noConversion"/>
  </si>
  <si>
    <t>이는 기존 유통 질서에 위험을 가하며 장기적 수익성을 악화 시킬 뿐 입니다.</t>
    <phoneticPr fontId="29" type="noConversion"/>
  </si>
  <si>
    <t>9. 모든 고객의 요청에는 가능한 빨리, 상세하게, 늦어도 30분 이내에는 응답하겠습니다.</t>
    <phoneticPr fontId="29" type="noConversion"/>
  </si>
  <si>
    <t>3. 마진은 최대한 많이, 단 조금의 재고 부담은 드리지 않겠습니다.  물류 비용 역시 모두 저희가 부담 합니다.</t>
    <phoneticPr fontId="29" type="noConversion"/>
  </si>
  <si>
    <t xml:space="preserve">4. 총판 도매가가 온라인 최저가 보다 같거나 심지어 비싼 상황 입니다. </t>
    <phoneticPr fontId="29" type="noConversion"/>
  </si>
  <si>
    <t>6. 영업 관계의 기밀성을 지키겠습니다.</t>
    <phoneticPr fontId="29" type="noConversion"/>
  </si>
  <si>
    <t>8. 보내드리는 모든 자료는 민감한 내용이므로 외부 유출에 주의하여 주십시오.</t>
    <phoneticPr fontId="29" type="noConversion"/>
  </si>
  <si>
    <t>공지사항</t>
    <phoneticPr fontId="29" type="noConversion"/>
  </si>
  <si>
    <t>10. 제 전화는 365일, 24시간 열려 있습니다. 언제라도 연락 부탁 드립니다. (010-4813-9039)</t>
    <phoneticPr fontId="29" type="noConversion"/>
  </si>
  <si>
    <t>하지만 바바스에서는 온라인 최저가 대비 최소 6% 이상 저렴히 공급 할 것을 약속 드립니다.</t>
    <phoneticPr fontId="29" type="noConversion"/>
  </si>
  <si>
    <t>8. 매월 안정적으로 영업할 수 있도록 지속적으로 좋은 조건의 제품들을 공급하겠습니다.</t>
    <phoneticPr fontId="29" type="noConversion"/>
  </si>
  <si>
    <t>최저가 대비
할인 금액</t>
    <phoneticPr fontId="29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</si>
</sst>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_);[Red]\(0\)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3">
    <xf numFmtId="0" fontId="0" fillId="0" borderId="0"/>
    <xf numFmtId="0" fontId="3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3" fillId="0" borderId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5" fillId="8" borderId="8" applyNumberFormat="0" applyFont="0" applyAlignment="0" applyProtection="0"/>
    <xf numFmtId="0" fontId="23" fillId="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>
      <alignment vertical="center"/>
    </xf>
    <xf numFmtId="0" fontId="3" fillId="0" borderId="0"/>
    <xf numFmtId="0" fontId="3" fillId="0" borderId="0"/>
    <xf numFmtId="0" fontId="5" fillId="0" borderId="0"/>
    <xf numFmtId="41" fontId="4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0" borderId="0"/>
    <xf numFmtId="41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0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2" fillId="33" borderId="0" xfId="0" applyFont="1" applyFill="1"/>
    <xf numFmtId="0" fontId="33" fillId="33" borderId="11" xfId="0" applyFont="1" applyFill="1" applyBorder="1" applyAlignment="1">
      <alignment horizontal="left" vertical="center" indent="1"/>
    </xf>
    <xf numFmtId="0" fontId="33" fillId="33" borderId="13" xfId="0" applyFont="1" applyFill="1" applyBorder="1" applyAlignment="1">
      <alignment horizontal="left" vertical="center" indent="1"/>
    </xf>
    <xf numFmtId="0" fontId="33" fillId="33" borderId="0" xfId="0" applyFont="1" applyFill="1" applyAlignment="1">
      <alignment horizontal="left" vertical="center" indent="1"/>
    </xf>
    <xf numFmtId="0" fontId="33" fillId="33" borderId="17" xfId="0" applyFont="1" applyFill="1" applyBorder="1" applyAlignment="1">
      <alignment horizontal="left" vertical="center" indent="1"/>
    </xf>
    <xf numFmtId="0" fontId="33" fillId="33" borderId="20" xfId="0" applyFont="1" applyFill="1" applyBorder="1" applyAlignment="1">
      <alignment horizontal="left" vertical="center" indent="1"/>
    </xf>
    <xf numFmtId="0" fontId="33" fillId="33" borderId="21" xfId="0" applyFont="1" applyFill="1" applyBorder="1" applyAlignment="1">
      <alignment horizontal="left" vertical="center" indent="1"/>
    </xf>
    <xf numFmtId="0" fontId="32" fillId="33" borderId="0" xfId="0" applyFont="1" applyFill="1" applyAlignment="1">
      <alignment horizontal="distributed" vertical="distributed" indent="1"/>
    </xf>
    <xf numFmtId="0" fontId="32" fillId="35" borderId="10" xfId="0" applyFont="1" applyFill="1" applyBorder="1" applyAlignment="1">
      <alignment horizontal="distributed" vertical="distributed" indent="1"/>
    </xf>
    <xf numFmtId="0" fontId="33" fillId="35" borderId="14" xfId="0" applyFont="1" applyFill="1" applyBorder="1" applyAlignment="1">
      <alignment horizontal="distributed" vertical="distributed" indent="1"/>
    </xf>
    <xf numFmtId="0" fontId="33" fillId="35" borderId="12" xfId="0" applyFont="1" applyFill="1" applyBorder="1" applyAlignment="1">
      <alignment horizontal="distributed" vertical="distributed" indent="1"/>
    </xf>
    <xf numFmtId="0" fontId="32" fillId="35" borderId="12" xfId="0" applyFont="1" applyFill="1" applyBorder="1" applyAlignment="1">
      <alignment horizontal="distributed" vertical="distributed" indent="1"/>
    </xf>
    <xf numFmtId="0" fontId="32" fillId="35" borderId="14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distributed" indent="1"/>
    </xf>
    <xf numFmtId="0" fontId="32" fillId="33" borderId="0" xfId="0" applyFont="1" applyFill="1" applyAlignment="1">
      <alignment horizontal="left" indent="1"/>
    </xf>
    <xf numFmtId="0" fontId="32" fillId="33" borderId="13" xfId="0" applyFont="1" applyFill="1" applyBorder="1" applyAlignment="1">
      <alignment horizontal="left" indent="1"/>
    </xf>
    <xf numFmtId="0" fontId="32" fillId="33" borderId="15" xfId="0" applyFont="1" applyFill="1" applyBorder="1" applyAlignment="1">
      <alignment horizontal="left" indent="1"/>
    </xf>
    <xf numFmtId="176" fontId="32" fillId="33" borderId="15" xfId="0" applyNumberFormat="1" applyFont="1" applyFill="1" applyBorder="1" applyAlignment="1">
      <alignment horizontal="left" indent="1"/>
    </xf>
    <xf numFmtId="0" fontId="33" fillId="35" borderId="19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right" vertical="top" indent="1"/>
    </xf>
    <xf numFmtId="0" fontId="32" fillId="35" borderId="19" xfId="0" applyFont="1" applyFill="1" applyBorder="1" applyAlignment="1">
      <alignment horizontal="distributed" vertical="distributed" indent="1"/>
    </xf>
    <xf numFmtId="0" fontId="33" fillId="36" borderId="15" xfId="0" applyFont="1" applyFill="1" applyBorder="1" applyAlignment="1">
      <alignment horizontal="left" vertical="center" indent="1"/>
    </xf>
    <xf numFmtId="0" fontId="33" fillId="36" borderId="21" xfId="0" applyFont="1" applyFill="1" applyBorder="1" applyAlignment="1">
      <alignment horizontal="left" vertical="center" indent="1"/>
    </xf>
    <xf numFmtId="0" fontId="33" fillId="36" borderId="13" xfId="0" applyFont="1" applyFill="1" applyBorder="1" applyAlignment="1">
      <alignment horizontal="left" vertical="center" indent="1"/>
    </xf>
    <xf numFmtId="0" fontId="0" fillId="0" borderId="0" xfId="0" applyAlignment="1">
      <alignment wrapText="1"/>
    </xf>
    <xf numFmtId="0" fontId="32" fillId="0" borderId="0" xfId="0" applyFont="1" applyAlignment="1">
      <alignment horizontal="center" vertical="center"/>
    </xf>
    <xf numFmtId="41" fontId="32" fillId="0" borderId="0" xfId="92" applyFont="1" applyAlignment="1">
      <alignment horizontal="center" vertical="center"/>
    </xf>
    <xf numFmtId="0" fontId="32" fillId="37" borderId="25" xfId="0" applyFont="1" applyFill="1" applyBorder="1" applyAlignment="1">
      <alignment horizontal="center" vertical="center"/>
    </xf>
    <xf numFmtId="41" fontId="32" fillId="37" borderId="25" xfId="92" applyFont="1" applyFill="1" applyBorder="1" applyAlignment="1">
      <alignment horizontal="center" vertical="center"/>
    </xf>
    <xf numFmtId="41" fontId="32" fillId="0" borderId="0" xfId="0" applyNumberFormat="1" applyFont="1" applyAlignment="1">
      <alignment horizontal="center" vertical="center"/>
    </xf>
    <xf numFmtId="0" fontId="32" fillId="37" borderId="25" xfId="0" applyFont="1" applyFill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center" vertical="center"/>
    </xf>
    <xf numFmtId="0" fontId="32" fillId="33" borderId="0" xfId="0" applyFont="1" applyFill="1" applyBorder="1" applyAlignment="1">
      <alignment horizontal="distributed" vertical="distributed" indent="1"/>
    </xf>
    <xf numFmtId="0" fontId="33" fillId="33" borderId="0" xfId="0" applyFont="1" applyFill="1" applyBorder="1" applyAlignment="1">
      <alignment horizontal="left" vertical="center" indent="1"/>
    </xf>
    <xf numFmtId="0" fontId="33" fillId="33" borderId="0" xfId="0" applyFont="1" applyFill="1" applyBorder="1" applyAlignment="1">
      <alignment horizontal="distributed" vertical="distributed" indent="1"/>
    </xf>
    <xf numFmtId="0" fontId="32" fillId="33" borderId="0" xfId="0" applyFont="1" applyFill="1" applyBorder="1" applyAlignment="1">
      <alignment horizontal="distributed" indent="1"/>
    </xf>
    <xf numFmtId="0" fontId="32" fillId="33" borderId="0" xfId="0" applyFont="1" applyFill="1" applyBorder="1" applyAlignment="1">
      <alignment horizontal="left" indent="1"/>
    </xf>
    <xf numFmtId="0" fontId="32" fillId="39" borderId="0" xfId="0" applyFont="1" applyFill="1"/>
    <xf numFmtId="0" fontId="35" fillId="33" borderId="0" xfId="0" applyFont="1" applyFill="1"/>
    <xf numFmtId="0" fontId="37" fillId="33" borderId="0" xfId="0" applyFont="1" applyFill="1"/>
    <xf numFmtId="14" fontId="32" fillId="33" borderId="0" xfId="0" applyNumberFormat="1" applyFont="1" applyFill="1"/>
    <xf numFmtId="41" fontId="36" fillId="38" borderId="25" xfId="92" applyFont="1" applyFill="1" applyBorder="1" applyAlignment="1">
      <alignment horizontal="center" vertical="center"/>
    </xf>
    <xf numFmtId="0" fontId="36" fillId="38" borderId="25" xfId="0" applyFont="1" applyFill="1" applyBorder="1" applyAlignment="1">
      <alignment horizontal="center" vertical="center" wrapText="1"/>
    </xf>
    <xf numFmtId="0" fontId="32" fillId="33" borderId="26" xfId="0" applyFont="1" applyFill="1" applyBorder="1" applyAlignment="1">
      <alignment horizontal="center"/>
    </xf>
    <xf numFmtId="0" fontId="32" fillId="34" borderId="22" xfId="0" applyFont="1" applyFill="1" applyBorder="1" applyAlignment="1">
      <alignment horizontal="center" vertical="distributed"/>
    </xf>
    <xf numFmtId="0" fontId="32" fillId="34" borderId="23" xfId="0" applyFont="1" applyFill="1" applyBorder="1" applyAlignment="1">
      <alignment horizontal="center" vertical="distributed"/>
    </xf>
    <xf numFmtId="0" fontId="33" fillId="35" borderId="18" xfId="0" applyFont="1" applyFill="1" applyBorder="1" applyAlignment="1">
      <alignment horizontal="distributed" vertical="distributed" indent="1"/>
    </xf>
    <xf numFmtId="0" fontId="33" fillId="35" borderId="16" xfId="0" applyFont="1" applyFill="1" applyBorder="1" applyAlignment="1">
      <alignment horizontal="distributed" vertical="distributed" indent="1"/>
    </xf>
    <xf numFmtId="0" fontId="33" fillId="35" borderId="19" xfId="0" applyFont="1" applyFill="1" applyBorder="1" applyAlignment="1">
      <alignment horizontal="distributed" vertical="distributed" indent="1"/>
    </xf>
    <xf numFmtId="0" fontId="34" fillId="33" borderId="24" xfId="0" applyFont="1" applyFill="1" applyBorder="1" applyAlignment="1">
      <alignment horizontal="left" vertical="center"/>
    </xf>
    <xf numFmtId="0" fontId="31" fillId="33" borderId="24" xfId="0" applyFont="1" applyFill="1" applyBorder="1" applyAlignment="1">
      <alignment horizontal="left" vertical="center"/>
    </xf>
    <xf numFmtId="0" fontId="31" fillId="33" borderId="0" xfId="0" applyFont="1" applyFill="1" applyBorder="1" applyAlignment="1">
      <alignment horizontal="left" vertical="center"/>
    </xf>
  </cellXfs>
  <cellStyles count="93"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Jun" xfId="39"/>
    <cellStyle name="Normal 10" xfId="42"/>
    <cellStyle name="Normal 11" xfId="43"/>
    <cellStyle name="Normal 12" xfId="61"/>
    <cellStyle name="Normal 12 2" xfId="68"/>
    <cellStyle name="Normal 187" xfId="74"/>
    <cellStyle name="Normal 2" xfId="1"/>
    <cellStyle name="Normal 2 2" xfId="44"/>
    <cellStyle name="Normal 2 2 2" xfId="62"/>
    <cellStyle name="Normal 2 3" xfId="60"/>
    <cellStyle name="Normal 2 3 2" xfId="67"/>
    <cellStyle name="Normal 3" xfId="45"/>
    <cellStyle name="Normal 4" xfId="46"/>
    <cellStyle name="Normal 4 2" xfId="47"/>
    <cellStyle name="Normal 4 2 2" xfId="88"/>
    <cellStyle name="Normal 4 3" xfId="65"/>
    <cellStyle name="Normal 4_Aging Inventory_09 Feb 2011" xfId="48"/>
    <cellStyle name="Normal 5" xfId="49"/>
    <cellStyle name="Normal 5 2" xfId="66"/>
    <cellStyle name="Normal 6" xfId="50"/>
    <cellStyle name="Normal 7" xfId="51"/>
    <cellStyle name="Normal 7 2" xfId="89"/>
    <cellStyle name="Normal 8" xfId="52"/>
    <cellStyle name="Normal 9" xfId="53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 2" xfId="69"/>
    <cellStyle name="백분율 2 2" xfId="91"/>
    <cellStyle name="보통 2" xfId="41"/>
    <cellStyle name="설명 텍스트 2" xfId="32"/>
    <cellStyle name="셀 확인 2" xfId="31"/>
    <cellStyle name="쉼표 [0]" xfId="92" builtinId="6"/>
    <cellStyle name="쉼표 [0] 2" xfId="3"/>
    <cellStyle name="쉼표 [0] 3" xfId="63"/>
    <cellStyle name="쉼표 [0] 3 2" xfId="71"/>
    <cellStyle name="쉼표 [0] 3 3" xfId="90"/>
    <cellStyle name="쉼표 [0] 4" xfId="73"/>
    <cellStyle name="연결된 셀 2" xfId="40"/>
    <cellStyle name="요약 2" xfId="5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2" xfId="2"/>
    <cellStyle name="표준 3" xfId="4"/>
    <cellStyle name="표준 3 2" xfId="75"/>
    <cellStyle name="표준 4" xfId="64"/>
    <cellStyle name="표준 5" xfId="70"/>
    <cellStyle name="표준 6" xfId="72"/>
    <cellStyle name="標準_Book7" xfId="59"/>
  </cellStyles>
  <dxfs count="0"/>
  <tableStyles count="0" defaultTableStyle="TableStyleMedium9" defaultPivotStyle="PivotStyleLight16"/>
  <colors>
    <mruColors>
      <color rgb="FFFDFD99"/>
      <color rgb="FFFEE898"/>
      <color rgb="FFFCC910"/>
      <color rgb="FFEBF3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523875</xdr:colOff>
      <xdr:row>3</xdr:row>
      <xdr:rowOff>36739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6327" t="41151" r="57023" b="38534"/>
        <a:stretch/>
      </xdr:blipFill>
      <xdr:spPr>
        <a:xfrm>
          <a:off x="0" y="0"/>
          <a:ext cx="1285875" cy="55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243417</xdr:colOff>
      <xdr:row>47</xdr:row>
      <xdr:rowOff>74081</xdr:rowOff>
    </xdr:from>
    <xdr:to>
      <xdr:col>1</xdr:col>
      <xdr:colOff>1026583</xdr:colOff>
      <xdr:row>54</xdr:row>
      <xdr:rowOff>21167</xdr:rowOff>
    </xdr:to>
    <xdr:sp macro="" textlink="">
      <xdr:nvSpPr>
        <xdr:cNvPr id="2" name="직사각형 1"/>
        <xdr:cNvSpPr/>
      </xdr:nvSpPr>
      <xdr:spPr>
        <a:xfrm>
          <a:off x="243417" y="8202081"/>
          <a:ext cx="1735666" cy="1132419"/>
        </a:xfrm>
        <a:prstGeom prst="rect">
          <a:avLst/>
        </a:prstGeom>
        <a:solidFill>
          <a:srgbClr val="FDFD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ko-KR" altLang="en-US" sz="1000">
              <a:solidFill>
                <a:schemeClr val="tx1"/>
              </a:solidFill>
            </a:rPr>
            <a:t>액세서리는 구글에서 제품번호로 이미지 검색하시면 빠르게 정보 확인이 가능합니다</a:t>
          </a:r>
          <a:r>
            <a:rPr lang="en-US" altLang="ko-KR" sz="1000">
              <a:solidFill>
                <a:schemeClr val="tx1"/>
              </a:solidFill>
            </a:rPr>
            <a:t>.</a:t>
          </a:r>
          <a:endParaRPr lang="ko-KR" altLang="en-US" sz="10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420847</xdr:colOff>
      <xdr:row>1</xdr:row>
      <xdr:rowOff>100853</xdr:rowOff>
    </xdr:from>
    <xdr:to>
      <xdr:col>5</xdr:col>
      <xdr:colOff>2678207</xdr:colOff>
      <xdr:row>7</xdr:row>
      <xdr:rowOff>100852</xdr:rowOff>
    </xdr:to>
    <xdr:sp macro="" textlink="">
      <xdr:nvSpPr>
        <xdr:cNvPr id="2" name="모서리가 둥근 직사각형 1"/>
        <xdr:cNvSpPr/>
      </xdr:nvSpPr>
      <xdr:spPr>
        <a:xfrm>
          <a:off x="4970435" y="201706"/>
          <a:ext cx="3456390" cy="1255058"/>
        </a:xfrm>
        <a:prstGeom prst="roundRect">
          <a:avLst/>
        </a:prstGeom>
        <a:solidFill>
          <a:srgbClr val="C0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100"/>
            <a:t>확실치 않거나 잘 모르시는 부분은 입력하지 않으셔도 됩니다</a:t>
          </a:r>
          <a:r>
            <a:rPr lang="en-US" altLang="ko-KR" sz="1100"/>
            <a:t>. </a:t>
          </a:r>
        </a:p>
        <a:p>
          <a:pPr algn="l"/>
          <a:r>
            <a:rPr lang="ko-KR" altLang="en-US" sz="1100"/>
            <a:t>작성 후 </a:t>
          </a:r>
          <a:r>
            <a:rPr lang="en-US" altLang="ko-KR" sz="1100"/>
            <a:t>jwyoon@babas.co.kr</a:t>
          </a:r>
          <a:r>
            <a:rPr lang="ko-KR" altLang="en-US" sz="1100"/>
            <a:t>로 보내주시면 최대한 빨리 답변 드리겠습니다</a:t>
          </a:r>
          <a:r>
            <a:rPr lang="en-US" altLang="ko-KR" sz="1100"/>
            <a:t>!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A5" sqref="A5"/>
    </sheetView>
  </sheetViews>
  <sheetFormatPr defaultColWidth="10" defaultRowHeight="13.5"/>
  <cols>
    <col min="1" max="10" width="10" style="1"/>
    <col min="11" max="16384" width="10" style="38"/>
  </cols>
  <sheetData>
    <row r="1" spans="1:10">
      <c r="J1" s="41">
        <v>41527</v>
      </c>
    </row>
    <row r="5" spans="1:10">
      <c r="B5" s="1" t="s">
        <v>509</v>
      </c>
    </row>
    <row r="6" spans="1:10">
      <c r="B6" s="1" t="s">
        <v>511</v>
      </c>
    </row>
    <row r="7" spans="1:10">
      <c r="B7" s="1" t="s">
        <v>510</v>
      </c>
    </row>
    <row r="9" spans="1:10">
      <c r="A9" s="44" t="s">
        <v>522</v>
      </c>
      <c r="B9" s="44"/>
      <c r="C9" s="44"/>
      <c r="D9" s="44"/>
      <c r="E9" s="44"/>
      <c r="F9" s="44"/>
      <c r="G9" s="44"/>
      <c r="H9" s="44"/>
      <c r="I9" s="44"/>
      <c r="J9" s="44"/>
    </row>
    <row r="11" spans="1:10">
      <c r="B11" s="1" t="s">
        <v>514</v>
      </c>
    </row>
    <row r="13" spans="1:10">
      <c r="B13" s="1" t="s">
        <v>512</v>
      </c>
    </row>
    <row r="15" spans="1:10">
      <c r="B15" s="40" t="s">
        <v>518</v>
      </c>
    </row>
    <row r="17" spans="2:2">
      <c r="B17" s="1" t="s">
        <v>519</v>
      </c>
    </row>
    <row r="18" spans="2:2">
      <c r="B18" s="1" t="s">
        <v>524</v>
      </c>
    </row>
    <row r="20" spans="2:2">
      <c r="B20" s="1" t="s">
        <v>513</v>
      </c>
    </row>
    <row r="22" spans="2:2">
      <c r="B22" s="1" t="s">
        <v>520</v>
      </c>
    </row>
    <row r="24" spans="2:2">
      <c r="B24" s="39" t="s">
        <v>515</v>
      </c>
    </row>
    <row r="25" spans="2:2">
      <c r="B25" s="39" t="s">
        <v>516</v>
      </c>
    </row>
    <row r="27" spans="2:2">
      <c r="B27" s="1" t="s">
        <v>521</v>
      </c>
    </row>
    <row r="29" spans="2:2">
      <c r="B29" s="1" t="s">
        <v>525</v>
      </c>
    </row>
    <row r="31" spans="2:2">
      <c r="B31" s="1" t="s">
        <v>517</v>
      </c>
    </row>
    <row r="33" spans="2:2">
      <c r="B33" s="1" t="s">
        <v>523</v>
      </c>
    </row>
  </sheetData>
  <mergeCells count="1">
    <mergeCell ref="A9:J9"/>
  </mergeCells>
  <phoneticPr fontId="2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25" t="s">
        <v>54</v>
      </c>
      <c r="B1" t="s">
        <v>61</v>
      </c>
      <c r="F1" t="s">
        <v>72</v>
      </c>
    </row>
    <row r="2" spans="1:6">
      <c r="A2" t="s">
        <v>39</v>
      </c>
      <c r="B2" t="s">
        <v>57</v>
      </c>
      <c r="F2" t="s">
        <v>73</v>
      </c>
    </row>
    <row r="3" spans="1:6">
      <c r="A3" t="s">
        <v>40</v>
      </c>
      <c r="B3" t="s">
        <v>58</v>
      </c>
      <c r="F3" t="s">
        <v>74</v>
      </c>
    </row>
    <row r="4" spans="1:6">
      <c r="A4" t="s">
        <v>41</v>
      </c>
      <c r="B4" t="s">
        <v>60</v>
      </c>
      <c r="F4" t="s">
        <v>75</v>
      </c>
    </row>
    <row r="5" spans="1:6">
      <c r="A5" t="s">
        <v>42</v>
      </c>
      <c r="B5" t="s">
        <v>62</v>
      </c>
    </row>
    <row r="6" spans="1:6">
      <c r="A6" t="s">
        <v>44</v>
      </c>
      <c r="B6" t="s">
        <v>63</v>
      </c>
    </row>
    <row r="7" spans="1:6">
      <c r="A7" t="s">
        <v>45</v>
      </c>
    </row>
    <row r="8" spans="1:6">
      <c r="A8" t="s">
        <v>46</v>
      </c>
    </row>
    <row r="9" spans="1:6">
      <c r="A9" t="s">
        <v>47</v>
      </c>
    </row>
    <row r="10" spans="1:6">
      <c r="A10" t="s">
        <v>43</v>
      </c>
    </row>
    <row r="11" spans="1:6">
      <c r="A11" t="s">
        <v>48</v>
      </c>
    </row>
    <row r="12" spans="1:6">
      <c r="A12" t="s">
        <v>49</v>
      </c>
    </row>
    <row r="13" spans="1:6">
      <c r="A13" t="s">
        <v>50</v>
      </c>
    </row>
    <row r="14" spans="1:6">
      <c r="A14" t="s">
        <v>51</v>
      </c>
    </row>
    <row r="15" spans="1:6">
      <c r="A15" t="s">
        <v>51</v>
      </c>
    </row>
    <row r="16" spans="1:6">
      <c r="A16" t="s">
        <v>52</v>
      </c>
    </row>
    <row r="17" spans="1:1">
      <c r="A17" t="s">
        <v>53</v>
      </c>
    </row>
  </sheetData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W81"/>
  <sheetViews>
    <sheetView tabSelected="1" zoomScale="90" zoomScaleNormal="90" workbookViewId="0">
      <pane xSplit="4" ySplit="1" topLeftCell="E11" activePane="bottomRight" state="frozen"/>
      <selection pane="topRight" activeCell="E1" sqref="E1"/>
      <selection pane="bottomLeft" activeCell="A2" sqref="A2"/>
      <selection pane="bottomRight" activeCell="H20" sqref="H20"/>
    </sheetView>
  </sheetViews>
  <sheetFormatPr defaultRowHeight="13.5"/>
  <cols>
    <col min="1" max="1" width="12.5" style="26" bestFit="1" customWidth="1"/>
    <col min="2" max="2" width="15" style="26" customWidth="1"/>
    <col min="3" max="3" width="25" style="26" customWidth="1"/>
    <col min="4" max="4" width="8.75" style="26" customWidth="1"/>
    <col min="5" max="6" width="7.5" style="26" customWidth="1"/>
    <col min="7" max="8" width="12.5" style="27" customWidth="1"/>
    <col min="9" max="11" width="12.5" style="26" customWidth="1"/>
    <col min="12" max="15" width="6.25" style="26" customWidth="1"/>
    <col min="16" max="16" width="12.5" style="26" customWidth="1"/>
    <col min="17" max="17" width="6.25" style="26" customWidth="1"/>
    <col min="18" max="18" width="12.5" style="26" customWidth="1"/>
    <col min="19" max="21" width="6.25" style="26" customWidth="1"/>
    <col min="22" max="23" width="12.375" style="26" customWidth="1"/>
    <col min="24" max="16384" width="9" style="26"/>
  </cols>
  <sheetData>
    <row r="1" spans="1:23" ht="27" customHeight="1">
      <c r="A1" s="28" t="s">
        <v>341</v>
      </c>
      <c r="B1" s="28" t="s">
        <v>342</v>
      </c>
      <c r="C1" s="28" t="s">
        <v>343</v>
      </c>
      <c r="D1" s="28" t="s">
        <v>344</v>
      </c>
      <c r="E1" s="31" t="s">
        <v>495</v>
      </c>
      <c r="F1" s="31" t="s">
        <v>496</v>
      </c>
      <c r="G1" s="29" t="s">
        <v>383</v>
      </c>
      <c r="H1" s="42" t="s">
        <v>350</v>
      </c>
      <c r="I1" s="43" t="s">
        <v>526</v>
      </c>
      <c r="J1" s="32" t="s">
        <v>77</v>
      </c>
      <c r="K1" s="32" t="s">
        <v>78</v>
      </c>
      <c r="L1" s="32" t="s">
        <v>79</v>
      </c>
      <c r="M1" s="32" t="s">
        <v>80</v>
      </c>
      <c r="N1" s="32" t="s">
        <v>81</v>
      </c>
      <c r="O1" s="32" t="s">
        <v>82</v>
      </c>
      <c r="P1" s="32" t="s">
        <v>83</v>
      </c>
      <c r="Q1" s="32" t="s">
        <v>84</v>
      </c>
      <c r="R1" s="32" t="s">
        <v>85</v>
      </c>
      <c r="S1" s="32" t="s">
        <v>86</v>
      </c>
      <c r="T1" s="32" t="s">
        <v>87</v>
      </c>
      <c r="U1" s="32" t="s">
        <v>88</v>
      </c>
      <c r="V1" s="32" t="s">
        <v>89</v>
      </c>
      <c r="W1" s="32" t="s">
        <v>90</v>
      </c>
    </row>
    <row r="2" spans="1:23">
      <c r="A2" s="26" t="s">
        <v>345</v>
      </c>
      <c r="B2" s="26" t="s">
        <v>76</v>
      </c>
      <c r="C2" s="26" t="s">
        <v>381</v>
      </c>
      <c r="D2" s="26" t="s">
        <v>106</v>
      </c>
      <c r="E2" s="26">
        <v>15</v>
      </c>
      <c r="F2" s="26">
        <v>0</v>
      </c>
      <c r="G2" s="27">
        <v>749000</v>
      </c>
      <c r="H2" s="27">
        <v>689000</v>
      </c>
      <c r="I2" s="30">
        <f>IFERROR(G2-H2, "")</f>
        <v>60000</v>
      </c>
      <c r="J2" s="26" t="s">
        <v>92</v>
      </c>
      <c r="K2" s="26" t="s">
        <v>93</v>
      </c>
      <c r="L2" s="26" t="s">
        <v>94</v>
      </c>
      <c r="M2" s="26" t="s">
        <v>95</v>
      </c>
      <c r="N2" s="26" t="s">
        <v>96</v>
      </c>
      <c r="O2" s="26" t="s">
        <v>103</v>
      </c>
      <c r="P2" s="26" t="s">
        <v>98</v>
      </c>
      <c r="Q2" s="26" t="s">
        <v>99</v>
      </c>
      <c r="R2" s="26" t="s">
        <v>100</v>
      </c>
      <c r="S2" s="26" t="s">
        <v>101</v>
      </c>
      <c r="T2" s="26" t="s">
        <v>102</v>
      </c>
      <c r="U2" s="26" t="s">
        <v>96</v>
      </c>
      <c r="V2" s="26" t="s">
        <v>104</v>
      </c>
      <c r="W2" s="26" t="s">
        <v>105</v>
      </c>
    </row>
    <row r="3" spans="1:23">
      <c r="A3" s="26" t="s">
        <v>345</v>
      </c>
      <c r="B3" s="26" t="s">
        <v>76</v>
      </c>
      <c r="C3" s="26" t="s">
        <v>382</v>
      </c>
      <c r="D3" s="26" t="s">
        <v>109</v>
      </c>
      <c r="E3" s="26">
        <v>4</v>
      </c>
      <c r="F3" s="26">
        <v>0</v>
      </c>
      <c r="G3" s="27">
        <v>840000</v>
      </c>
      <c r="H3" s="27">
        <v>773000</v>
      </c>
      <c r="I3" s="30">
        <f t="shared" ref="I3:I66" si="0">IFERROR(G3-H3, "")</f>
        <v>67000</v>
      </c>
      <c r="J3" s="26" t="s">
        <v>92</v>
      </c>
      <c r="K3" s="26" t="s">
        <v>93</v>
      </c>
      <c r="L3" s="26" t="s">
        <v>94</v>
      </c>
      <c r="M3" s="26" t="s">
        <v>95</v>
      </c>
      <c r="N3" s="26" t="s">
        <v>96</v>
      </c>
      <c r="O3" s="26" t="s">
        <v>97</v>
      </c>
      <c r="P3" s="26" t="s">
        <v>98</v>
      </c>
      <c r="Q3" s="26" t="s">
        <v>99</v>
      </c>
      <c r="R3" s="26" t="s">
        <v>100</v>
      </c>
      <c r="S3" s="26" t="s">
        <v>101</v>
      </c>
      <c r="T3" s="26" t="s">
        <v>102</v>
      </c>
      <c r="U3" s="26" t="s">
        <v>96</v>
      </c>
      <c r="V3" s="26" t="s">
        <v>107</v>
      </c>
      <c r="W3" s="26" t="s">
        <v>108</v>
      </c>
    </row>
    <row r="4" spans="1:23">
      <c r="A4" s="26" t="s">
        <v>345</v>
      </c>
      <c r="B4" s="26" t="s">
        <v>110</v>
      </c>
      <c r="C4" s="26" t="s">
        <v>111</v>
      </c>
      <c r="D4" s="26" t="s">
        <v>351</v>
      </c>
      <c r="E4" s="26">
        <v>8</v>
      </c>
      <c r="F4" s="26">
        <v>0</v>
      </c>
      <c r="G4" s="27">
        <v>773150</v>
      </c>
      <c r="H4" s="27">
        <v>711000</v>
      </c>
      <c r="I4" s="30">
        <f t="shared" si="0"/>
        <v>62150</v>
      </c>
      <c r="J4" s="26" t="s">
        <v>92</v>
      </c>
      <c r="K4" s="26" t="s">
        <v>93</v>
      </c>
      <c r="L4" s="26" t="s">
        <v>94</v>
      </c>
      <c r="M4" s="26" t="s">
        <v>95</v>
      </c>
      <c r="N4" s="26" t="s">
        <v>96</v>
      </c>
      <c r="O4" s="26" t="s">
        <v>97</v>
      </c>
      <c r="P4" s="26" t="s">
        <v>98</v>
      </c>
      <c r="Q4" s="26" t="s">
        <v>99</v>
      </c>
      <c r="R4" s="26" t="s">
        <v>112</v>
      </c>
      <c r="S4" s="26" t="s">
        <v>113</v>
      </c>
      <c r="T4" s="26" t="s">
        <v>114</v>
      </c>
      <c r="U4" s="26" t="s">
        <v>96</v>
      </c>
      <c r="V4" s="26" t="s">
        <v>115</v>
      </c>
      <c r="W4" s="26" t="s">
        <v>91</v>
      </c>
    </row>
    <row r="5" spans="1:23">
      <c r="A5" s="26" t="s">
        <v>345</v>
      </c>
      <c r="B5" s="26" t="s">
        <v>488</v>
      </c>
      <c r="C5" s="26" t="s">
        <v>116</v>
      </c>
      <c r="D5" s="26" t="s">
        <v>352</v>
      </c>
      <c r="E5" s="26">
        <v>8</v>
      </c>
      <c r="F5" s="26">
        <v>0</v>
      </c>
      <c r="G5" s="27">
        <v>649000</v>
      </c>
      <c r="H5" s="27">
        <v>604000</v>
      </c>
      <c r="I5" s="30">
        <f t="shared" si="0"/>
        <v>45000</v>
      </c>
      <c r="J5" s="26" t="s">
        <v>117</v>
      </c>
      <c r="K5" s="26" t="s">
        <v>118</v>
      </c>
      <c r="L5" s="26" t="s">
        <v>94</v>
      </c>
      <c r="M5" s="26" t="s">
        <v>95</v>
      </c>
      <c r="N5" s="26" t="s">
        <v>96</v>
      </c>
      <c r="O5" s="26" t="s">
        <v>119</v>
      </c>
      <c r="P5" s="26" t="s">
        <v>98</v>
      </c>
      <c r="Q5" s="26" t="s">
        <v>99</v>
      </c>
      <c r="R5" s="26" t="s">
        <v>120</v>
      </c>
      <c r="S5" s="26" t="s">
        <v>101</v>
      </c>
      <c r="T5" s="26" t="s">
        <v>121</v>
      </c>
      <c r="U5" s="26" t="s">
        <v>96</v>
      </c>
      <c r="V5" s="26" t="s">
        <v>484</v>
      </c>
      <c r="W5" s="26" t="s">
        <v>122</v>
      </c>
    </row>
    <row r="6" spans="1:23">
      <c r="A6" s="26" t="s">
        <v>345</v>
      </c>
      <c r="B6" s="26" t="s">
        <v>488</v>
      </c>
      <c r="C6" s="26" t="s">
        <v>123</v>
      </c>
      <c r="D6" s="26" t="s">
        <v>353</v>
      </c>
      <c r="E6" s="26">
        <v>48</v>
      </c>
      <c r="F6" s="26">
        <v>0</v>
      </c>
      <c r="G6" s="27">
        <v>699000</v>
      </c>
      <c r="H6" s="27">
        <v>657000</v>
      </c>
      <c r="I6" s="30">
        <f t="shared" si="0"/>
        <v>42000</v>
      </c>
      <c r="J6" s="26" t="s">
        <v>117</v>
      </c>
      <c r="K6" s="26" t="s">
        <v>118</v>
      </c>
      <c r="L6" s="26" t="s">
        <v>94</v>
      </c>
      <c r="M6" s="26" t="s">
        <v>95</v>
      </c>
      <c r="N6" s="26" t="s">
        <v>96</v>
      </c>
      <c r="O6" s="26" t="s">
        <v>97</v>
      </c>
      <c r="P6" s="26" t="s">
        <v>98</v>
      </c>
      <c r="Q6" s="26" t="s">
        <v>99</v>
      </c>
      <c r="R6" s="26" t="s">
        <v>120</v>
      </c>
      <c r="S6" s="26" t="s">
        <v>101</v>
      </c>
      <c r="T6" s="26" t="s">
        <v>121</v>
      </c>
      <c r="U6" s="26" t="s">
        <v>96</v>
      </c>
      <c r="V6" s="26" t="s">
        <v>484</v>
      </c>
      <c r="W6" s="26" t="s">
        <v>124</v>
      </c>
    </row>
    <row r="7" spans="1:23">
      <c r="A7" s="26" t="s">
        <v>346</v>
      </c>
      <c r="B7" s="26" t="s">
        <v>125</v>
      </c>
      <c r="C7" s="26" t="s">
        <v>126</v>
      </c>
      <c r="D7" s="26" t="s">
        <v>354</v>
      </c>
      <c r="E7" s="26">
        <v>7</v>
      </c>
      <c r="F7" s="26">
        <v>0</v>
      </c>
      <c r="G7" s="27" t="s">
        <v>384</v>
      </c>
      <c r="H7" s="27">
        <v>871200.00000000023</v>
      </c>
      <c r="I7" s="30" t="str">
        <f t="shared" si="0"/>
        <v/>
      </c>
      <c r="J7" s="26" t="s">
        <v>127</v>
      </c>
      <c r="K7" s="26" t="s">
        <v>128</v>
      </c>
      <c r="L7" s="26" t="s">
        <v>94</v>
      </c>
      <c r="M7" s="26" t="s">
        <v>129</v>
      </c>
      <c r="N7" s="26" t="s">
        <v>130</v>
      </c>
      <c r="O7" s="26" t="s">
        <v>103</v>
      </c>
      <c r="P7" s="26" t="s">
        <v>131</v>
      </c>
      <c r="Q7" s="26" t="s">
        <v>96</v>
      </c>
      <c r="R7" s="26" t="s">
        <v>112</v>
      </c>
      <c r="S7" s="26" t="s">
        <v>132</v>
      </c>
      <c r="T7" s="26" t="s">
        <v>133</v>
      </c>
      <c r="U7" s="26" t="s">
        <v>96</v>
      </c>
      <c r="V7" s="26" t="s">
        <v>134</v>
      </c>
      <c r="W7" s="26" t="s">
        <v>91</v>
      </c>
    </row>
    <row r="8" spans="1:23">
      <c r="A8" s="26" t="s">
        <v>346</v>
      </c>
      <c r="B8" s="26" t="s">
        <v>135</v>
      </c>
      <c r="C8" s="26" t="s">
        <v>136</v>
      </c>
      <c r="D8" s="26" t="s">
        <v>355</v>
      </c>
      <c r="E8" s="26">
        <v>1</v>
      </c>
      <c r="F8" s="26">
        <v>0</v>
      </c>
      <c r="G8" s="27">
        <v>1195800</v>
      </c>
      <c r="H8" s="27">
        <v>1112000</v>
      </c>
      <c r="I8" s="30">
        <f t="shared" si="0"/>
        <v>83800</v>
      </c>
      <c r="J8" s="26" t="s">
        <v>137</v>
      </c>
      <c r="K8" s="26" t="s">
        <v>138</v>
      </c>
      <c r="L8" s="26" t="s">
        <v>139</v>
      </c>
      <c r="M8" s="26" t="s">
        <v>140</v>
      </c>
      <c r="N8" s="26" t="s">
        <v>130</v>
      </c>
      <c r="O8" s="26" t="s">
        <v>103</v>
      </c>
      <c r="P8" s="26" t="s">
        <v>131</v>
      </c>
      <c r="Q8" s="26" t="s">
        <v>96</v>
      </c>
      <c r="R8" s="26" t="s">
        <v>141</v>
      </c>
      <c r="S8" s="26" t="s">
        <v>142</v>
      </c>
      <c r="T8" s="26" t="s">
        <v>143</v>
      </c>
      <c r="U8" s="26" t="s">
        <v>96</v>
      </c>
      <c r="V8" s="26" t="s">
        <v>134</v>
      </c>
      <c r="W8" s="26" t="s">
        <v>91</v>
      </c>
    </row>
    <row r="9" spans="1:23">
      <c r="A9" s="26" t="s">
        <v>346</v>
      </c>
      <c r="B9" s="26" t="s">
        <v>144</v>
      </c>
      <c r="C9" s="26" t="s">
        <v>387</v>
      </c>
      <c r="D9" s="26" t="s">
        <v>356</v>
      </c>
      <c r="E9" s="26">
        <v>31</v>
      </c>
      <c r="F9" s="26">
        <v>0</v>
      </c>
      <c r="G9" s="27">
        <v>1190000</v>
      </c>
      <c r="H9" s="27">
        <v>1107000</v>
      </c>
      <c r="I9" s="30">
        <f t="shared" si="0"/>
        <v>83000</v>
      </c>
      <c r="J9" s="26" t="s">
        <v>127</v>
      </c>
      <c r="K9" s="26" t="s">
        <v>128</v>
      </c>
      <c r="L9" s="26" t="s">
        <v>94</v>
      </c>
      <c r="M9" s="26" t="s">
        <v>129</v>
      </c>
      <c r="N9" s="26" t="s">
        <v>96</v>
      </c>
      <c r="O9" s="26" t="s">
        <v>145</v>
      </c>
      <c r="P9" s="26" t="s">
        <v>98</v>
      </c>
      <c r="Q9" s="26" t="s">
        <v>96</v>
      </c>
      <c r="R9" s="26" t="s">
        <v>112</v>
      </c>
      <c r="S9" s="26" t="s">
        <v>146</v>
      </c>
      <c r="T9" s="26" t="s">
        <v>147</v>
      </c>
      <c r="U9" s="26" t="s">
        <v>96</v>
      </c>
      <c r="V9" s="26" t="s">
        <v>134</v>
      </c>
      <c r="W9" s="26" t="s">
        <v>91</v>
      </c>
    </row>
    <row r="10" spans="1:23">
      <c r="A10" s="26" t="s">
        <v>346</v>
      </c>
      <c r="B10" s="26" t="s">
        <v>148</v>
      </c>
      <c r="C10" s="26" t="s">
        <v>388</v>
      </c>
      <c r="D10" s="26" t="s">
        <v>357</v>
      </c>
      <c r="E10" s="26">
        <v>67</v>
      </c>
      <c r="F10" s="26">
        <v>0</v>
      </c>
      <c r="G10" s="27">
        <v>650070</v>
      </c>
      <c r="H10" s="27">
        <v>650000</v>
      </c>
      <c r="I10" s="30">
        <f t="shared" si="0"/>
        <v>70</v>
      </c>
      <c r="J10" s="26" t="s">
        <v>149</v>
      </c>
      <c r="K10" s="26" t="s">
        <v>150</v>
      </c>
      <c r="L10" s="26" t="s">
        <v>151</v>
      </c>
      <c r="M10" s="26" t="s">
        <v>129</v>
      </c>
      <c r="N10" s="26" t="s">
        <v>152</v>
      </c>
      <c r="O10" s="26" t="s">
        <v>96</v>
      </c>
      <c r="P10" s="26" t="s">
        <v>479</v>
      </c>
      <c r="Q10" s="26" t="s">
        <v>99</v>
      </c>
      <c r="R10" s="26" t="s">
        <v>112</v>
      </c>
      <c r="S10" s="26" t="s">
        <v>142</v>
      </c>
      <c r="T10" s="26" t="s">
        <v>153</v>
      </c>
      <c r="U10" s="26" t="s">
        <v>96</v>
      </c>
      <c r="V10" s="26" t="s">
        <v>134</v>
      </c>
      <c r="W10" s="26" t="s">
        <v>91</v>
      </c>
    </row>
    <row r="11" spans="1:23">
      <c r="A11" s="26" t="s">
        <v>346</v>
      </c>
      <c r="B11" s="26" t="s">
        <v>154</v>
      </c>
      <c r="C11" s="26" t="s">
        <v>390</v>
      </c>
      <c r="D11" s="26" t="s">
        <v>389</v>
      </c>
      <c r="E11" s="26">
        <v>3</v>
      </c>
      <c r="F11" s="26">
        <v>20</v>
      </c>
      <c r="G11" s="27">
        <v>1469600</v>
      </c>
      <c r="H11" s="27">
        <v>1337000</v>
      </c>
      <c r="I11" s="30">
        <f t="shared" si="0"/>
        <v>132600</v>
      </c>
      <c r="J11" s="26" t="s">
        <v>137</v>
      </c>
      <c r="K11" s="26" t="s">
        <v>155</v>
      </c>
      <c r="L11" s="26" t="s">
        <v>156</v>
      </c>
      <c r="M11" s="26" t="s">
        <v>140</v>
      </c>
      <c r="N11" s="26" t="s">
        <v>157</v>
      </c>
      <c r="O11" s="26" t="s">
        <v>96</v>
      </c>
      <c r="P11" s="26" t="s">
        <v>480</v>
      </c>
      <c r="Q11" s="26" t="s">
        <v>96</v>
      </c>
      <c r="R11" s="26" t="s">
        <v>141</v>
      </c>
      <c r="S11" s="26" t="s">
        <v>142</v>
      </c>
      <c r="T11" s="26" t="s">
        <v>158</v>
      </c>
      <c r="U11" s="26" t="s">
        <v>96</v>
      </c>
      <c r="V11" s="26" t="s">
        <v>134</v>
      </c>
      <c r="W11" s="26" t="s">
        <v>91</v>
      </c>
    </row>
    <row r="12" spans="1:23">
      <c r="A12" s="26" t="s">
        <v>346</v>
      </c>
      <c r="B12" s="26" t="s">
        <v>154</v>
      </c>
      <c r="C12" s="26" t="s">
        <v>391</v>
      </c>
      <c r="D12" s="26" t="s">
        <v>358</v>
      </c>
      <c r="E12" s="26">
        <v>24</v>
      </c>
      <c r="F12" s="26">
        <v>0</v>
      </c>
      <c r="G12" s="27">
        <v>1699000</v>
      </c>
      <c r="H12" s="27">
        <v>1580000</v>
      </c>
      <c r="I12" s="30">
        <f t="shared" si="0"/>
        <v>119000</v>
      </c>
      <c r="J12" s="26" t="s">
        <v>137</v>
      </c>
      <c r="K12" s="26" t="s">
        <v>159</v>
      </c>
      <c r="L12" s="26" t="s">
        <v>160</v>
      </c>
      <c r="M12" s="26" t="s">
        <v>119</v>
      </c>
      <c r="N12" s="26" t="s">
        <v>157</v>
      </c>
      <c r="O12" s="26" t="s">
        <v>96</v>
      </c>
      <c r="P12" s="26" t="s">
        <v>481</v>
      </c>
      <c r="Q12" s="26" t="s">
        <v>99</v>
      </c>
      <c r="R12" s="26" t="s">
        <v>141</v>
      </c>
      <c r="S12" s="26" t="s">
        <v>142</v>
      </c>
      <c r="T12" s="26" t="s">
        <v>161</v>
      </c>
      <c r="U12" s="26" t="s">
        <v>96</v>
      </c>
      <c r="V12" s="26" t="s">
        <v>134</v>
      </c>
      <c r="W12" s="26" t="s">
        <v>91</v>
      </c>
    </row>
    <row r="13" spans="1:23">
      <c r="A13" s="26" t="s">
        <v>346</v>
      </c>
      <c r="B13" s="26" t="s">
        <v>162</v>
      </c>
      <c r="C13" s="26" t="s">
        <v>392</v>
      </c>
      <c r="D13" s="26" t="s">
        <v>168</v>
      </c>
      <c r="E13" s="26">
        <v>32</v>
      </c>
      <c r="F13" s="26">
        <v>0</v>
      </c>
      <c r="G13" s="27">
        <v>1090000</v>
      </c>
      <c r="H13" s="27">
        <v>1014000</v>
      </c>
      <c r="I13" s="30">
        <f t="shared" si="0"/>
        <v>76000</v>
      </c>
      <c r="J13" s="26" t="s">
        <v>127</v>
      </c>
      <c r="K13" s="26" t="s">
        <v>163</v>
      </c>
      <c r="L13" s="26" t="s">
        <v>164</v>
      </c>
      <c r="M13" s="26" t="s">
        <v>129</v>
      </c>
      <c r="N13" s="26" t="s">
        <v>165</v>
      </c>
      <c r="O13" s="26" t="s">
        <v>145</v>
      </c>
      <c r="P13" s="26" t="s">
        <v>98</v>
      </c>
      <c r="Q13" s="26" t="s">
        <v>96</v>
      </c>
      <c r="R13" s="26" t="s">
        <v>166</v>
      </c>
      <c r="S13" s="26" t="s">
        <v>132</v>
      </c>
      <c r="T13" s="26" t="s">
        <v>167</v>
      </c>
      <c r="U13" s="26" t="s">
        <v>96</v>
      </c>
      <c r="V13" s="26" t="s">
        <v>134</v>
      </c>
      <c r="W13" s="26" t="s">
        <v>91</v>
      </c>
    </row>
    <row r="14" spans="1:23">
      <c r="A14" s="26" t="s">
        <v>346</v>
      </c>
      <c r="B14" s="26" t="s">
        <v>162</v>
      </c>
      <c r="C14" s="26" t="s">
        <v>393</v>
      </c>
      <c r="D14" s="26" t="s">
        <v>171</v>
      </c>
      <c r="E14" s="26">
        <v>28</v>
      </c>
      <c r="F14" s="26">
        <v>0</v>
      </c>
      <c r="G14" s="27">
        <v>988950</v>
      </c>
      <c r="H14" s="27">
        <v>920000</v>
      </c>
      <c r="I14" s="30">
        <f t="shared" si="0"/>
        <v>68950</v>
      </c>
      <c r="J14" s="26" t="s">
        <v>127</v>
      </c>
      <c r="K14" s="26" t="s">
        <v>169</v>
      </c>
      <c r="L14" s="26" t="s">
        <v>164</v>
      </c>
      <c r="M14" s="26" t="s">
        <v>129</v>
      </c>
      <c r="N14" s="26" t="s">
        <v>152</v>
      </c>
      <c r="O14" s="26" t="s">
        <v>170</v>
      </c>
      <c r="P14" s="26" t="s">
        <v>98</v>
      </c>
      <c r="Q14" s="26" t="s">
        <v>96</v>
      </c>
      <c r="R14" s="26" t="s">
        <v>166</v>
      </c>
      <c r="S14" s="26" t="s">
        <v>132</v>
      </c>
      <c r="T14" s="26" t="s">
        <v>167</v>
      </c>
      <c r="U14" s="26" t="s">
        <v>96</v>
      </c>
      <c r="V14" s="26" t="s">
        <v>134</v>
      </c>
      <c r="W14" s="26" t="s">
        <v>91</v>
      </c>
    </row>
    <row r="15" spans="1:23">
      <c r="A15" s="26" t="s">
        <v>346</v>
      </c>
      <c r="B15" s="26" t="s">
        <v>162</v>
      </c>
      <c r="C15" s="26" t="s">
        <v>394</v>
      </c>
      <c r="D15" s="26" t="s">
        <v>359</v>
      </c>
      <c r="E15" s="26">
        <v>23</v>
      </c>
      <c r="F15" s="26">
        <v>0</v>
      </c>
      <c r="G15" s="27">
        <v>1298700</v>
      </c>
      <c r="H15" s="27">
        <v>1195000</v>
      </c>
      <c r="I15" s="30">
        <f t="shared" si="0"/>
        <v>103700</v>
      </c>
      <c r="J15" s="26" t="s">
        <v>127</v>
      </c>
      <c r="K15" s="26" t="s">
        <v>169</v>
      </c>
      <c r="L15" s="26" t="s">
        <v>164</v>
      </c>
      <c r="M15" s="26" t="s">
        <v>140</v>
      </c>
      <c r="N15" s="26" t="s">
        <v>96</v>
      </c>
      <c r="O15" s="26" t="s">
        <v>145</v>
      </c>
      <c r="P15" s="26" t="s">
        <v>480</v>
      </c>
      <c r="Q15" s="26" t="s">
        <v>99</v>
      </c>
      <c r="R15" s="26" t="s">
        <v>166</v>
      </c>
      <c r="S15" s="26" t="s">
        <v>132</v>
      </c>
      <c r="T15" s="26" t="s">
        <v>172</v>
      </c>
      <c r="U15" s="26" t="s">
        <v>96</v>
      </c>
      <c r="V15" s="26" t="s">
        <v>134</v>
      </c>
      <c r="W15" s="26" t="s">
        <v>91</v>
      </c>
    </row>
    <row r="16" spans="1:23">
      <c r="A16" s="26" t="s">
        <v>346</v>
      </c>
      <c r="B16" s="26" t="s">
        <v>173</v>
      </c>
      <c r="C16" s="26" t="s">
        <v>395</v>
      </c>
      <c r="D16" s="26" t="s">
        <v>360</v>
      </c>
      <c r="E16" s="26">
        <v>37</v>
      </c>
      <c r="F16" s="26">
        <v>0</v>
      </c>
      <c r="G16" s="27">
        <v>540250</v>
      </c>
      <c r="H16" s="27">
        <v>508000</v>
      </c>
      <c r="I16" s="30">
        <f t="shared" si="0"/>
        <v>32250</v>
      </c>
      <c r="J16" s="26" t="s">
        <v>174</v>
      </c>
      <c r="K16" s="26" t="s">
        <v>175</v>
      </c>
      <c r="L16" s="26" t="s">
        <v>176</v>
      </c>
      <c r="M16" s="26" t="s">
        <v>129</v>
      </c>
      <c r="N16" s="26" t="s">
        <v>130</v>
      </c>
      <c r="O16" s="26" t="s">
        <v>96</v>
      </c>
      <c r="P16" s="26" t="s">
        <v>177</v>
      </c>
      <c r="Q16" s="26" t="s">
        <v>99</v>
      </c>
      <c r="R16" s="26" t="s">
        <v>112</v>
      </c>
      <c r="S16" s="26" t="s">
        <v>113</v>
      </c>
      <c r="T16" s="26" t="s">
        <v>178</v>
      </c>
      <c r="U16" s="26" t="s">
        <v>96</v>
      </c>
      <c r="V16" s="26" t="s">
        <v>134</v>
      </c>
      <c r="W16" s="26" t="s">
        <v>91</v>
      </c>
    </row>
    <row r="17" spans="1:23">
      <c r="A17" s="26" t="s">
        <v>346</v>
      </c>
      <c r="B17" s="26" t="s">
        <v>173</v>
      </c>
      <c r="C17" s="26" t="s">
        <v>396</v>
      </c>
      <c r="D17" s="26" t="s">
        <v>361</v>
      </c>
      <c r="E17" s="26">
        <v>33</v>
      </c>
      <c r="F17" s="26">
        <v>30</v>
      </c>
      <c r="G17" s="27">
        <v>594400</v>
      </c>
      <c r="H17" s="27">
        <v>553000</v>
      </c>
      <c r="I17" s="30">
        <f t="shared" si="0"/>
        <v>41400</v>
      </c>
      <c r="J17" s="26" t="s">
        <v>179</v>
      </c>
      <c r="K17" s="26" t="s">
        <v>180</v>
      </c>
      <c r="L17" s="26" t="s">
        <v>178</v>
      </c>
      <c r="M17" s="26" t="s">
        <v>129</v>
      </c>
      <c r="N17" s="26" t="s">
        <v>130</v>
      </c>
      <c r="O17" s="26" t="s">
        <v>96</v>
      </c>
      <c r="P17" s="26" t="s">
        <v>181</v>
      </c>
      <c r="Q17" s="26" t="s">
        <v>99</v>
      </c>
      <c r="R17" s="26" t="s">
        <v>112</v>
      </c>
      <c r="S17" s="26" t="s">
        <v>113</v>
      </c>
      <c r="T17" s="26" t="s">
        <v>178</v>
      </c>
      <c r="U17" s="26" t="s">
        <v>96</v>
      </c>
      <c r="V17" s="26" t="s">
        <v>134</v>
      </c>
      <c r="W17" s="26" t="s">
        <v>91</v>
      </c>
    </row>
    <row r="18" spans="1:23">
      <c r="A18" s="26" t="s">
        <v>347</v>
      </c>
      <c r="B18" s="26" t="s">
        <v>182</v>
      </c>
      <c r="C18" s="26" t="s">
        <v>404</v>
      </c>
      <c r="D18" s="26" t="s">
        <v>397</v>
      </c>
      <c r="E18" s="26">
        <v>0</v>
      </c>
      <c r="F18" s="26">
        <v>0</v>
      </c>
      <c r="G18" s="27">
        <v>1528800</v>
      </c>
      <c r="H18" s="27">
        <v>1391000</v>
      </c>
      <c r="I18" s="30">
        <f t="shared" si="0"/>
        <v>137800</v>
      </c>
      <c r="J18" s="26" t="s">
        <v>137</v>
      </c>
      <c r="K18" s="26" t="s">
        <v>183</v>
      </c>
      <c r="L18" s="26" t="s">
        <v>184</v>
      </c>
      <c r="M18" s="26" t="s">
        <v>140</v>
      </c>
      <c r="N18" s="26" t="s">
        <v>96</v>
      </c>
      <c r="O18" s="26" t="s">
        <v>185</v>
      </c>
      <c r="P18" s="26" t="s">
        <v>98</v>
      </c>
      <c r="Q18" s="26" t="s">
        <v>96</v>
      </c>
      <c r="R18" s="26" t="s">
        <v>112</v>
      </c>
      <c r="S18" s="26" t="s">
        <v>186</v>
      </c>
      <c r="T18" s="26" t="s">
        <v>187</v>
      </c>
      <c r="U18" s="26" t="s">
        <v>99</v>
      </c>
      <c r="V18" s="26" t="s">
        <v>188</v>
      </c>
      <c r="W18" s="26" t="s">
        <v>189</v>
      </c>
    </row>
    <row r="19" spans="1:23">
      <c r="A19" s="26" t="s">
        <v>347</v>
      </c>
      <c r="B19" s="26" t="s">
        <v>182</v>
      </c>
      <c r="C19" s="26" t="s">
        <v>405</v>
      </c>
      <c r="D19" s="26" t="s">
        <v>398</v>
      </c>
      <c r="E19" s="26">
        <v>48</v>
      </c>
      <c r="F19" s="26">
        <v>0</v>
      </c>
      <c r="G19" s="27">
        <v>988350</v>
      </c>
      <c r="H19" s="27">
        <v>919000</v>
      </c>
      <c r="I19" s="30">
        <f t="shared" si="0"/>
        <v>69350</v>
      </c>
      <c r="J19" s="26" t="s">
        <v>127</v>
      </c>
      <c r="K19" s="26" t="s">
        <v>190</v>
      </c>
      <c r="L19" s="26" t="s">
        <v>191</v>
      </c>
      <c r="M19" s="26" t="s">
        <v>129</v>
      </c>
      <c r="N19" s="26" t="s">
        <v>152</v>
      </c>
      <c r="O19" s="26" t="s">
        <v>96</v>
      </c>
      <c r="P19" s="26" t="s">
        <v>98</v>
      </c>
      <c r="Q19" s="26" t="s">
        <v>96</v>
      </c>
      <c r="R19" s="26" t="s">
        <v>112</v>
      </c>
      <c r="S19" s="26" t="s">
        <v>186</v>
      </c>
      <c r="T19" s="26" t="s">
        <v>187</v>
      </c>
      <c r="U19" s="26" t="s">
        <v>99</v>
      </c>
      <c r="V19" s="26" t="s">
        <v>188</v>
      </c>
      <c r="W19" s="26" t="s">
        <v>189</v>
      </c>
    </row>
    <row r="20" spans="1:23">
      <c r="A20" s="26" t="s">
        <v>347</v>
      </c>
      <c r="B20" s="26" t="s">
        <v>182</v>
      </c>
      <c r="C20" s="26" t="s">
        <v>380</v>
      </c>
      <c r="D20" s="26" t="s">
        <v>399</v>
      </c>
      <c r="E20" s="26">
        <v>12</v>
      </c>
      <c r="F20" s="26">
        <v>0</v>
      </c>
      <c r="G20" s="27">
        <v>2189620</v>
      </c>
      <c r="H20" s="27">
        <v>2014000</v>
      </c>
      <c r="I20" s="30">
        <f t="shared" si="0"/>
        <v>175620</v>
      </c>
      <c r="J20" s="26" t="s">
        <v>137</v>
      </c>
      <c r="K20" s="26" t="s">
        <v>192</v>
      </c>
      <c r="L20" s="26" t="s">
        <v>193</v>
      </c>
      <c r="M20" s="26" t="s">
        <v>140</v>
      </c>
      <c r="N20" s="26" t="s">
        <v>130</v>
      </c>
      <c r="O20" s="26" t="s">
        <v>185</v>
      </c>
      <c r="P20" s="26" t="s">
        <v>194</v>
      </c>
      <c r="Q20" s="26" t="s">
        <v>96</v>
      </c>
      <c r="R20" s="26" t="s">
        <v>141</v>
      </c>
      <c r="S20" s="26" t="s">
        <v>142</v>
      </c>
      <c r="T20" s="26" t="s">
        <v>195</v>
      </c>
      <c r="U20" s="26" t="s">
        <v>486</v>
      </c>
      <c r="V20" s="26" t="s">
        <v>196</v>
      </c>
      <c r="W20" s="26" t="s">
        <v>189</v>
      </c>
    </row>
    <row r="21" spans="1:23">
      <c r="A21" s="26" t="s">
        <v>347</v>
      </c>
      <c r="B21" s="26" t="s">
        <v>182</v>
      </c>
      <c r="C21" s="26" t="s">
        <v>197</v>
      </c>
      <c r="D21" s="26" t="s">
        <v>400</v>
      </c>
      <c r="E21" s="26">
        <v>0</v>
      </c>
      <c r="F21" s="26">
        <v>0</v>
      </c>
      <c r="G21" s="27">
        <v>1381150</v>
      </c>
      <c r="H21" s="27">
        <v>1298000</v>
      </c>
      <c r="I21" s="30">
        <f t="shared" si="0"/>
        <v>83150</v>
      </c>
      <c r="J21" s="26" t="s">
        <v>127</v>
      </c>
      <c r="K21" s="26" t="s">
        <v>198</v>
      </c>
      <c r="L21" s="26" t="s">
        <v>151</v>
      </c>
      <c r="M21" s="26" t="s">
        <v>140</v>
      </c>
      <c r="N21" s="26" t="s">
        <v>130</v>
      </c>
      <c r="O21" s="26" t="s">
        <v>103</v>
      </c>
      <c r="P21" s="26" t="s">
        <v>98</v>
      </c>
      <c r="Q21" s="26" t="s">
        <v>96</v>
      </c>
      <c r="R21" s="26" t="s">
        <v>199</v>
      </c>
      <c r="S21" s="26" t="s">
        <v>200</v>
      </c>
      <c r="T21" s="26" t="s">
        <v>201</v>
      </c>
      <c r="U21" s="26" t="s">
        <v>96</v>
      </c>
      <c r="V21" s="26" t="s">
        <v>202</v>
      </c>
      <c r="W21" s="26" t="s">
        <v>483</v>
      </c>
    </row>
    <row r="22" spans="1:23">
      <c r="A22" s="26" t="s">
        <v>347</v>
      </c>
      <c r="B22" s="26" t="s">
        <v>148</v>
      </c>
      <c r="C22" s="26" t="s">
        <v>401</v>
      </c>
      <c r="D22" s="26" t="s">
        <v>205</v>
      </c>
      <c r="E22" s="26">
        <v>55</v>
      </c>
      <c r="F22" s="26">
        <v>0</v>
      </c>
      <c r="G22" s="27">
        <v>971000</v>
      </c>
      <c r="H22" s="27">
        <v>913000</v>
      </c>
      <c r="I22" s="30">
        <f t="shared" si="0"/>
        <v>58000</v>
      </c>
      <c r="J22" s="26" t="s">
        <v>137</v>
      </c>
      <c r="K22" s="26" t="s">
        <v>159</v>
      </c>
      <c r="L22" s="26" t="s">
        <v>160</v>
      </c>
      <c r="M22" s="26" t="s">
        <v>129</v>
      </c>
      <c r="N22" s="26" t="s">
        <v>152</v>
      </c>
      <c r="O22" s="26" t="s">
        <v>96</v>
      </c>
      <c r="P22" s="26" t="s">
        <v>203</v>
      </c>
      <c r="Q22" s="26" t="s">
        <v>96</v>
      </c>
      <c r="R22" s="26" t="s">
        <v>112</v>
      </c>
      <c r="S22" s="26" t="s">
        <v>142</v>
      </c>
      <c r="T22" s="26" t="s">
        <v>204</v>
      </c>
      <c r="U22" s="26" t="s">
        <v>99</v>
      </c>
      <c r="V22" s="26" t="s">
        <v>134</v>
      </c>
      <c r="W22" s="26" t="s">
        <v>91</v>
      </c>
    </row>
    <row r="23" spans="1:23">
      <c r="A23" s="26" t="s">
        <v>347</v>
      </c>
      <c r="B23" s="26" t="s">
        <v>148</v>
      </c>
      <c r="C23" s="26" t="s">
        <v>402</v>
      </c>
      <c r="D23" s="26" t="s">
        <v>207</v>
      </c>
      <c r="E23" s="26">
        <v>38</v>
      </c>
      <c r="F23" s="26">
        <v>0</v>
      </c>
      <c r="G23" s="27">
        <v>1049000</v>
      </c>
      <c r="H23" s="27">
        <v>923000</v>
      </c>
      <c r="I23" s="30">
        <f t="shared" si="0"/>
        <v>126000</v>
      </c>
      <c r="J23" s="26" t="s">
        <v>127</v>
      </c>
      <c r="K23" s="26" t="s">
        <v>206</v>
      </c>
      <c r="L23" s="26" t="s">
        <v>153</v>
      </c>
      <c r="M23" s="26" t="s">
        <v>140</v>
      </c>
      <c r="N23" s="26" t="s">
        <v>157</v>
      </c>
      <c r="O23" s="26" t="s">
        <v>96</v>
      </c>
      <c r="P23" s="26" t="s">
        <v>203</v>
      </c>
      <c r="Q23" s="26" t="s">
        <v>96</v>
      </c>
      <c r="R23" s="26" t="s">
        <v>112</v>
      </c>
      <c r="S23" s="26" t="s">
        <v>142</v>
      </c>
      <c r="T23" s="26" t="s">
        <v>204</v>
      </c>
      <c r="U23" s="26" t="s">
        <v>99</v>
      </c>
      <c r="V23" s="26" t="s">
        <v>134</v>
      </c>
      <c r="W23" s="26" t="s">
        <v>91</v>
      </c>
    </row>
    <row r="24" spans="1:23">
      <c r="A24" s="26" t="s">
        <v>347</v>
      </c>
      <c r="B24" s="26" t="s">
        <v>489</v>
      </c>
      <c r="C24" s="26" t="s">
        <v>208</v>
      </c>
      <c r="D24" s="26" t="s">
        <v>406</v>
      </c>
      <c r="E24" s="26">
        <v>11</v>
      </c>
      <c r="F24" s="26">
        <v>0</v>
      </c>
      <c r="G24" s="27" t="s">
        <v>407</v>
      </c>
      <c r="H24" s="27">
        <v>724899.98900000018</v>
      </c>
      <c r="I24" s="30" t="str">
        <f t="shared" si="0"/>
        <v/>
      </c>
      <c r="J24" s="26" t="s">
        <v>127</v>
      </c>
      <c r="K24" s="26" t="s">
        <v>190</v>
      </c>
      <c r="L24" s="26" t="s">
        <v>191</v>
      </c>
      <c r="M24" s="26" t="s">
        <v>95</v>
      </c>
      <c r="N24" s="26" t="s">
        <v>209</v>
      </c>
      <c r="O24" s="26" t="s">
        <v>96</v>
      </c>
      <c r="P24" s="26" t="s">
        <v>482</v>
      </c>
      <c r="Q24" s="26" t="s">
        <v>96</v>
      </c>
      <c r="R24" s="26" t="s">
        <v>210</v>
      </c>
      <c r="S24" s="26" t="s">
        <v>142</v>
      </c>
      <c r="T24" s="26" t="s">
        <v>211</v>
      </c>
      <c r="U24" s="26" t="s">
        <v>99</v>
      </c>
      <c r="V24" s="26" t="s">
        <v>212</v>
      </c>
      <c r="W24" s="26" t="s">
        <v>91</v>
      </c>
    </row>
    <row r="25" spans="1:23">
      <c r="A25" s="26" t="s">
        <v>347</v>
      </c>
      <c r="B25" s="26" t="s">
        <v>489</v>
      </c>
      <c r="C25" s="26" t="s">
        <v>213</v>
      </c>
      <c r="D25" s="26" t="s">
        <v>408</v>
      </c>
      <c r="E25" s="26">
        <v>3</v>
      </c>
      <c r="F25" s="26">
        <v>0</v>
      </c>
      <c r="G25" s="27" t="s">
        <v>407</v>
      </c>
      <c r="H25" s="27">
        <v>691900.02200000011</v>
      </c>
      <c r="I25" s="30" t="str">
        <f t="shared" si="0"/>
        <v/>
      </c>
      <c r="J25" s="26" t="s">
        <v>149</v>
      </c>
      <c r="K25" s="26" t="s">
        <v>214</v>
      </c>
      <c r="L25" s="26" t="s">
        <v>156</v>
      </c>
      <c r="M25" s="26" t="s">
        <v>129</v>
      </c>
      <c r="N25" s="26" t="s">
        <v>130</v>
      </c>
      <c r="O25" s="26" t="s">
        <v>96</v>
      </c>
      <c r="P25" s="26" t="s">
        <v>98</v>
      </c>
      <c r="Q25" s="26" t="s">
        <v>96</v>
      </c>
      <c r="R25" s="26" t="s">
        <v>210</v>
      </c>
      <c r="S25" s="26" t="s">
        <v>142</v>
      </c>
      <c r="T25" s="26" t="s">
        <v>215</v>
      </c>
      <c r="U25" s="26" t="s">
        <v>99</v>
      </c>
      <c r="V25" s="26" t="s">
        <v>216</v>
      </c>
      <c r="W25" s="26" t="s">
        <v>91</v>
      </c>
    </row>
    <row r="26" spans="1:23">
      <c r="A26" s="26" t="s">
        <v>347</v>
      </c>
      <c r="B26" s="26" t="s">
        <v>489</v>
      </c>
      <c r="C26" s="26" t="s">
        <v>217</v>
      </c>
      <c r="D26" s="26" t="s">
        <v>409</v>
      </c>
      <c r="E26" s="26">
        <v>5</v>
      </c>
      <c r="F26" s="26">
        <v>0</v>
      </c>
      <c r="G26" s="27">
        <v>898900</v>
      </c>
      <c r="H26" s="27">
        <v>836000</v>
      </c>
      <c r="I26" s="30">
        <f t="shared" si="0"/>
        <v>62900</v>
      </c>
      <c r="J26" s="26" t="s">
        <v>127</v>
      </c>
      <c r="K26" s="26" t="s">
        <v>206</v>
      </c>
      <c r="L26" s="26" t="s">
        <v>153</v>
      </c>
      <c r="M26" s="26" t="s">
        <v>129</v>
      </c>
      <c r="N26" s="26" t="s">
        <v>152</v>
      </c>
      <c r="O26" s="26" t="s">
        <v>96</v>
      </c>
      <c r="P26" s="26" t="s">
        <v>131</v>
      </c>
      <c r="Q26" s="26" t="s">
        <v>96</v>
      </c>
      <c r="R26" s="26" t="s">
        <v>210</v>
      </c>
      <c r="S26" s="26" t="s">
        <v>142</v>
      </c>
      <c r="T26" s="26" t="s">
        <v>218</v>
      </c>
      <c r="U26" s="26" t="s">
        <v>99</v>
      </c>
      <c r="V26" s="26" t="s">
        <v>104</v>
      </c>
      <c r="W26" s="26" t="s">
        <v>91</v>
      </c>
    </row>
    <row r="27" spans="1:23">
      <c r="A27" s="26" t="s">
        <v>347</v>
      </c>
      <c r="B27" s="26" t="s">
        <v>489</v>
      </c>
      <c r="C27" s="26" t="s">
        <v>219</v>
      </c>
      <c r="D27" s="26" t="s">
        <v>410</v>
      </c>
      <c r="E27" s="26">
        <v>5</v>
      </c>
      <c r="F27" s="26">
        <v>0</v>
      </c>
      <c r="G27" s="27">
        <v>774690</v>
      </c>
      <c r="H27" s="27">
        <v>728000</v>
      </c>
      <c r="I27" s="30">
        <f t="shared" si="0"/>
        <v>46690</v>
      </c>
      <c r="J27" s="26" t="s">
        <v>127</v>
      </c>
      <c r="K27" s="26" t="s">
        <v>206</v>
      </c>
      <c r="L27" s="26" t="s">
        <v>153</v>
      </c>
      <c r="M27" s="26" t="s">
        <v>129</v>
      </c>
      <c r="N27" s="26" t="s">
        <v>152</v>
      </c>
      <c r="O27" s="26" t="s">
        <v>96</v>
      </c>
      <c r="P27" s="26" t="s">
        <v>131</v>
      </c>
      <c r="Q27" s="26" t="s">
        <v>96</v>
      </c>
      <c r="R27" s="26" t="s">
        <v>210</v>
      </c>
      <c r="S27" s="26" t="s">
        <v>142</v>
      </c>
      <c r="T27" s="26" t="s">
        <v>218</v>
      </c>
      <c r="U27" s="26" t="s">
        <v>99</v>
      </c>
      <c r="V27" s="26" t="s">
        <v>485</v>
      </c>
      <c r="W27" s="26" t="s">
        <v>91</v>
      </c>
    </row>
    <row r="28" spans="1:23">
      <c r="A28" s="26" t="s">
        <v>347</v>
      </c>
      <c r="B28" s="26" t="s">
        <v>489</v>
      </c>
      <c r="C28" s="26" t="s">
        <v>220</v>
      </c>
      <c r="D28" s="26" t="s">
        <v>411</v>
      </c>
      <c r="E28" s="26">
        <v>5</v>
      </c>
      <c r="F28" s="26">
        <v>0</v>
      </c>
      <c r="G28" s="27">
        <v>735200</v>
      </c>
      <c r="H28" s="27">
        <v>691000</v>
      </c>
      <c r="I28" s="30">
        <f t="shared" si="0"/>
        <v>44200</v>
      </c>
      <c r="J28" s="26" t="s">
        <v>149</v>
      </c>
      <c r="K28" s="26" t="s">
        <v>221</v>
      </c>
      <c r="L28" s="26" t="s">
        <v>153</v>
      </c>
      <c r="M28" s="26" t="s">
        <v>129</v>
      </c>
      <c r="N28" s="26" t="s">
        <v>152</v>
      </c>
      <c r="O28" s="26" t="s">
        <v>96</v>
      </c>
      <c r="P28" s="26" t="s">
        <v>131</v>
      </c>
      <c r="Q28" s="26" t="s">
        <v>96</v>
      </c>
      <c r="R28" s="26" t="s">
        <v>210</v>
      </c>
      <c r="S28" s="26" t="s">
        <v>142</v>
      </c>
      <c r="T28" s="26" t="s">
        <v>218</v>
      </c>
      <c r="U28" s="26" t="s">
        <v>99</v>
      </c>
      <c r="V28" s="26" t="s">
        <v>485</v>
      </c>
      <c r="W28" s="26" t="s">
        <v>91</v>
      </c>
    </row>
    <row r="29" spans="1:23">
      <c r="A29" s="26" t="s">
        <v>386</v>
      </c>
      <c r="B29" s="26" t="s">
        <v>490</v>
      </c>
      <c r="C29" s="26">
        <v>8300</v>
      </c>
      <c r="D29" s="26" t="s">
        <v>412</v>
      </c>
      <c r="E29" s="26">
        <v>10</v>
      </c>
      <c r="F29" s="26">
        <v>20</v>
      </c>
      <c r="G29" s="27">
        <v>905790</v>
      </c>
      <c r="H29" s="27">
        <v>842000</v>
      </c>
      <c r="I29" s="30">
        <f t="shared" si="0"/>
        <v>63790</v>
      </c>
      <c r="J29" s="26" t="s">
        <v>127</v>
      </c>
      <c r="K29" s="26" t="s">
        <v>222</v>
      </c>
      <c r="L29" s="26" t="s">
        <v>223</v>
      </c>
      <c r="M29" s="26" t="s">
        <v>129</v>
      </c>
      <c r="N29" s="26" t="s">
        <v>157</v>
      </c>
      <c r="O29" s="26" t="s">
        <v>96</v>
      </c>
      <c r="P29" s="26" t="s">
        <v>98</v>
      </c>
      <c r="U29" s="26" t="s">
        <v>99</v>
      </c>
      <c r="V29" s="26" t="s">
        <v>188</v>
      </c>
      <c r="W29" s="26" t="s">
        <v>483</v>
      </c>
    </row>
    <row r="30" spans="1:23">
      <c r="A30" s="26" t="s">
        <v>386</v>
      </c>
      <c r="B30" s="26" t="s">
        <v>490</v>
      </c>
      <c r="C30" s="26">
        <v>6300</v>
      </c>
      <c r="D30" s="26" t="s">
        <v>413</v>
      </c>
      <c r="E30" s="26">
        <v>5</v>
      </c>
      <c r="F30" s="26">
        <v>0</v>
      </c>
      <c r="G30" s="27" t="s">
        <v>407</v>
      </c>
      <c r="H30" s="27">
        <v>665500</v>
      </c>
      <c r="I30" s="30" t="str">
        <f t="shared" si="0"/>
        <v/>
      </c>
      <c r="J30" s="26" t="s">
        <v>127</v>
      </c>
      <c r="K30" s="26" t="s">
        <v>222</v>
      </c>
      <c r="L30" s="26" t="s">
        <v>223</v>
      </c>
      <c r="M30" s="26" t="s">
        <v>129</v>
      </c>
      <c r="N30" s="26" t="s">
        <v>130</v>
      </c>
      <c r="O30" s="26" t="s">
        <v>96</v>
      </c>
      <c r="P30" s="26" t="s">
        <v>98</v>
      </c>
      <c r="U30" s="26" t="s">
        <v>99</v>
      </c>
      <c r="V30" s="26" t="s">
        <v>216</v>
      </c>
      <c r="W30" s="26" t="s">
        <v>91</v>
      </c>
    </row>
    <row r="31" spans="1:23">
      <c r="A31" s="26" t="s">
        <v>386</v>
      </c>
      <c r="B31" s="26" t="s">
        <v>490</v>
      </c>
      <c r="C31" s="26">
        <v>8300</v>
      </c>
      <c r="D31" s="26" t="s">
        <v>414</v>
      </c>
      <c r="E31" s="26">
        <v>38</v>
      </c>
      <c r="F31" s="26">
        <v>0</v>
      </c>
      <c r="G31" s="27" t="s">
        <v>407</v>
      </c>
      <c r="H31" s="27">
        <v>871200.00000000023</v>
      </c>
      <c r="I31" s="30" t="str">
        <f t="shared" si="0"/>
        <v/>
      </c>
      <c r="J31" s="26" t="s">
        <v>137</v>
      </c>
      <c r="K31" s="26" t="s">
        <v>224</v>
      </c>
      <c r="L31" s="26" t="s">
        <v>225</v>
      </c>
      <c r="M31" s="26" t="s">
        <v>129</v>
      </c>
      <c r="N31" s="26" t="s">
        <v>157</v>
      </c>
      <c r="O31" s="26" t="s">
        <v>96</v>
      </c>
      <c r="P31" s="26" t="s">
        <v>403</v>
      </c>
      <c r="U31" s="26" t="s">
        <v>99</v>
      </c>
      <c r="V31" s="26" t="s">
        <v>216</v>
      </c>
      <c r="W31" s="26" t="s">
        <v>483</v>
      </c>
    </row>
    <row r="32" spans="1:23">
      <c r="A32" s="26" t="s">
        <v>386</v>
      </c>
      <c r="B32" s="26" t="s">
        <v>490</v>
      </c>
      <c r="C32" s="26">
        <v>3330</v>
      </c>
      <c r="D32" s="26" t="s">
        <v>415</v>
      </c>
      <c r="E32" s="26">
        <v>5</v>
      </c>
      <c r="F32" s="26">
        <v>0</v>
      </c>
      <c r="G32" s="27" t="s">
        <v>407</v>
      </c>
      <c r="H32" s="27">
        <v>556600.00000000012</v>
      </c>
      <c r="I32" s="30" t="str">
        <f t="shared" si="0"/>
        <v/>
      </c>
      <c r="J32" s="26" t="s">
        <v>149</v>
      </c>
      <c r="K32" s="26" t="s">
        <v>226</v>
      </c>
      <c r="L32" s="26" t="s">
        <v>225</v>
      </c>
      <c r="M32" s="26" t="s">
        <v>129</v>
      </c>
      <c r="N32" s="26" t="s">
        <v>130</v>
      </c>
      <c r="O32" s="26" t="s">
        <v>96</v>
      </c>
      <c r="P32" s="26" t="s">
        <v>98</v>
      </c>
      <c r="U32" s="26" t="s">
        <v>99</v>
      </c>
      <c r="V32" s="26" t="s">
        <v>216</v>
      </c>
    </row>
    <row r="33" spans="1:23">
      <c r="A33" s="26" t="s">
        <v>386</v>
      </c>
      <c r="B33" s="26" t="s">
        <v>491</v>
      </c>
      <c r="C33" s="26" t="s">
        <v>416</v>
      </c>
      <c r="D33" s="26" t="s">
        <v>362</v>
      </c>
      <c r="E33" s="26">
        <v>0</v>
      </c>
      <c r="F33" s="26">
        <v>0</v>
      </c>
      <c r="G33" s="27">
        <v>582000</v>
      </c>
      <c r="H33" s="27" t="s">
        <v>497</v>
      </c>
      <c r="I33" s="30" t="str">
        <f t="shared" si="0"/>
        <v/>
      </c>
      <c r="J33" s="26" t="s">
        <v>127</v>
      </c>
      <c r="K33" s="26" t="s">
        <v>222</v>
      </c>
      <c r="L33" s="26" t="s">
        <v>223</v>
      </c>
      <c r="M33" s="26" t="s">
        <v>129</v>
      </c>
      <c r="N33" s="26" t="s">
        <v>130</v>
      </c>
      <c r="O33" s="26" t="s">
        <v>96</v>
      </c>
      <c r="P33" s="26" t="s">
        <v>98</v>
      </c>
      <c r="U33" s="26" t="s">
        <v>99</v>
      </c>
      <c r="V33" s="26" t="s">
        <v>485</v>
      </c>
    </row>
    <row r="34" spans="1:23">
      <c r="A34" s="26" t="s">
        <v>385</v>
      </c>
      <c r="B34" s="26" t="s">
        <v>227</v>
      </c>
      <c r="C34" s="26" t="s">
        <v>228</v>
      </c>
      <c r="D34" s="26" t="s">
        <v>363</v>
      </c>
      <c r="E34" s="26">
        <v>299</v>
      </c>
      <c r="F34" s="26">
        <v>0</v>
      </c>
      <c r="G34" s="27">
        <v>782740</v>
      </c>
      <c r="H34" s="27">
        <v>728000</v>
      </c>
      <c r="I34" s="30">
        <f t="shared" si="0"/>
        <v>54740</v>
      </c>
      <c r="J34" s="26" t="s">
        <v>229</v>
      </c>
      <c r="K34" s="26" t="s">
        <v>230</v>
      </c>
      <c r="L34" s="26" t="s">
        <v>231</v>
      </c>
      <c r="M34" s="26" t="s">
        <v>129</v>
      </c>
      <c r="N34" s="26" t="s">
        <v>130</v>
      </c>
      <c r="O34" s="26" t="s">
        <v>96</v>
      </c>
      <c r="P34" s="26" t="s">
        <v>98</v>
      </c>
      <c r="Q34" s="26" t="s">
        <v>96</v>
      </c>
      <c r="R34" s="26" t="s">
        <v>141</v>
      </c>
      <c r="S34" s="26" t="s">
        <v>232</v>
      </c>
      <c r="T34" s="26" t="s">
        <v>233</v>
      </c>
      <c r="U34" s="26" t="s">
        <v>99</v>
      </c>
      <c r="V34" s="26" t="s">
        <v>134</v>
      </c>
      <c r="W34" s="26" t="s">
        <v>91</v>
      </c>
    </row>
    <row r="35" spans="1:23">
      <c r="A35" s="26" t="s">
        <v>492</v>
      </c>
      <c r="C35" s="26" t="s">
        <v>234</v>
      </c>
      <c r="D35" s="26" t="s">
        <v>417</v>
      </c>
      <c r="E35" s="26">
        <v>40</v>
      </c>
      <c r="F35" s="26">
        <v>0</v>
      </c>
      <c r="G35" s="27">
        <v>305550</v>
      </c>
      <c r="H35" s="27" t="s">
        <v>497</v>
      </c>
      <c r="I35" s="30" t="str">
        <f t="shared" si="0"/>
        <v/>
      </c>
      <c r="J35" s="26" t="s">
        <v>235</v>
      </c>
      <c r="K35" s="26" t="s">
        <v>502</v>
      </c>
      <c r="L35" s="26" t="s">
        <v>236</v>
      </c>
      <c r="M35" s="26" t="s">
        <v>237</v>
      </c>
      <c r="N35" s="26" t="s">
        <v>238</v>
      </c>
      <c r="O35" s="26" t="s">
        <v>239</v>
      </c>
      <c r="P35" s="26" t="s">
        <v>240</v>
      </c>
      <c r="Q35" s="26" t="s">
        <v>96</v>
      </c>
      <c r="R35" s="26" t="s">
        <v>120</v>
      </c>
      <c r="S35" s="26" t="s">
        <v>170</v>
      </c>
      <c r="T35" s="26" t="s">
        <v>241</v>
      </c>
      <c r="U35" s="26" t="s">
        <v>242</v>
      </c>
      <c r="V35" s="26" t="s">
        <v>243</v>
      </c>
      <c r="W35" s="26" t="s">
        <v>244</v>
      </c>
    </row>
    <row r="36" spans="1:23">
      <c r="A36" s="26" t="s">
        <v>492</v>
      </c>
      <c r="C36" s="26" t="s">
        <v>419</v>
      </c>
      <c r="D36" s="26" t="s">
        <v>418</v>
      </c>
      <c r="E36" s="26">
        <v>970</v>
      </c>
      <c r="F36" s="26">
        <v>0</v>
      </c>
      <c r="G36" s="27">
        <v>141590</v>
      </c>
      <c r="H36" s="27">
        <v>132000</v>
      </c>
      <c r="I36" s="30">
        <f t="shared" si="0"/>
        <v>9590</v>
      </c>
      <c r="J36" s="26" t="s">
        <v>235</v>
      </c>
      <c r="K36" s="26" t="s">
        <v>96</v>
      </c>
      <c r="L36" s="26" t="s">
        <v>236</v>
      </c>
      <c r="M36" s="26" t="s">
        <v>237</v>
      </c>
      <c r="N36" s="26" t="s">
        <v>96</v>
      </c>
      <c r="O36" s="26" t="s">
        <v>96</v>
      </c>
      <c r="P36" s="26" t="s">
        <v>240</v>
      </c>
      <c r="Q36" s="26" t="s">
        <v>96</v>
      </c>
      <c r="R36" s="26" t="s">
        <v>166</v>
      </c>
      <c r="S36" s="26" t="s">
        <v>245</v>
      </c>
      <c r="T36" s="26" t="s">
        <v>241</v>
      </c>
      <c r="U36" s="26" t="s">
        <v>246</v>
      </c>
      <c r="V36" s="26" t="s">
        <v>247</v>
      </c>
      <c r="W36" s="26" t="s">
        <v>248</v>
      </c>
    </row>
    <row r="37" spans="1:23">
      <c r="A37" s="26" t="s">
        <v>493</v>
      </c>
      <c r="C37" s="26" t="s">
        <v>420</v>
      </c>
      <c r="D37" s="26" t="s">
        <v>364</v>
      </c>
      <c r="E37" s="26">
        <v>454</v>
      </c>
      <c r="F37" s="26">
        <v>0</v>
      </c>
      <c r="G37" s="27">
        <v>149560</v>
      </c>
      <c r="H37" s="27">
        <v>141000</v>
      </c>
      <c r="I37" s="30">
        <f t="shared" si="0"/>
        <v>8560</v>
      </c>
      <c r="J37" s="26" t="s">
        <v>235</v>
      </c>
      <c r="K37" s="26" t="s">
        <v>96</v>
      </c>
      <c r="L37" s="26" t="s">
        <v>249</v>
      </c>
      <c r="M37" s="26" t="s">
        <v>250</v>
      </c>
      <c r="N37" s="26" t="s">
        <v>96</v>
      </c>
      <c r="O37" s="26" t="s">
        <v>96</v>
      </c>
      <c r="P37" s="26" t="s">
        <v>240</v>
      </c>
      <c r="Q37" s="26" t="s">
        <v>96</v>
      </c>
      <c r="R37" s="26" t="s">
        <v>166</v>
      </c>
      <c r="S37" s="26" t="s">
        <v>245</v>
      </c>
      <c r="T37" s="26" t="s">
        <v>251</v>
      </c>
      <c r="U37" s="26" t="s">
        <v>242</v>
      </c>
      <c r="V37" s="26" t="s">
        <v>243</v>
      </c>
      <c r="W37" s="26" t="s">
        <v>252</v>
      </c>
    </row>
    <row r="38" spans="1:23">
      <c r="A38" s="26" t="s">
        <v>493</v>
      </c>
      <c r="C38" s="26" t="s">
        <v>421</v>
      </c>
      <c r="D38" s="26" t="s">
        <v>422</v>
      </c>
      <c r="E38" s="26">
        <v>400</v>
      </c>
      <c r="F38" s="26">
        <v>0</v>
      </c>
      <c r="G38" s="27">
        <v>211500</v>
      </c>
      <c r="H38" s="27" t="s">
        <v>497</v>
      </c>
      <c r="I38" s="30" t="str">
        <f t="shared" si="0"/>
        <v/>
      </c>
      <c r="J38" s="26" t="s">
        <v>235</v>
      </c>
      <c r="K38" s="26" t="s">
        <v>253</v>
      </c>
      <c r="L38" s="26" t="s">
        <v>236</v>
      </c>
      <c r="M38" s="26" t="s">
        <v>250</v>
      </c>
      <c r="N38" s="26" t="s">
        <v>96</v>
      </c>
      <c r="O38" s="26" t="s">
        <v>96</v>
      </c>
      <c r="P38" s="26" t="s">
        <v>240</v>
      </c>
      <c r="Q38" s="26" t="s">
        <v>96</v>
      </c>
      <c r="R38" s="26" t="s">
        <v>141</v>
      </c>
      <c r="S38" s="26" t="s">
        <v>254</v>
      </c>
      <c r="T38" s="26" t="s">
        <v>251</v>
      </c>
      <c r="U38" s="26" t="s">
        <v>242</v>
      </c>
      <c r="V38" s="26" t="s">
        <v>243</v>
      </c>
      <c r="W38" s="26" t="s">
        <v>252</v>
      </c>
    </row>
    <row r="39" spans="1:23">
      <c r="A39" s="26" t="s">
        <v>493</v>
      </c>
      <c r="C39" s="26" t="s">
        <v>255</v>
      </c>
      <c r="D39" s="26" t="s">
        <v>423</v>
      </c>
      <c r="E39" s="26">
        <v>771</v>
      </c>
      <c r="F39" s="26">
        <v>0</v>
      </c>
      <c r="G39" s="27">
        <v>213900</v>
      </c>
      <c r="H39" s="27">
        <v>201000</v>
      </c>
      <c r="I39" s="30">
        <f t="shared" si="0"/>
        <v>12900</v>
      </c>
      <c r="J39" s="26" t="s">
        <v>235</v>
      </c>
      <c r="K39" s="26" t="s">
        <v>253</v>
      </c>
      <c r="L39" s="26" t="s">
        <v>249</v>
      </c>
      <c r="M39" s="26" t="s">
        <v>250</v>
      </c>
      <c r="N39" s="26" t="s">
        <v>96</v>
      </c>
      <c r="O39" s="26" t="s">
        <v>96</v>
      </c>
      <c r="P39" s="26" t="s">
        <v>240</v>
      </c>
      <c r="Q39" s="26" t="s">
        <v>96</v>
      </c>
      <c r="R39" s="26" t="s">
        <v>141</v>
      </c>
      <c r="S39" s="26" t="s">
        <v>232</v>
      </c>
      <c r="T39" s="26" t="s">
        <v>251</v>
      </c>
      <c r="U39" s="26" t="s">
        <v>242</v>
      </c>
      <c r="V39" s="26" t="s">
        <v>243</v>
      </c>
      <c r="W39" s="26" t="s">
        <v>252</v>
      </c>
    </row>
    <row r="40" spans="1:23">
      <c r="A40" s="26" t="s">
        <v>493</v>
      </c>
      <c r="C40" s="26" t="s">
        <v>424</v>
      </c>
      <c r="D40" s="26" t="s">
        <v>365</v>
      </c>
      <c r="E40" s="26">
        <v>46</v>
      </c>
      <c r="F40" s="26">
        <v>0</v>
      </c>
      <c r="G40" s="27">
        <v>228580</v>
      </c>
      <c r="H40" s="27">
        <v>183000</v>
      </c>
      <c r="I40" s="30">
        <f t="shared" si="0"/>
        <v>45580</v>
      </c>
      <c r="J40" s="26" t="s">
        <v>256</v>
      </c>
      <c r="K40" s="26" t="s">
        <v>96</v>
      </c>
      <c r="L40" s="26" t="s">
        <v>96</v>
      </c>
      <c r="M40" s="26" t="s">
        <v>257</v>
      </c>
      <c r="N40" s="26" t="s">
        <v>96</v>
      </c>
      <c r="O40" s="26" t="s">
        <v>96</v>
      </c>
      <c r="P40" s="26" t="s">
        <v>96</v>
      </c>
      <c r="Q40" s="26" t="s">
        <v>96</v>
      </c>
      <c r="R40" s="26" t="s">
        <v>112</v>
      </c>
      <c r="S40" s="26" t="s">
        <v>142</v>
      </c>
      <c r="T40" s="26" t="s">
        <v>241</v>
      </c>
      <c r="U40" s="26" t="s">
        <v>258</v>
      </c>
      <c r="V40" s="26" t="s">
        <v>259</v>
      </c>
      <c r="W40" s="26" t="s">
        <v>248</v>
      </c>
    </row>
    <row r="41" spans="1:23">
      <c r="A41" s="26" t="s">
        <v>493</v>
      </c>
      <c r="C41" s="26" t="s">
        <v>260</v>
      </c>
      <c r="D41" s="26" t="s">
        <v>366</v>
      </c>
      <c r="E41" s="26">
        <v>411</v>
      </c>
      <c r="F41" s="26">
        <v>0</v>
      </c>
      <c r="G41" s="27">
        <v>283400</v>
      </c>
      <c r="H41" s="27">
        <v>266000</v>
      </c>
      <c r="I41" s="30">
        <f t="shared" si="0"/>
        <v>17400</v>
      </c>
      <c r="J41" s="26" t="s">
        <v>235</v>
      </c>
      <c r="K41" s="26" t="s">
        <v>253</v>
      </c>
      <c r="L41" s="26" t="s">
        <v>236</v>
      </c>
      <c r="M41" s="26" t="s">
        <v>250</v>
      </c>
      <c r="N41" s="26" t="s">
        <v>96</v>
      </c>
      <c r="O41" s="26" t="s">
        <v>96</v>
      </c>
      <c r="P41" s="26" t="s">
        <v>240</v>
      </c>
      <c r="Q41" s="26" t="s">
        <v>96</v>
      </c>
      <c r="R41" s="26" t="s">
        <v>141</v>
      </c>
      <c r="S41" s="26" t="s">
        <v>261</v>
      </c>
      <c r="T41" s="26" t="s">
        <v>251</v>
      </c>
      <c r="U41" s="26" t="s">
        <v>242</v>
      </c>
      <c r="V41" s="26" t="s">
        <v>243</v>
      </c>
      <c r="W41" s="26" t="s">
        <v>252</v>
      </c>
    </row>
    <row r="42" spans="1:23">
      <c r="A42" s="26" t="s">
        <v>348</v>
      </c>
      <c r="B42" s="26" t="s">
        <v>76</v>
      </c>
      <c r="C42" s="26" t="s">
        <v>426</v>
      </c>
      <c r="D42" s="26" t="s">
        <v>425</v>
      </c>
      <c r="E42" s="26">
        <v>6</v>
      </c>
      <c r="F42" s="26">
        <v>0</v>
      </c>
      <c r="G42" s="27" t="s">
        <v>407</v>
      </c>
      <c r="H42" s="27">
        <v>30419.995320000002</v>
      </c>
      <c r="I42" s="30" t="str">
        <f t="shared" si="0"/>
        <v/>
      </c>
      <c r="J42" s="26" t="s">
        <v>91</v>
      </c>
      <c r="K42" s="26" t="s">
        <v>91</v>
      </c>
      <c r="L42" s="26" t="s">
        <v>91</v>
      </c>
      <c r="M42" s="26" t="s">
        <v>91</v>
      </c>
      <c r="N42" s="26" t="s">
        <v>91</v>
      </c>
      <c r="O42" s="26" t="s">
        <v>91</v>
      </c>
      <c r="P42" s="26" t="s">
        <v>91</v>
      </c>
      <c r="Q42" s="26" t="s">
        <v>91</v>
      </c>
      <c r="R42" s="26" t="s">
        <v>91</v>
      </c>
      <c r="S42" s="26" t="s">
        <v>91</v>
      </c>
      <c r="T42" s="26" t="s">
        <v>91</v>
      </c>
      <c r="U42" s="26" t="s">
        <v>91</v>
      </c>
      <c r="V42" s="26" t="s">
        <v>91</v>
      </c>
      <c r="W42" s="26" t="s">
        <v>91</v>
      </c>
    </row>
    <row r="43" spans="1:23">
      <c r="A43" s="26" t="s">
        <v>348</v>
      </c>
      <c r="B43" s="26" t="s">
        <v>76</v>
      </c>
      <c r="C43" s="26" t="s">
        <v>262</v>
      </c>
      <c r="D43" s="26" t="s">
        <v>263</v>
      </c>
      <c r="E43" s="26">
        <v>33</v>
      </c>
      <c r="F43" s="26">
        <v>0</v>
      </c>
      <c r="G43" s="27">
        <v>36300</v>
      </c>
      <c r="H43" s="27">
        <v>33000</v>
      </c>
      <c r="I43" s="30">
        <f t="shared" si="0"/>
        <v>3300</v>
      </c>
      <c r="J43" s="26" t="s">
        <v>91</v>
      </c>
      <c r="K43" s="26" t="s">
        <v>91</v>
      </c>
      <c r="L43" s="26" t="s">
        <v>91</v>
      </c>
      <c r="M43" s="26" t="s">
        <v>91</v>
      </c>
      <c r="N43" s="26" t="s">
        <v>91</v>
      </c>
      <c r="O43" s="26" t="s">
        <v>91</v>
      </c>
      <c r="P43" s="26" t="s">
        <v>91</v>
      </c>
      <c r="Q43" s="26" t="s">
        <v>91</v>
      </c>
      <c r="R43" s="26" t="s">
        <v>91</v>
      </c>
      <c r="S43" s="26" t="s">
        <v>91</v>
      </c>
      <c r="T43" s="26" t="s">
        <v>91</v>
      </c>
      <c r="U43" s="26" t="s">
        <v>91</v>
      </c>
      <c r="V43" s="26" t="s">
        <v>91</v>
      </c>
      <c r="W43" s="26" t="s">
        <v>91</v>
      </c>
    </row>
    <row r="44" spans="1:23">
      <c r="A44" s="26" t="s">
        <v>348</v>
      </c>
      <c r="B44" s="26" t="s">
        <v>76</v>
      </c>
      <c r="C44" s="26" t="s">
        <v>264</v>
      </c>
      <c r="D44" s="26" t="s">
        <v>265</v>
      </c>
      <c r="E44" s="26">
        <v>29</v>
      </c>
      <c r="F44" s="26">
        <v>0</v>
      </c>
      <c r="G44" s="27">
        <v>132500</v>
      </c>
      <c r="H44" s="27">
        <v>122000</v>
      </c>
      <c r="I44" s="30">
        <f t="shared" si="0"/>
        <v>10500</v>
      </c>
      <c r="J44" s="26" t="s">
        <v>91</v>
      </c>
      <c r="K44" s="26" t="s">
        <v>91</v>
      </c>
      <c r="L44" s="26" t="s">
        <v>91</v>
      </c>
      <c r="M44" s="26" t="s">
        <v>91</v>
      </c>
      <c r="N44" s="26" t="s">
        <v>91</v>
      </c>
      <c r="O44" s="26" t="s">
        <v>91</v>
      </c>
      <c r="P44" s="26" t="s">
        <v>91</v>
      </c>
      <c r="Q44" s="26" t="s">
        <v>91</v>
      </c>
      <c r="R44" s="26" t="s">
        <v>91</v>
      </c>
      <c r="S44" s="26" t="s">
        <v>91</v>
      </c>
      <c r="T44" s="26" t="s">
        <v>91</v>
      </c>
      <c r="U44" s="26" t="s">
        <v>91</v>
      </c>
      <c r="V44" s="26" t="s">
        <v>91</v>
      </c>
      <c r="W44" s="26" t="s">
        <v>91</v>
      </c>
    </row>
    <row r="45" spans="1:23">
      <c r="A45" s="26" t="s">
        <v>348</v>
      </c>
      <c r="B45" s="26" t="s">
        <v>76</v>
      </c>
      <c r="C45" s="26" t="s">
        <v>266</v>
      </c>
      <c r="D45" s="26" t="s">
        <v>267</v>
      </c>
      <c r="E45" s="26">
        <v>0</v>
      </c>
      <c r="F45" s="26">
        <v>0</v>
      </c>
      <c r="G45" s="27">
        <v>37300</v>
      </c>
      <c r="H45" s="27">
        <v>34000</v>
      </c>
      <c r="I45" s="30">
        <f t="shared" si="0"/>
        <v>3300</v>
      </c>
      <c r="J45" s="26" t="s">
        <v>91</v>
      </c>
      <c r="K45" s="26" t="s">
        <v>91</v>
      </c>
      <c r="L45" s="26" t="s">
        <v>91</v>
      </c>
      <c r="M45" s="26" t="s">
        <v>91</v>
      </c>
      <c r="N45" s="26" t="s">
        <v>91</v>
      </c>
      <c r="O45" s="26" t="s">
        <v>91</v>
      </c>
      <c r="P45" s="26" t="s">
        <v>91</v>
      </c>
      <c r="Q45" s="26" t="s">
        <v>91</v>
      </c>
      <c r="R45" s="26" t="s">
        <v>91</v>
      </c>
      <c r="S45" s="26" t="s">
        <v>91</v>
      </c>
      <c r="T45" s="26" t="s">
        <v>91</v>
      </c>
      <c r="U45" s="26" t="s">
        <v>91</v>
      </c>
      <c r="V45" s="26" t="s">
        <v>91</v>
      </c>
      <c r="W45" s="26" t="s">
        <v>91</v>
      </c>
    </row>
    <row r="46" spans="1:23">
      <c r="A46" s="26" t="s">
        <v>348</v>
      </c>
      <c r="B46" s="26" t="s">
        <v>76</v>
      </c>
      <c r="C46" s="26" t="s">
        <v>268</v>
      </c>
      <c r="D46" s="26" t="s">
        <v>269</v>
      </c>
      <c r="E46" s="26">
        <v>38</v>
      </c>
      <c r="F46" s="26">
        <v>0</v>
      </c>
      <c r="G46" s="27">
        <v>97300</v>
      </c>
      <c r="H46" s="27">
        <v>88000</v>
      </c>
      <c r="I46" s="30">
        <f t="shared" si="0"/>
        <v>9300</v>
      </c>
      <c r="J46" s="26" t="s">
        <v>91</v>
      </c>
      <c r="K46" s="26" t="s">
        <v>91</v>
      </c>
      <c r="L46" s="26" t="s">
        <v>91</v>
      </c>
      <c r="M46" s="26" t="s">
        <v>91</v>
      </c>
      <c r="N46" s="26" t="s">
        <v>91</v>
      </c>
      <c r="O46" s="26" t="s">
        <v>91</v>
      </c>
      <c r="P46" s="26" t="s">
        <v>91</v>
      </c>
      <c r="Q46" s="26" t="s">
        <v>91</v>
      </c>
      <c r="R46" s="26" t="s">
        <v>91</v>
      </c>
      <c r="S46" s="26" t="s">
        <v>91</v>
      </c>
      <c r="T46" s="26" t="s">
        <v>91</v>
      </c>
      <c r="U46" s="26" t="s">
        <v>91</v>
      </c>
      <c r="V46" s="26" t="s">
        <v>91</v>
      </c>
      <c r="W46" s="26" t="s">
        <v>91</v>
      </c>
    </row>
    <row r="47" spans="1:23">
      <c r="A47" s="26" t="s">
        <v>348</v>
      </c>
      <c r="B47" s="26" t="s">
        <v>76</v>
      </c>
      <c r="C47" s="26" t="s">
        <v>270</v>
      </c>
      <c r="D47" s="26" t="s">
        <v>271</v>
      </c>
      <c r="E47" s="26">
        <v>5</v>
      </c>
      <c r="F47" s="26">
        <v>0</v>
      </c>
      <c r="G47" s="27" t="s">
        <v>407</v>
      </c>
      <c r="H47" s="27">
        <v>46800.004679999998</v>
      </c>
      <c r="I47" s="30" t="str">
        <f t="shared" si="0"/>
        <v/>
      </c>
      <c r="J47" s="26" t="s">
        <v>91</v>
      </c>
      <c r="K47" s="26" t="s">
        <v>91</v>
      </c>
      <c r="L47" s="26" t="s">
        <v>91</v>
      </c>
      <c r="M47" s="26" t="s">
        <v>91</v>
      </c>
      <c r="N47" s="26" t="s">
        <v>91</v>
      </c>
      <c r="O47" s="26" t="s">
        <v>91</v>
      </c>
      <c r="P47" s="26" t="s">
        <v>91</v>
      </c>
      <c r="Q47" s="26" t="s">
        <v>91</v>
      </c>
      <c r="R47" s="26" t="s">
        <v>91</v>
      </c>
      <c r="S47" s="26" t="s">
        <v>91</v>
      </c>
      <c r="T47" s="26" t="s">
        <v>91</v>
      </c>
      <c r="U47" s="26" t="s">
        <v>91</v>
      </c>
      <c r="V47" s="26" t="s">
        <v>91</v>
      </c>
      <c r="W47" s="26" t="s">
        <v>91</v>
      </c>
    </row>
    <row r="48" spans="1:23">
      <c r="A48" s="26" t="s">
        <v>348</v>
      </c>
      <c r="B48" s="26" t="s">
        <v>76</v>
      </c>
      <c r="C48" s="26" t="s">
        <v>272</v>
      </c>
      <c r="D48" s="26" t="s">
        <v>273</v>
      </c>
      <c r="E48" s="26">
        <v>1</v>
      </c>
      <c r="F48" s="26">
        <v>0</v>
      </c>
      <c r="G48" s="27">
        <v>81400</v>
      </c>
      <c r="H48" s="27">
        <v>73000</v>
      </c>
      <c r="I48" s="30">
        <f t="shared" si="0"/>
        <v>8400</v>
      </c>
      <c r="J48" s="26" t="s">
        <v>91</v>
      </c>
      <c r="K48" s="26" t="s">
        <v>91</v>
      </c>
      <c r="L48" s="26" t="s">
        <v>91</v>
      </c>
      <c r="M48" s="26" t="s">
        <v>91</v>
      </c>
      <c r="N48" s="26" t="s">
        <v>91</v>
      </c>
      <c r="O48" s="26" t="s">
        <v>91</v>
      </c>
      <c r="P48" s="26" t="s">
        <v>91</v>
      </c>
      <c r="Q48" s="26" t="s">
        <v>91</v>
      </c>
      <c r="R48" s="26" t="s">
        <v>91</v>
      </c>
      <c r="S48" s="26" t="s">
        <v>91</v>
      </c>
      <c r="T48" s="26" t="s">
        <v>91</v>
      </c>
      <c r="U48" s="26" t="s">
        <v>91</v>
      </c>
      <c r="V48" s="26" t="s">
        <v>91</v>
      </c>
      <c r="W48" s="26" t="s">
        <v>91</v>
      </c>
    </row>
    <row r="49" spans="1:23">
      <c r="A49" s="26" t="s">
        <v>348</v>
      </c>
      <c r="B49" s="26" t="s">
        <v>76</v>
      </c>
      <c r="C49" s="26" t="s">
        <v>274</v>
      </c>
      <c r="D49" s="26" t="s">
        <v>275</v>
      </c>
      <c r="E49" s="26">
        <v>10</v>
      </c>
      <c r="F49" s="26">
        <v>0</v>
      </c>
      <c r="G49" s="27">
        <v>37300</v>
      </c>
      <c r="H49" s="27">
        <v>34000</v>
      </c>
      <c r="I49" s="30">
        <f t="shared" si="0"/>
        <v>3300</v>
      </c>
      <c r="J49" s="26" t="s">
        <v>91</v>
      </c>
      <c r="K49" s="26" t="s">
        <v>91</v>
      </c>
      <c r="L49" s="26" t="s">
        <v>91</v>
      </c>
      <c r="M49" s="26" t="s">
        <v>91</v>
      </c>
      <c r="N49" s="26" t="s">
        <v>91</v>
      </c>
      <c r="O49" s="26" t="s">
        <v>91</v>
      </c>
      <c r="P49" s="26" t="s">
        <v>91</v>
      </c>
      <c r="Q49" s="26" t="s">
        <v>91</v>
      </c>
      <c r="R49" s="26" t="s">
        <v>91</v>
      </c>
      <c r="S49" s="26" t="s">
        <v>91</v>
      </c>
      <c r="T49" s="26" t="s">
        <v>91</v>
      </c>
      <c r="U49" s="26" t="s">
        <v>91</v>
      </c>
      <c r="V49" s="26" t="s">
        <v>91</v>
      </c>
      <c r="W49" s="26" t="s">
        <v>91</v>
      </c>
    </row>
    <row r="50" spans="1:23">
      <c r="A50" s="26" t="s">
        <v>348</v>
      </c>
      <c r="B50" s="26" t="s">
        <v>76</v>
      </c>
      <c r="C50" s="26" t="s">
        <v>276</v>
      </c>
      <c r="D50" s="26" t="s">
        <v>277</v>
      </c>
      <c r="E50" s="26">
        <v>4</v>
      </c>
      <c r="F50" s="26">
        <v>0</v>
      </c>
      <c r="G50" s="27">
        <v>37300</v>
      </c>
      <c r="H50" s="27">
        <v>34000</v>
      </c>
      <c r="I50" s="30">
        <f t="shared" si="0"/>
        <v>3300</v>
      </c>
      <c r="J50" s="26" t="s">
        <v>91</v>
      </c>
      <c r="K50" s="26" t="s">
        <v>91</v>
      </c>
      <c r="L50" s="26" t="s">
        <v>91</v>
      </c>
      <c r="M50" s="26" t="s">
        <v>91</v>
      </c>
      <c r="N50" s="26" t="s">
        <v>91</v>
      </c>
      <c r="O50" s="26" t="s">
        <v>91</v>
      </c>
      <c r="P50" s="26" t="s">
        <v>91</v>
      </c>
      <c r="Q50" s="26" t="s">
        <v>91</v>
      </c>
      <c r="R50" s="26" t="s">
        <v>91</v>
      </c>
      <c r="S50" s="26" t="s">
        <v>91</v>
      </c>
      <c r="T50" s="26" t="s">
        <v>91</v>
      </c>
      <c r="U50" s="26" t="s">
        <v>91</v>
      </c>
      <c r="V50" s="26" t="s">
        <v>91</v>
      </c>
      <c r="W50" s="26" t="s">
        <v>91</v>
      </c>
    </row>
    <row r="51" spans="1:23">
      <c r="A51" s="26" t="s">
        <v>348</v>
      </c>
      <c r="B51" s="26" t="s">
        <v>76</v>
      </c>
      <c r="C51" s="26" t="s">
        <v>278</v>
      </c>
      <c r="D51" s="26" t="s">
        <v>279</v>
      </c>
      <c r="E51" s="26">
        <v>10</v>
      </c>
      <c r="F51" s="26">
        <v>0</v>
      </c>
      <c r="G51" s="27">
        <v>39600</v>
      </c>
      <c r="H51" s="27">
        <v>36000</v>
      </c>
      <c r="I51" s="30">
        <f t="shared" si="0"/>
        <v>3600</v>
      </c>
      <c r="J51" s="26" t="s">
        <v>91</v>
      </c>
      <c r="K51" s="26" t="s">
        <v>91</v>
      </c>
      <c r="L51" s="26" t="s">
        <v>91</v>
      </c>
      <c r="M51" s="26" t="s">
        <v>91</v>
      </c>
      <c r="N51" s="26" t="s">
        <v>91</v>
      </c>
      <c r="O51" s="26" t="s">
        <v>91</v>
      </c>
      <c r="P51" s="26" t="s">
        <v>91</v>
      </c>
      <c r="Q51" s="26" t="s">
        <v>91</v>
      </c>
      <c r="R51" s="26" t="s">
        <v>91</v>
      </c>
      <c r="S51" s="26" t="s">
        <v>91</v>
      </c>
      <c r="T51" s="26" t="s">
        <v>91</v>
      </c>
      <c r="U51" s="26" t="s">
        <v>91</v>
      </c>
      <c r="V51" s="26" t="s">
        <v>91</v>
      </c>
      <c r="W51" s="26" t="s">
        <v>91</v>
      </c>
    </row>
    <row r="52" spans="1:23">
      <c r="A52" s="26" t="s">
        <v>348</v>
      </c>
      <c r="B52" s="26" t="s">
        <v>76</v>
      </c>
      <c r="C52" s="26" t="s">
        <v>280</v>
      </c>
      <c r="D52" s="26" t="s">
        <v>281</v>
      </c>
      <c r="E52" s="26">
        <v>21</v>
      </c>
      <c r="F52" s="26">
        <v>0</v>
      </c>
      <c r="G52" s="27">
        <v>27300</v>
      </c>
      <c r="H52" s="27">
        <v>25000</v>
      </c>
      <c r="I52" s="30">
        <f t="shared" si="0"/>
        <v>2300</v>
      </c>
      <c r="J52" s="26" t="s">
        <v>91</v>
      </c>
      <c r="K52" s="26" t="s">
        <v>91</v>
      </c>
      <c r="L52" s="26" t="s">
        <v>91</v>
      </c>
      <c r="M52" s="26" t="s">
        <v>91</v>
      </c>
      <c r="N52" s="26" t="s">
        <v>91</v>
      </c>
      <c r="O52" s="26" t="s">
        <v>91</v>
      </c>
      <c r="P52" s="26" t="s">
        <v>91</v>
      </c>
      <c r="Q52" s="26" t="s">
        <v>91</v>
      </c>
      <c r="R52" s="26" t="s">
        <v>91</v>
      </c>
      <c r="S52" s="26" t="s">
        <v>91</v>
      </c>
      <c r="T52" s="26" t="s">
        <v>91</v>
      </c>
      <c r="U52" s="26" t="s">
        <v>91</v>
      </c>
      <c r="V52" s="26" t="s">
        <v>91</v>
      </c>
      <c r="W52" s="26" t="s">
        <v>91</v>
      </c>
    </row>
    <row r="53" spans="1:23">
      <c r="A53" s="26" t="s">
        <v>348</v>
      </c>
      <c r="B53" s="26" t="s">
        <v>76</v>
      </c>
      <c r="C53" s="26" t="s">
        <v>282</v>
      </c>
      <c r="D53" s="26" t="s">
        <v>283</v>
      </c>
      <c r="E53" s="26">
        <v>0</v>
      </c>
      <c r="F53" s="26">
        <v>0</v>
      </c>
      <c r="G53" s="27" t="s">
        <v>407</v>
      </c>
      <c r="H53" s="27">
        <v>40949.997659999994</v>
      </c>
      <c r="I53" s="30" t="str">
        <f t="shared" si="0"/>
        <v/>
      </c>
      <c r="J53" s="26" t="s">
        <v>91</v>
      </c>
      <c r="K53" s="26" t="s">
        <v>91</v>
      </c>
      <c r="L53" s="26" t="s">
        <v>91</v>
      </c>
      <c r="M53" s="26" t="s">
        <v>91</v>
      </c>
      <c r="N53" s="26" t="s">
        <v>91</v>
      </c>
      <c r="O53" s="26" t="s">
        <v>91</v>
      </c>
      <c r="P53" s="26" t="s">
        <v>91</v>
      </c>
      <c r="Q53" s="26" t="s">
        <v>91</v>
      </c>
      <c r="R53" s="26" t="s">
        <v>91</v>
      </c>
      <c r="S53" s="26" t="s">
        <v>91</v>
      </c>
      <c r="T53" s="26" t="s">
        <v>91</v>
      </c>
      <c r="U53" s="26" t="s">
        <v>91</v>
      </c>
      <c r="V53" s="26" t="s">
        <v>91</v>
      </c>
      <c r="W53" s="26" t="s">
        <v>91</v>
      </c>
    </row>
    <row r="54" spans="1:23">
      <c r="A54" s="26" t="s">
        <v>348</v>
      </c>
      <c r="B54" s="26" t="s">
        <v>76</v>
      </c>
      <c r="C54" s="26" t="s">
        <v>284</v>
      </c>
      <c r="D54" s="26" t="s">
        <v>285</v>
      </c>
      <c r="E54" s="26">
        <v>20</v>
      </c>
      <c r="F54" s="26">
        <v>0</v>
      </c>
      <c r="G54" s="27">
        <v>57400</v>
      </c>
      <c r="H54" s="27">
        <v>52000</v>
      </c>
      <c r="I54" s="30">
        <f t="shared" si="0"/>
        <v>5400</v>
      </c>
      <c r="J54" s="26" t="s">
        <v>91</v>
      </c>
      <c r="K54" s="26" t="s">
        <v>91</v>
      </c>
      <c r="L54" s="26" t="s">
        <v>91</v>
      </c>
      <c r="M54" s="26" t="s">
        <v>91</v>
      </c>
      <c r="N54" s="26" t="s">
        <v>91</v>
      </c>
      <c r="O54" s="26" t="s">
        <v>91</v>
      </c>
      <c r="P54" s="26" t="s">
        <v>91</v>
      </c>
      <c r="Q54" s="26" t="s">
        <v>91</v>
      </c>
      <c r="R54" s="26" t="s">
        <v>91</v>
      </c>
      <c r="S54" s="26" t="s">
        <v>91</v>
      </c>
      <c r="T54" s="26" t="s">
        <v>91</v>
      </c>
      <c r="U54" s="26" t="s">
        <v>91</v>
      </c>
      <c r="V54" s="26" t="s">
        <v>91</v>
      </c>
      <c r="W54" s="26" t="s">
        <v>91</v>
      </c>
    </row>
    <row r="55" spans="1:23">
      <c r="A55" s="26" t="s">
        <v>348</v>
      </c>
      <c r="B55" s="26" t="s">
        <v>76</v>
      </c>
      <c r="C55" s="26" t="s">
        <v>286</v>
      </c>
      <c r="D55" s="26" t="s">
        <v>287</v>
      </c>
      <c r="E55" s="26">
        <v>24</v>
      </c>
      <c r="F55" s="26">
        <v>0</v>
      </c>
      <c r="G55" s="27">
        <v>38400</v>
      </c>
      <c r="H55" s="27">
        <v>35000</v>
      </c>
      <c r="I55" s="30">
        <f t="shared" si="0"/>
        <v>3400</v>
      </c>
      <c r="J55" s="26" t="s">
        <v>91</v>
      </c>
      <c r="K55" s="26" t="s">
        <v>91</v>
      </c>
      <c r="L55" s="26" t="s">
        <v>91</v>
      </c>
      <c r="M55" s="26" t="s">
        <v>91</v>
      </c>
      <c r="N55" s="26" t="s">
        <v>91</v>
      </c>
      <c r="O55" s="26" t="s">
        <v>91</v>
      </c>
      <c r="P55" s="26" t="s">
        <v>91</v>
      </c>
      <c r="Q55" s="26" t="s">
        <v>91</v>
      </c>
      <c r="R55" s="26" t="s">
        <v>91</v>
      </c>
      <c r="S55" s="26" t="s">
        <v>91</v>
      </c>
      <c r="T55" s="26" t="s">
        <v>91</v>
      </c>
      <c r="U55" s="26" t="s">
        <v>91</v>
      </c>
      <c r="V55" s="26" t="s">
        <v>91</v>
      </c>
      <c r="W55" s="26" t="s">
        <v>91</v>
      </c>
    </row>
    <row r="56" spans="1:23">
      <c r="A56" s="26" t="s">
        <v>348</v>
      </c>
      <c r="B56" s="26" t="s">
        <v>76</v>
      </c>
      <c r="C56" s="26" t="s">
        <v>288</v>
      </c>
      <c r="D56" s="26" t="s">
        <v>289</v>
      </c>
      <c r="E56" s="26">
        <v>0</v>
      </c>
      <c r="F56" s="26">
        <v>0</v>
      </c>
      <c r="G56" s="27" t="s">
        <v>407</v>
      </c>
      <c r="H56" s="27">
        <v>136890.00468000001</v>
      </c>
      <c r="I56" s="30" t="str">
        <f t="shared" si="0"/>
        <v/>
      </c>
      <c r="J56" s="26" t="s">
        <v>91</v>
      </c>
      <c r="K56" s="26" t="s">
        <v>91</v>
      </c>
      <c r="L56" s="26" t="s">
        <v>91</v>
      </c>
      <c r="M56" s="26" t="s">
        <v>91</v>
      </c>
      <c r="N56" s="26" t="s">
        <v>91</v>
      </c>
      <c r="O56" s="26" t="s">
        <v>91</v>
      </c>
      <c r="P56" s="26" t="s">
        <v>91</v>
      </c>
      <c r="Q56" s="26" t="s">
        <v>91</v>
      </c>
      <c r="R56" s="26" t="s">
        <v>91</v>
      </c>
      <c r="S56" s="26" t="s">
        <v>91</v>
      </c>
      <c r="T56" s="26" t="s">
        <v>91</v>
      </c>
      <c r="U56" s="26" t="s">
        <v>91</v>
      </c>
      <c r="V56" s="26" t="s">
        <v>91</v>
      </c>
      <c r="W56" s="26" t="s">
        <v>91</v>
      </c>
    </row>
    <row r="57" spans="1:23">
      <c r="A57" s="26" t="s">
        <v>348</v>
      </c>
      <c r="B57" s="26" t="s">
        <v>76</v>
      </c>
      <c r="C57" s="26" t="s">
        <v>290</v>
      </c>
      <c r="D57" s="26" t="s">
        <v>367</v>
      </c>
      <c r="E57" s="26">
        <v>0</v>
      </c>
      <c r="F57" s="26">
        <v>0</v>
      </c>
      <c r="G57" s="27" t="s">
        <v>407</v>
      </c>
      <c r="H57" s="27">
        <v>1158300</v>
      </c>
      <c r="I57" s="30" t="str">
        <f t="shared" si="0"/>
        <v/>
      </c>
      <c r="J57" s="26" t="s">
        <v>91</v>
      </c>
      <c r="K57" s="26" t="s">
        <v>91</v>
      </c>
      <c r="L57" s="26" t="s">
        <v>91</v>
      </c>
      <c r="M57" s="26" t="s">
        <v>91</v>
      </c>
      <c r="N57" s="26" t="s">
        <v>91</v>
      </c>
      <c r="O57" s="26" t="s">
        <v>91</v>
      </c>
      <c r="P57" s="26" t="s">
        <v>91</v>
      </c>
      <c r="Q57" s="26" t="s">
        <v>91</v>
      </c>
      <c r="R57" s="26" t="s">
        <v>91</v>
      </c>
      <c r="S57" s="26" t="s">
        <v>91</v>
      </c>
      <c r="T57" s="26" t="s">
        <v>91</v>
      </c>
      <c r="U57" s="26" t="s">
        <v>91</v>
      </c>
      <c r="V57" s="26" t="s">
        <v>91</v>
      </c>
      <c r="W57" s="26" t="s">
        <v>91</v>
      </c>
    </row>
    <row r="58" spans="1:23">
      <c r="A58" s="26" t="s">
        <v>348</v>
      </c>
      <c r="B58" s="26" t="s">
        <v>76</v>
      </c>
      <c r="C58" s="26" t="s">
        <v>291</v>
      </c>
      <c r="D58" s="26" t="s">
        <v>292</v>
      </c>
      <c r="E58" s="26">
        <v>26</v>
      </c>
      <c r="F58" s="26">
        <v>0</v>
      </c>
      <c r="G58" s="27" t="s">
        <v>407</v>
      </c>
      <c r="H58" s="27">
        <v>51480</v>
      </c>
      <c r="I58" s="30" t="str">
        <f t="shared" si="0"/>
        <v/>
      </c>
      <c r="J58" s="26" t="s">
        <v>91</v>
      </c>
      <c r="K58" s="26" t="s">
        <v>91</v>
      </c>
      <c r="L58" s="26" t="s">
        <v>91</v>
      </c>
      <c r="M58" s="26" t="s">
        <v>91</v>
      </c>
      <c r="N58" s="26" t="s">
        <v>91</v>
      </c>
      <c r="O58" s="26" t="s">
        <v>91</v>
      </c>
      <c r="P58" s="26" t="s">
        <v>91</v>
      </c>
      <c r="Q58" s="26" t="s">
        <v>91</v>
      </c>
      <c r="R58" s="26" t="s">
        <v>91</v>
      </c>
      <c r="S58" s="26" t="s">
        <v>91</v>
      </c>
      <c r="T58" s="26" t="s">
        <v>91</v>
      </c>
      <c r="U58" s="26" t="s">
        <v>91</v>
      </c>
      <c r="V58" s="26" t="s">
        <v>91</v>
      </c>
      <c r="W58" s="26" t="s">
        <v>91</v>
      </c>
    </row>
    <row r="59" spans="1:23">
      <c r="A59" s="26" t="s">
        <v>348</v>
      </c>
      <c r="B59" s="26" t="s">
        <v>76</v>
      </c>
      <c r="C59" s="26" t="s">
        <v>293</v>
      </c>
      <c r="D59" s="26" t="s">
        <v>294</v>
      </c>
      <c r="E59" s="26">
        <v>19</v>
      </c>
      <c r="F59" s="26">
        <v>0</v>
      </c>
      <c r="G59" s="27" t="s">
        <v>407</v>
      </c>
      <c r="H59" s="27">
        <v>60840.003510000002</v>
      </c>
      <c r="I59" s="30" t="str">
        <f t="shared" si="0"/>
        <v/>
      </c>
      <c r="J59" s="26" t="s">
        <v>91</v>
      </c>
      <c r="K59" s="26" t="s">
        <v>91</v>
      </c>
      <c r="L59" s="26" t="s">
        <v>91</v>
      </c>
      <c r="M59" s="26" t="s">
        <v>91</v>
      </c>
      <c r="N59" s="26" t="s">
        <v>91</v>
      </c>
      <c r="O59" s="26" t="s">
        <v>91</v>
      </c>
      <c r="P59" s="26" t="s">
        <v>91</v>
      </c>
      <c r="Q59" s="26" t="s">
        <v>91</v>
      </c>
      <c r="R59" s="26" t="s">
        <v>91</v>
      </c>
      <c r="S59" s="26" t="s">
        <v>91</v>
      </c>
      <c r="T59" s="26" t="s">
        <v>91</v>
      </c>
      <c r="U59" s="26" t="s">
        <v>91</v>
      </c>
      <c r="V59" s="26" t="s">
        <v>91</v>
      </c>
      <c r="W59" s="26" t="s">
        <v>91</v>
      </c>
    </row>
    <row r="60" spans="1:23">
      <c r="A60" s="26" t="s">
        <v>348</v>
      </c>
      <c r="B60" s="26" t="s">
        <v>76</v>
      </c>
      <c r="C60" s="26" t="s">
        <v>295</v>
      </c>
      <c r="D60" s="26" t="s">
        <v>368</v>
      </c>
      <c r="E60" s="26">
        <v>72</v>
      </c>
      <c r="F60" s="26">
        <v>0</v>
      </c>
      <c r="G60" s="27" t="s">
        <v>407</v>
      </c>
      <c r="H60" s="27">
        <v>215280.00351000001</v>
      </c>
      <c r="I60" s="30" t="str">
        <f t="shared" si="0"/>
        <v/>
      </c>
      <c r="J60" s="26" t="s">
        <v>91</v>
      </c>
      <c r="K60" s="26" t="s">
        <v>91</v>
      </c>
      <c r="L60" s="26" t="s">
        <v>91</v>
      </c>
      <c r="M60" s="26" t="s">
        <v>91</v>
      </c>
      <c r="N60" s="26" t="s">
        <v>91</v>
      </c>
      <c r="O60" s="26" t="s">
        <v>91</v>
      </c>
      <c r="P60" s="26" t="s">
        <v>91</v>
      </c>
      <c r="Q60" s="26" t="s">
        <v>91</v>
      </c>
      <c r="R60" s="26" t="s">
        <v>91</v>
      </c>
      <c r="S60" s="26" t="s">
        <v>91</v>
      </c>
      <c r="T60" s="26" t="s">
        <v>91</v>
      </c>
      <c r="U60" s="26" t="s">
        <v>91</v>
      </c>
      <c r="V60" s="26" t="s">
        <v>91</v>
      </c>
      <c r="W60" s="26" t="s">
        <v>91</v>
      </c>
    </row>
    <row r="61" spans="1:23">
      <c r="A61" s="26" t="s">
        <v>348</v>
      </c>
      <c r="B61" s="26" t="s">
        <v>296</v>
      </c>
      <c r="C61" s="26" t="s">
        <v>297</v>
      </c>
      <c r="D61" s="26" t="s">
        <v>428</v>
      </c>
      <c r="E61" s="26">
        <v>73</v>
      </c>
      <c r="F61" s="26">
        <v>0</v>
      </c>
      <c r="G61" s="27">
        <v>119200</v>
      </c>
      <c r="H61" s="27" t="s">
        <v>497</v>
      </c>
      <c r="I61" s="30" t="str">
        <f t="shared" si="0"/>
        <v/>
      </c>
      <c r="J61" s="26" t="s">
        <v>91</v>
      </c>
      <c r="K61" s="26" t="s">
        <v>91</v>
      </c>
      <c r="L61" s="26" t="s">
        <v>91</v>
      </c>
      <c r="M61" s="26" t="s">
        <v>91</v>
      </c>
      <c r="N61" s="26" t="s">
        <v>91</v>
      </c>
      <c r="O61" s="26" t="s">
        <v>91</v>
      </c>
      <c r="P61" s="26" t="s">
        <v>91</v>
      </c>
      <c r="Q61" s="26" t="s">
        <v>91</v>
      </c>
      <c r="R61" s="26" t="s">
        <v>91</v>
      </c>
      <c r="S61" s="26" t="s">
        <v>91</v>
      </c>
      <c r="T61" s="26" t="s">
        <v>91</v>
      </c>
      <c r="U61" s="26" t="s">
        <v>91</v>
      </c>
      <c r="V61" s="26" t="s">
        <v>91</v>
      </c>
      <c r="W61" s="26" t="s">
        <v>91</v>
      </c>
    </row>
    <row r="62" spans="1:23">
      <c r="A62" s="26" t="s">
        <v>348</v>
      </c>
      <c r="B62" s="26" t="s">
        <v>298</v>
      </c>
      <c r="C62" s="26" t="s">
        <v>299</v>
      </c>
      <c r="D62" s="26" t="s">
        <v>427</v>
      </c>
      <c r="E62" s="26">
        <v>465</v>
      </c>
      <c r="F62" s="26">
        <v>0</v>
      </c>
      <c r="G62" s="27" t="s">
        <v>407</v>
      </c>
      <c r="H62" s="27">
        <v>24453</v>
      </c>
      <c r="I62" s="30" t="str">
        <f t="shared" si="0"/>
        <v/>
      </c>
      <c r="J62" s="26" t="s">
        <v>91</v>
      </c>
      <c r="K62" s="26" t="s">
        <v>91</v>
      </c>
      <c r="L62" s="26" t="s">
        <v>91</v>
      </c>
      <c r="M62" s="26" t="s">
        <v>91</v>
      </c>
      <c r="N62" s="26" t="s">
        <v>91</v>
      </c>
      <c r="O62" s="26" t="s">
        <v>91</v>
      </c>
      <c r="P62" s="26" t="s">
        <v>91</v>
      </c>
      <c r="Q62" s="26" t="s">
        <v>91</v>
      </c>
      <c r="R62" s="26" t="s">
        <v>91</v>
      </c>
      <c r="S62" s="26" t="s">
        <v>91</v>
      </c>
      <c r="T62" s="26" t="s">
        <v>91</v>
      </c>
      <c r="U62" s="26" t="s">
        <v>91</v>
      </c>
      <c r="V62" s="26" t="s">
        <v>91</v>
      </c>
      <c r="W62" s="26" t="s">
        <v>91</v>
      </c>
    </row>
    <row r="63" spans="1:23">
      <c r="A63" s="26" t="s">
        <v>348</v>
      </c>
      <c r="B63" s="26" t="s">
        <v>298</v>
      </c>
      <c r="C63" s="26" t="s">
        <v>300</v>
      </c>
      <c r="D63" s="26" t="s">
        <v>301</v>
      </c>
      <c r="E63" s="26">
        <v>1</v>
      </c>
      <c r="F63" s="26">
        <v>0</v>
      </c>
      <c r="G63" s="27" t="s">
        <v>407</v>
      </c>
      <c r="H63" s="27">
        <v>24453</v>
      </c>
      <c r="I63" s="30" t="str">
        <f t="shared" si="0"/>
        <v/>
      </c>
      <c r="J63" s="26" t="s">
        <v>91</v>
      </c>
      <c r="K63" s="26" t="s">
        <v>91</v>
      </c>
      <c r="L63" s="26" t="s">
        <v>91</v>
      </c>
      <c r="M63" s="26" t="s">
        <v>91</v>
      </c>
      <c r="N63" s="26" t="s">
        <v>91</v>
      </c>
      <c r="O63" s="26" t="s">
        <v>91</v>
      </c>
      <c r="P63" s="26" t="s">
        <v>91</v>
      </c>
      <c r="Q63" s="26" t="s">
        <v>91</v>
      </c>
      <c r="R63" s="26" t="s">
        <v>91</v>
      </c>
      <c r="S63" s="26" t="s">
        <v>91</v>
      </c>
      <c r="T63" s="26" t="s">
        <v>91</v>
      </c>
      <c r="U63" s="26" t="s">
        <v>91</v>
      </c>
      <c r="V63" s="26" t="s">
        <v>91</v>
      </c>
      <c r="W63" s="26" t="s">
        <v>91</v>
      </c>
    </row>
    <row r="64" spans="1:23">
      <c r="A64" s="26" t="s">
        <v>348</v>
      </c>
      <c r="B64" s="26" t="s">
        <v>298</v>
      </c>
      <c r="C64" s="26" t="s">
        <v>302</v>
      </c>
      <c r="D64" s="26" t="s">
        <v>303</v>
      </c>
      <c r="E64" s="26">
        <v>93</v>
      </c>
      <c r="F64" s="26">
        <v>0</v>
      </c>
      <c r="G64" s="27" t="s">
        <v>407</v>
      </c>
      <c r="H64" s="27">
        <v>29250.035100000001</v>
      </c>
      <c r="I64" s="30" t="str">
        <f t="shared" si="0"/>
        <v/>
      </c>
      <c r="J64" s="26" t="s">
        <v>91</v>
      </c>
      <c r="K64" s="26" t="s">
        <v>91</v>
      </c>
      <c r="L64" s="26" t="s">
        <v>91</v>
      </c>
      <c r="M64" s="26" t="s">
        <v>91</v>
      </c>
      <c r="N64" s="26" t="s">
        <v>91</v>
      </c>
      <c r="O64" s="26" t="s">
        <v>91</v>
      </c>
      <c r="P64" s="26" t="s">
        <v>91</v>
      </c>
      <c r="Q64" s="26" t="s">
        <v>91</v>
      </c>
      <c r="R64" s="26" t="s">
        <v>91</v>
      </c>
      <c r="S64" s="26" t="s">
        <v>91</v>
      </c>
      <c r="T64" s="26" t="s">
        <v>91</v>
      </c>
      <c r="U64" s="26" t="s">
        <v>91</v>
      </c>
      <c r="V64" s="26" t="s">
        <v>91</v>
      </c>
      <c r="W64" s="26" t="s">
        <v>91</v>
      </c>
    </row>
    <row r="65" spans="1:23">
      <c r="A65" s="26" t="s">
        <v>348</v>
      </c>
      <c r="B65" s="26" t="s">
        <v>298</v>
      </c>
      <c r="C65" s="26" t="s">
        <v>304</v>
      </c>
      <c r="D65" s="26" t="s">
        <v>305</v>
      </c>
      <c r="E65" s="26">
        <v>153</v>
      </c>
      <c r="F65" s="26">
        <v>0</v>
      </c>
      <c r="G65" s="27">
        <v>22810</v>
      </c>
      <c r="H65" s="27">
        <v>21000</v>
      </c>
      <c r="I65" s="30">
        <f t="shared" si="0"/>
        <v>1810</v>
      </c>
      <c r="J65" s="26" t="s">
        <v>91</v>
      </c>
      <c r="K65" s="26" t="s">
        <v>91</v>
      </c>
      <c r="L65" s="26" t="s">
        <v>91</v>
      </c>
      <c r="M65" s="26" t="s">
        <v>91</v>
      </c>
      <c r="N65" s="26" t="s">
        <v>91</v>
      </c>
      <c r="O65" s="26" t="s">
        <v>91</v>
      </c>
      <c r="P65" s="26" t="s">
        <v>91</v>
      </c>
      <c r="Q65" s="26" t="s">
        <v>91</v>
      </c>
      <c r="R65" s="26" t="s">
        <v>91</v>
      </c>
      <c r="S65" s="26" t="s">
        <v>91</v>
      </c>
      <c r="T65" s="26" t="s">
        <v>91</v>
      </c>
      <c r="U65" s="26" t="s">
        <v>91</v>
      </c>
      <c r="V65" s="26" t="s">
        <v>91</v>
      </c>
      <c r="W65" s="26" t="s">
        <v>91</v>
      </c>
    </row>
    <row r="66" spans="1:23">
      <c r="A66" s="26" t="s">
        <v>348</v>
      </c>
      <c r="B66" s="26" t="s">
        <v>306</v>
      </c>
      <c r="C66" s="26" t="s">
        <v>307</v>
      </c>
      <c r="D66" s="26" t="s">
        <v>375</v>
      </c>
      <c r="E66" s="26">
        <v>755</v>
      </c>
      <c r="F66" s="26">
        <v>0</v>
      </c>
      <c r="G66" s="27" t="s">
        <v>407</v>
      </c>
      <c r="H66" s="27">
        <v>14157.000000000002</v>
      </c>
      <c r="I66" s="30" t="str">
        <f t="shared" si="0"/>
        <v/>
      </c>
      <c r="J66" s="26" t="s">
        <v>91</v>
      </c>
      <c r="K66" s="26" t="s">
        <v>91</v>
      </c>
      <c r="L66" s="26" t="s">
        <v>91</v>
      </c>
      <c r="M66" s="26" t="s">
        <v>91</v>
      </c>
      <c r="N66" s="26" t="s">
        <v>91</v>
      </c>
      <c r="O66" s="26" t="s">
        <v>91</v>
      </c>
      <c r="P66" s="26" t="s">
        <v>91</v>
      </c>
      <c r="Q66" s="26" t="s">
        <v>91</v>
      </c>
      <c r="R66" s="26" t="s">
        <v>91</v>
      </c>
      <c r="S66" s="26" t="s">
        <v>91</v>
      </c>
      <c r="T66" s="26" t="s">
        <v>91</v>
      </c>
      <c r="U66" s="26" t="s">
        <v>91</v>
      </c>
      <c r="V66" s="26" t="s">
        <v>91</v>
      </c>
      <c r="W66" s="26" t="s">
        <v>91</v>
      </c>
    </row>
    <row r="67" spans="1:23">
      <c r="A67" s="26" t="s">
        <v>348</v>
      </c>
      <c r="B67" s="26" t="s">
        <v>306</v>
      </c>
      <c r="C67" s="26" t="s">
        <v>308</v>
      </c>
      <c r="D67" s="26" t="s">
        <v>376</v>
      </c>
      <c r="E67" s="26">
        <v>0</v>
      </c>
      <c r="F67" s="26">
        <v>0</v>
      </c>
      <c r="G67" s="27" t="s">
        <v>407</v>
      </c>
      <c r="H67" s="27">
        <v>10530.002339999999</v>
      </c>
      <c r="I67" s="30" t="str">
        <f t="shared" ref="I67:I81" si="1">IFERROR(G67-H67, "")</f>
        <v/>
      </c>
      <c r="J67" s="26" t="s">
        <v>91</v>
      </c>
      <c r="K67" s="26" t="s">
        <v>91</v>
      </c>
      <c r="L67" s="26" t="s">
        <v>91</v>
      </c>
      <c r="M67" s="26" t="s">
        <v>91</v>
      </c>
      <c r="N67" s="26" t="s">
        <v>91</v>
      </c>
      <c r="O67" s="26" t="s">
        <v>91</v>
      </c>
      <c r="P67" s="26" t="s">
        <v>91</v>
      </c>
      <c r="Q67" s="26" t="s">
        <v>91</v>
      </c>
      <c r="R67" s="26" t="s">
        <v>91</v>
      </c>
      <c r="S67" s="26" t="s">
        <v>91</v>
      </c>
      <c r="T67" s="26" t="s">
        <v>91</v>
      </c>
      <c r="U67" s="26" t="s">
        <v>91</v>
      </c>
      <c r="V67" s="26" t="s">
        <v>91</v>
      </c>
      <c r="W67" s="26" t="s">
        <v>91</v>
      </c>
    </row>
    <row r="68" spans="1:23">
      <c r="A68" s="26" t="s">
        <v>348</v>
      </c>
      <c r="B68" s="26" t="s">
        <v>309</v>
      </c>
      <c r="C68" s="26" t="s">
        <v>310</v>
      </c>
      <c r="D68" s="26" t="s">
        <v>377</v>
      </c>
      <c r="E68" s="26">
        <v>0</v>
      </c>
      <c r="F68" s="26">
        <v>0</v>
      </c>
      <c r="G68" s="27" t="s">
        <v>407</v>
      </c>
      <c r="H68" s="27">
        <v>139230.00234000001</v>
      </c>
      <c r="I68" s="30" t="str">
        <f t="shared" si="1"/>
        <v/>
      </c>
      <c r="J68" s="26" t="s">
        <v>91</v>
      </c>
      <c r="K68" s="26" t="s">
        <v>91</v>
      </c>
      <c r="L68" s="26" t="s">
        <v>91</v>
      </c>
      <c r="M68" s="26" t="s">
        <v>91</v>
      </c>
      <c r="N68" s="26" t="s">
        <v>91</v>
      </c>
      <c r="O68" s="26" t="s">
        <v>91</v>
      </c>
      <c r="P68" s="26" t="s">
        <v>91</v>
      </c>
      <c r="Q68" s="26" t="s">
        <v>91</v>
      </c>
      <c r="R68" s="26" t="s">
        <v>91</v>
      </c>
      <c r="S68" s="26" t="s">
        <v>91</v>
      </c>
      <c r="T68" s="26" t="s">
        <v>91</v>
      </c>
      <c r="U68" s="26" t="s">
        <v>91</v>
      </c>
      <c r="V68" s="26" t="s">
        <v>91</v>
      </c>
      <c r="W68" s="26" t="s">
        <v>91</v>
      </c>
    </row>
    <row r="69" spans="1:23">
      <c r="A69" s="26" t="s">
        <v>348</v>
      </c>
      <c r="B69" s="26" t="s">
        <v>311</v>
      </c>
      <c r="C69" s="26" t="s">
        <v>312</v>
      </c>
      <c r="D69" s="26" t="s">
        <v>378</v>
      </c>
      <c r="E69" s="26">
        <v>48</v>
      </c>
      <c r="F69" s="26">
        <v>0</v>
      </c>
      <c r="G69" s="27" t="s">
        <v>407</v>
      </c>
      <c r="H69" s="27">
        <v>23283.00117</v>
      </c>
      <c r="I69" s="30" t="str">
        <f t="shared" si="1"/>
        <v/>
      </c>
      <c r="J69" s="26" t="s">
        <v>91</v>
      </c>
      <c r="K69" s="26" t="s">
        <v>91</v>
      </c>
      <c r="L69" s="26" t="s">
        <v>91</v>
      </c>
      <c r="M69" s="26" t="s">
        <v>91</v>
      </c>
      <c r="N69" s="26" t="s">
        <v>91</v>
      </c>
      <c r="O69" s="26" t="s">
        <v>91</v>
      </c>
      <c r="P69" s="26" t="s">
        <v>91</v>
      </c>
      <c r="Q69" s="26" t="s">
        <v>91</v>
      </c>
      <c r="R69" s="26" t="s">
        <v>91</v>
      </c>
      <c r="S69" s="26" t="s">
        <v>91</v>
      </c>
      <c r="T69" s="26" t="s">
        <v>91</v>
      </c>
      <c r="U69" s="26" t="s">
        <v>91</v>
      </c>
      <c r="V69" s="26" t="s">
        <v>91</v>
      </c>
      <c r="W69" s="26" t="s">
        <v>91</v>
      </c>
    </row>
    <row r="70" spans="1:23">
      <c r="A70" s="26" t="s">
        <v>348</v>
      </c>
      <c r="B70" s="26" t="s">
        <v>311</v>
      </c>
      <c r="C70" s="26" t="s">
        <v>313</v>
      </c>
      <c r="D70" s="26" t="s">
        <v>379</v>
      </c>
      <c r="E70" s="26">
        <v>48</v>
      </c>
      <c r="F70" s="26">
        <v>0</v>
      </c>
      <c r="G70" s="27" t="s">
        <v>407</v>
      </c>
      <c r="H70" s="27">
        <v>38610</v>
      </c>
      <c r="I70" s="30" t="str">
        <f t="shared" si="1"/>
        <v/>
      </c>
      <c r="J70" s="26" t="s">
        <v>91</v>
      </c>
      <c r="K70" s="26" t="s">
        <v>91</v>
      </c>
      <c r="L70" s="26" t="s">
        <v>91</v>
      </c>
      <c r="M70" s="26" t="s">
        <v>91</v>
      </c>
      <c r="N70" s="26" t="s">
        <v>91</v>
      </c>
      <c r="O70" s="26" t="s">
        <v>91</v>
      </c>
      <c r="P70" s="26" t="s">
        <v>91</v>
      </c>
      <c r="Q70" s="26" t="s">
        <v>91</v>
      </c>
      <c r="R70" s="26" t="s">
        <v>91</v>
      </c>
      <c r="S70" s="26" t="s">
        <v>91</v>
      </c>
      <c r="T70" s="26" t="s">
        <v>91</v>
      </c>
      <c r="U70" s="26" t="s">
        <v>91</v>
      </c>
      <c r="V70" s="26" t="s">
        <v>91</v>
      </c>
      <c r="W70" s="26" t="s">
        <v>91</v>
      </c>
    </row>
    <row r="71" spans="1:23">
      <c r="A71" s="26" t="s">
        <v>349</v>
      </c>
      <c r="B71" s="26" t="s">
        <v>314</v>
      </c>
      <c r="C71" s="26" t="s">
        <v>429</v>
      </c>
      <c r="D71" s="26" t="s">
        <v>369</v>
      </c>
      <c r="E71" s="26">
        <v>3</v>
      </c>
      <c r="F71" s="26">
        <v>0</v>
      </c>
      <c r="G71" s="27">
        <v>328800</v>
      </c>
      <c r="H71" s="27">
        <v>296000</v>
      </c>
      <c r="I71" s="30">
        <f t="shared" si="1"/>
        <v>32800</v>
      </c>
      <c r="J71" s="26" t="s">
        <v>315</v>
      </c>
      <c r="K71" s="26" t="s">
        <v>316</v>
      </c>
      <c r="L71" s="26" t="s">
        <v>317</v>
      </c>
      <c r="M71" s="26" t="s">
        <v>318</v>
      </c>
      <c r="N71" s="26" t="s">
        <v>91</v>
      </c>
      <c r="O71" s="26" t="s">
        <v>319</v>
      </c>
      <c r="P71" s="26" t="s">
        <v>320</v>
      </c>
      <c r="Q71" s="26" t="s">
        <v>91</v>
      </c>
      <c r="R71" s="26" t="s">
        <v>321</v>
      </c>
      <c r="S71" s="26" t="s">
        <v>91</v>
      </c>
      <c r="T71" s="26" t="s">
        <v>91</v>
      </c>
      <c r="U71" s="26" t="s">
        <v>91</v>
      </c>
      <c r="V71" s="26" t="s">
        <v>91</v>
      </c>
      <c r="W71" s="26" t="s">
        <v>91</v>
      </c>
    </row>
    <row r="72" spans="1:23">
      <c r="A72" s="26" t="s">
        <v>349</v>
      </c>
      <c r="B72" s="26" t="s">
        <v>314</v>
      </c>
      <c r="C72" s="26" t="s">
        <v>430</v>
      </c>
      <c r="D72" s="26" t="s">
        <v>324</v>
      </c>
      <c r="E72" s="26">
        <v>8</v>
      </c>
      <c r="F72" s="26">
        <v>0</v>
      </c>
      <c r="G72" s="27">
        <v>441600</v>
      </c>
      <c r="H72" s="27">
        <v>411000</v>
      </c>
      <c r="I72" s="30">
        <f t="shared" si="1"/>
        <v>30600</v>
      </c>
      <c r="J72" s="26" t="s">
        <v>315</v>
      </c>
      <c r="K72" s="26" t="s">
        <v>316</v>
      </c>
      <c r="L72" s="26" t="s">
        <v>317</v>
      </c>
      <c r="M72" s="26" t="s">
        <v>318</v>
      </c>
      <c r="N72" s="26" t="s">
        <v>322</v>
      </c>
      <c r="O72" s="26" t="s">
        <v>323</v>
      </c>
      <c r="P72" s="26" t="s">
        <v>323</v>
      </c>
      <c r="Q72" s="26" t="s">
        <v>91</v>
      </c>
      <c r="R72" s="26" t="s">
        <v>321</v>
      </c>
      <c r="S72" s="26" t="s">
        <v>91</v>
      </c>
      <c r="T72" s="26" t="s">
        <v>91</v>
      </c>
      <c r="U72" s="26" t="s">
        <v>91</v>
      </c>
      <c r="V72" s="26" t="s">
        <v>91</v>
      </c>
      <c r="W72" s="26" t="s">
        <v>91</v>
      </c>
    </row>
    <row r="73" spans="1:23">
      <c r="A73" s="26" t="s">
        <v>349</v>
      </c>
      <c r="B73" s="26" t="s">
        <v>494</v>
      </c>
      <c r="C73" s="26" t="s">
        <v>431</v>
      </c>
      <c r="D73" s="26" t="s">
        <v>370</v>
      </c>
      <c r="E73" s="26">
        <v>56</v>
      </c>
      <c r="F73" s="26">
        <v>0</v>
      </c>
      <c r="G73" s="27">
        <v>151100</v>
      </c>
      <c r="H73" s="27">
        <v>139000</v>
      </c>
      <c r="I73" s="30">
        <f t="shared" si="1"/>
        <v>12100</v>
      </c>
      <c r="J73" s="26" t="s">
        <v>315</v>
      </c>
      <c r="K73" s="26" t="s">
        <v>316</v>
      </c>
      <c r="L73" s="26" t="s">
        <v>317</v>
      </c>
      <c r="M73" s="26" t="s">
        <v>318</v>
      </c>
      <c r="N73" s="26" t="s">
        <v>322</v>
      </c>
      <c r="O73" s="26" t="s">
        <v>325</v>
      </c>
      <c r="P73" s="26" t="s">
        <v>326</v>
      </c>
      <c r="Q73" s="26" t="s">
        <v>91</v>
      </c>
      <c r="R73" s="26" t="s">
        <v>321</v>
      </c>
      <c r="S73" s="26" t="s">
        <v>91</v>
      </c>
      <c r="T73" s="26" t="s">
        <v>91</v>
      </c>
      <c r="U73" s="26" t="s">
        <v>91</v>
      </c>
      <c r="V73" s="26" t="s">
        <v>91</v>
      </c>
      <c r="W73" s="26" t="s">
        <v>91</v>
      </c>
    </row>
    <row r="74" spans="1:23">
      <c r="A74" s="26" t="s">
        <v>349</v>
      </c>
      <c r="B74" s="26" t="s">
        <v>494</v>
      </c>
      <c r="C74" s="26" t="s">
        <v>432</v>
      </c>
      <c r="D74" s="26" t="s">
        <v>371</v>
      </c>
      <c r="E74" s="26">
        <v>106</v>
      </c>
      <c r="F74" s="26">
        <v>0</v>
      </c>
      <c r="G74" s="27">
        <v>152000</v>
      </c>
      <c r="H74" s="27">
        <v>143000</v>
      </c>
      <c r="I74" s="30">
        <f t="shared" si="1"/>
        <v>9000</v>
      </c>
      <c r="J74" s="26" t="s">
        <v>315</v>
      </c>
      <c r="K74" s="26" t="s">
        <v>316</v>
      </c>
      <c r="L74" s="26" t="s">
        <v>317</v>
      </c>
      <c r="M74" s="26" t="s">
        <v>318</v>
      </c>
      <c r="N74" s="26" t="s">
        <v>322</v>
      </c>
      <c r="O74" s="26" t="s">
        <v>325</v>
      </c>
      <c r="P74" s="26" t="s">
        <v>326</v>
      </c>
      <c r="Q74" s="26" t="s">
        <v>91</v>
      </c>
      <c r="R74" s="26" t="s">
        <v>321</v>
      </c>
      <c r="S74" s="26" t="s">
        <v>91</v>
      </c>
      <c r="T74" s="26" t="s">
        <v>91</v>
      </c>
      <c r="U74" s="26" t="s">
        <v>91</v>
      </c>
      <c r="V74" s="26" t="s">
        <v>91</v>
      </c>
      <c r="W74" s="26" t="s">
        <v>91</v>
      </c>
    </row>
    <row r="75" spans="1:23">
      <c r="A75" s="26" t="s">
        <v>349</v>
      </c>
      <c r="B75" s="26" t="s">
        <v>494</v>
      </c>
      <c r="C75" s="26" t="s">
        <v>433</v>
      </c>
      <c r="D75" s="26" t="s">
        <v>372</v>
      </c>
      <c r="E75" s="26">
        <v>75</v>
      </c>
      <c r="F75" s="26">
        <v>0</v>
      </c>
      <c r="G75" s="27">
        <v>116320</v>
      </c>
      <c r="H75" s="27" t="s">
        <v>497</v>
      </c>
      <c r="I75" s="30" t="str">
        <f t="shared" si="1"/>
        <v/>
      </c>
      <c r="J75" s="26" t="s">
        <v>315</v>
      </c>
      <c r="K75" s="26" t="s">
        <v>316</v>
      </c>
      <c r="L75" s="26" t="s">
        <v>317</v>
      </c>
      <c r="M75" s="26" t="s">
        <v>318</v>
      </c>
      <c r="N75" s="26" t="s">
        <v>91</v>
      </c>
      <c r="O75" s="26" t="s">
        <v>327</v>
      </c>
      <c r="P75" s="26" t="s">
        <v>325</v>
      </c>
      <c r="Q75" s="26" t="s">
        <v>91</v>
      </c>
      <c r="R75" s="26" t="s">
        <v>321</v>
      </c>
      <c r="S75" s="26" t="s">
        <v>91</v>
      </c>
      <c r="T75" s="26" t="s">
        <v>91</v>
      </c>
      <c r="U75" s="26" t="s">
        <v>91</v>
      </c>
      <c r="V75" s="26" t="s">
        <v>91</v>
      </c>
      <c r="W75" s="26" t="s">
        <v>91</v>
      </c>
    </row>
    <row r="76" spans="1:23">
      <c r="A76" s="26" t="s">
        <v>349</v>
      </c>
      <c r="B76" s="26" t="s">
        <v>494</v>
      </c>
      <c r="C76" s="26" t="s">
        <v>434</v>
      </c>
      <c r="D76" s="26" t="s">
        <v>373</v>
      </c>
      <c r="E76" s="26">
        <v>44</v>
      </c>
      <c r="F76" s="26">
        <v>0</v>
      </c>
      <c r="G76" s="27">
        <v>108000</v>
      </c>
      <c r="H76" s="27">
        <v>99000</v>
      </c>
      <c r="I76" s="30">
        <f t="shared" si="1"/>
        <v>9000</v>
      </c>
      <c r="J76" s="26" t="s">
        <v>315</v>
      </c>
      <c r="K76" s="26" t="s">
        <v>316</v>
      </c>
      <c r="L76" s="26" t="s">
        <v>91</v>
      </c>
      <c r="M76" s="26" t="s">
        <v>91</v>
      </c>
      <c r="N76" s="26" t="s">
        <v>91</v>
      </c>
      <c r="O76" s="26" t="s">
        <v>328</v>
      </c>
      <c r="P76" s="26" t="s">
        <v>329</v>
      </c>
      <c r="Q76" s="26" t="s">
        <v>91</v>
      </c>
      <c r="R76" s="26" t="s">
        <v>321</v>
      </c>
      <c r="S76" s="26" t="s">
        <v>91</v>
      </c>
      <c r="T76" s="26" t="s">
        <v>91</v>
      </c>
      <c r="U76" s="26" t="s">
        <v>91</v>
      </c>
      <c r="V76" s="26" t="s">
        <v>91</v>
      </c>
      <c r="W76" s="26" t="s">
        <v>91</v>
      </c>
    </row>
    <row r="77" spans="1:23">
      <c r="A77" s="26" t="s">
        <v>349</v>
      </c>
      <c r="B77" s="26" t="s">
        <v>494</v>
      </c>
      <c r="C77" s="26" t="s">
        <v>435</v>
      </c>
      <c r="D77" s="26" t="s">
        <v>374</v>
      </c>
      <c r="E77" s="26">
        <v>57</v>
      </c>
      <c r="F77" s="26">
        <v>0</v>
      </c>
      <c r="G77" s="27">
        <v>344740</v>
      </c>
      <c r="H77" s="27">
        <v>310000</v>
      </c>
      <c r="I77" s="30">
        <f t="shared" si="1"/>
        <v>34740</v>
      </c>
      <c r="J77" s="26" t="s">
        <v>315</v>
      </c>
      <c r="K77" s="26" t="s">
        <v>316</v>
      </c>
      <c r="L77" s="26" t="s">
        <v>317</v>
      </c>
      <c r="M77" s="26" t="s">
        <v>318</v>
      </c>
      <c r="N77" s="26" t="s">
        <v>322</v>
      </c>
      <c r="O77" s="26" t="s">
        <v>330</v>
      </c>
      <c r="P77" s="26" t="s">
        <v>319</v>
      </c>
      <c r="Q77" s="26" t="s">
        <v>91</v>
      </c>
      <c r="R77" s="26" t="s">
        <v>321</v>
      </c>
      <c r="S77" s="26" t="s">
        <v>91</v>
      </c>
      <c r="T77" s="26" t="s">
        <v>91</v>
      </c>
      <c r="U77" s="26" t="s">
        <v>91</v>
      </c>
      <c r="V77" s="26" t="s">
        <v>91</v>
      </c>
      <c r="W77" s="26" t="s">
        <v>91</v>
      </c>
    </row>
    <row r="78" spans="1:23">
      <c r="A78" s="26" t="s">
        <v>349</v>
      </c>
      <c r="B78" s="26" t="s">
        <v>494</v>
      </c>
      <c r="C78" s="26" t="s">
        <v>436</v>
      </c>
      <c r="D78" s="26" t="s">
        <v>437</v>
      </c>
      <c r="E78" s="26">
        <v>39</v>
      </c>
      <c r="F78" s="26">
        <v>0</v>
      </c>
      <c r="G78" s="27">
        <v>589380</v>
      </c>
      <c r="H78" s="27">
        <v>295000</v>
      </c>
      <c r="I78" s="30">
        <f t="shared" si="1"/>
        <v>294380</v>
      </c>
      <c r="J78" s="26" t="s">
        <v>315</v>
      </c>
      <c r="K78" s="26" t="s">
        <v>316</v>
      </c>
      <c r="L78" s="26" t="s">
        <v>317</v>
      </c>
      <c r="M78" s="26" t="s">
        <v>318</v>
      </c>
      <c r="N78" s="26" t="s">
        <v>91</v>
      </c>
      <c r="O78" s="26" t="s">
        <v>331</v>
      </c>
      <c r="P78" s="26" t="s">
        <v>320</v>
      </c>
      <c r="Q78" s="26" t="s">
        <v>91</v>
      </c>
      <c r="R78" s="26" t="s">
        <v>332</v>
      </c>
      <c r="S78" s="26" t="s">
        <v>91</v>
      </c>
      <c r="T78" s="26" t="s">
        <v>91</v>
      </c>
      <c r="U78" s="26" t="s">
        <v>91</v>
      </c>
      <c r="V78" s="26" t="s">
        <v>91</v>
      </c>
      <c r="W78" s="26" t="s">
        <v>91</v>
      </c>
    </row>
    <row r="79" spans="1:23">
      <c r="A79" s="26" t="s">
        <v>349</v>
      </c>
      <c r="B79" s="26" t="s">
        <v>494</v>
      </c>
      <c r="C79" s="26" t="s">
        <v>438</v>
      </c>
      <c r="D79" s="26" t="s">
        <v>333</v>
      </c>
      <c r="E79" s="26">
        <v>101</v>
      </c>
      <c r="F79" s="26">
        <v>0</v>
      </c>
      <c r="G79" s="27">
        <v>203200</v>
      </c>
      <c r="H79" s="27">
        <v>187000</v>
      </c>
      <c r="I79" s="30">
        <f t="shared" si="1"/>
        <v>16200</v>
      </c>
      <c r="J79" s="26" t="s">
        <v>315</v>
      </c>
      <c r="K79" s="26" t="s">
        <v>316</v>
      </c>
      <c r="L79" s="26" t="s">
        <v>317</v>
      </c>
      <c r="M79" s="26" t="s">
        <v>318</v>
      </c>
      <c r="N79" s="26" t="s">
        <v>322</v>
      </c>
      <c r="O79" s="26" t="s">
        <v>319</v>
      </c>
      <c r="P79" s="26" t="s">
        <v>329</v>
      </c>
      <c r="Q79" s="26" t="s">
        <v>91</v>
      </c>
      <c r="R79" s="26" t="s">
        <v>321</v>
      </c>
      <c r="S79" s="26" t="s">
        <v>91</v>
      </c>
      <c r="T79" s="26" t="s">
        <v>91</v>
      </c>
      <c r="U79" s="26" t="s">
        <v>91</v>
      </c>
      <c r="V79" s="26" t="s">
        <v>91</v>
      </c>
      <c r="W79" s="26" t="s">
        <v>91</v>
      </c>
    </row>
    <row r="80" spans="1:23">
      <c r="A80" s="26" t="s">
        <v>349</v>
      </c>
      <c r="B80" s="26" t="s">
        <v>334</v>
      </c>
      <c r="C80" s="26" t="s">
        <v>439</v>
      </c>
      <c r="D80" s="26" t="s">
        <v>338</v>
      </c>
      <c r="E80" s="26">
        <v>7</v>
      </c>
      <c r="F80" s="26">
        <v>0</v>
      </c>
      <c r="G80" s="27">
        <v>148080</v>
      </c>
      <c r="H80" s="27">
        <v>139000</v>
      </c>
      <c r="I80" s="30">
        <f t="shared" si="1"/>
        <v>9080</v>
      </c>
      <c r="J80" s="26" t="s">
        <v>335</v>
      </c>
      <c r="K80" s="26" t="s">
        <v>316</v>
      </c>
      <c r="L80" s="26" t="s">
        <v>317</v>
      </c>
      <c r="M80" s="26" t="s">
        <v>318</v>
      </c>
      <c r="N80" s="26" t="s">
        <v>91</v>
      </c>
      <c r="O80" s="26" t="s">
        <v>336</v>
      </c>
      <c r="P80" s="26" t="s">
        <v>96</v>
      </c>
      <c r="Q80" s="26" t="s">
        <v>91</v>
      </c>
      <c r="R80" s="26" t="s">
        <v>337</v>
      </c>
      <c r="S80" s="26" t="s">
        <v>91</v>
      </c>
      <c r="T80" s="26" t="s">
        <v>91</v>
      </c>
      <c r="U80" s="26" t="s">
        <v>91</v>
      </c>
      <c r="V80" s="26" t="s">
        <v>91</v>
      </c>
      <c r="W80" s="26" t="s">
        <v>91</v>
      </c>
    </row>
    <row r="81" spans="1:23">
      <c r="A81" s="26" t="s">
        <v>349</v>
      </c>
      <c r="B81" s="26" t="s">
        <v>334</v>
      </c>
      <c r="C81" s="26" t="s">
        <v>440</v>
      </c>
      <c r="D81" s="26" t="s">
        <v>340</v>
      </c>
      <c r="E81" s="26">
        <v>11</v>
      </c>
      <c r="F81" s="26">
        <v>0</v>
      </c>
      <c r="G81" s="27">
        <v>573400</v>
      </c>
      <c r="H81" s="27" t="s">
        <v>497</v>
      </c>
      <c r="I81" s="30" t="str">
        <f t="shared" si="1"/>
        <v/>
      </c>
      <c r="J81" s="26" t="s">
        <v>335</v>
      </c>
      <c r="K81" s="26" t="s">
        <v>316</v>
      </c>
      <c r="L81" s="26" t="s">
        <v>317</v>
      </c>
      <c r="M81" s="26" t="s">
        <v>318</v>
      </c>
      <c r="N81" s="26" t="s">
        <v>322</v>
      </c>
      <c r="O81" s="26" t="s">
        <v>339</v>
      </c>
      <c r="P81" s="26" t="s">
        <v>96</v>
      </c>
      <c r="Q81" s="26" t="s">
        <v>91</v>
      </c>
      <c r="R81" s="26" t="s">
        <v>337</v>
      </c>
      <c r="S81" s="26" t="s">
        <v>91</v>
      </c>
      <c r="T81" s="26" t="s">
        <v>91</v>
      </c>
      <c r="U81" s="26" t="s">
        <v>91</v>
      </c>
      <c r="V81" s="26" t="s">
        <v>91</v>
      </c>
      <c r="W81" s="26" t="s">
        <v>91</v>
      </c>
    </row>
  </sheetData>
  <autoFilter ref="A1:W81"/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W12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9" sqref="E19"/>
    </sheetView>
  </sheetViews>
  <sheetFormatPr defaultRowHeight="13.5"/>
  <cols>
    <col min="1" max="1" width="12.5" style="26" bestFit="1" customWidth="1"/>
    <col min="2" max="2" width="15" style="26" customWidth="1"/>
    <col min="3" max="3" width="25" style="26" customWidth="1"/>
    <col min="4" max="4" width="8.75" style="26" customWidth="1"/>
    <col min="5" max="6" width="7.5" style="26" customWidth="1"/>
    <col min="7" max="8" width="12.5" style="27" customWidth="1"/>
    <col min="9" max="11" width="12.5" style="26" customWidth="1"/>
    <col min="12" max="15" width="6.25" style="26" customWidth="1"/>
    <col min="16" max="16" width="12.5" style="26" customWidth="1"/>
    <col min="17" max="17" width="6.25" style="26" customWidth="1"/>
    <col min="18" max="18" width="12.5" style="26" customWidth="1"/>
    <col min="19" max="21" width="6.25" style="26" customWidth="1"/>
    <col min="22" max="23" width="12.375" style="26" customWidth="1"/>
    <col min="24" max="16384" width="9" style="26"/>
  </cols>
  <sheetData>
    <row r="1" spans="1:23" ht="27" customHeight="1">
      <c r="A1" s="28" t="s">
        <v>341</v>
      </c>
      <c r="B1" s="28" t="s">
        <v>342</v>
      </c>
      <c r="C1" s="28" t="s">
        <v>343</v>
      </c>
      <c r="D1" s="28" t="s">
        <v>344</v>
      </c>
      <c r="E1" s="31" t="s">
        <v>495</v>
      </c>
      <c r="F1" s="31" t="s">
        <v>496</v>
      </c>
      <c r="G1" s="29" t="s">
        <v>383</v>
      </c>
      <c r="H1" s="42" t="s">
        <v>350</v>
      </c>
      <c r="I1" s="43" t="s">
        <v>526</v>
      </c>
      <c r="J1" s="32" t="s">
        <v>77</v>
      </c>
      <c r="K1" s="32" t="s">
        <v>78</v>
      </c>
      <c r="L1" s="32" t="s">
        <v>79</v>
      </c>
      <c r="M1" s="32" t="s">
        <v>80</v>
      </c>
      <c r="N1" s="32" t="s">
        <v>81</v>
      </c>
      <c r="O1" s="32" t="s">
        <v>82</v>
      </c>
      <c r="P1" s="32" t="s">
        <v>83</v>
      </c>
      <c r="Q1" s="32" t="s">
        <v>84</v>
      </c>
      <c r="R1" s="32" t="s">
        <v>85</v>
      </c>
      <c r="S1" s="32" t="s">
        <v>86</v>
      </c>
      <c r="T1" s="32" t="s">
        <v>87</v>
      </c>
      <c r="U1" s="32" t="s">
        <v>88</v>
      </c>
      <c r="V1" s="32" t="s">
        <v>89</v>
      </c>
      <c r="W1" s="32" t="s">
        <v>90</v>
      </c>
    </row>
    <row r="2" spans="1:23">
      <c r="A2" s="26" t="s">
        <v>441</v>
      </c>
      <c r="B2" s="26" t="s">
        <v>443</v>
      </c>
      <c r="C2" s="26" t="s">
        <v>451</v>
      </c>
      <c r="E2" s="26">
        <v>30</v>
      </c>
      <c r="F2" s="26">
        <v>0</v>
      </c>
      <c r="G2" s="27">
        <v>3415160</v>
      </c>
      <c r="H2" s="27">
        <v>3142000</v>
      </c>
      <c r="I2" s="30">
        <f>IFERROR(G2-H2, "")</f>
        <v>273160</v>
      </c>
      <c r="J2" s="26" t="s">
        <v>460</v>
      </c>
      <c r="K2" s="26" t="s">
        <v>467</v>
      </c>
      <c r="L2" s="26">
        <v>3.5</v>
      </c>
      <c r="M2" s="26">
        <v>16</v>
      </c>
      <c r="N2" s="26">
        <v>2</v>
      </c>
      <c r="O2" s="26">
        <v>128</v>
      </c>
      <c r="P2" s="26" t="s">
        <v>470</v>
      </c>
      <c r="U2" s="26" t="s">
        <v>487</v>
      </c>
      <c r="V2" s="26" t="s">
        <v>476</v>
      </c>
      <c r="W2" s="26" t="s">
        <v>105</v>
      </c>
    </row>
    <row r="3" spans="1:23">
      <c r="B3" s="26" t="s">
        <v>444</v>
      </c>
      <c r="C3" s="26" t="s">
        <v>452</v>
      </c>
      <c r="E3" s="26">
        <v>80</v>
      </c>
      <c r="F3" s="26">
        <v>0</v>
      </c>
      <c r="G3" s="27" t="s">
        <v>384</v>
      </c>
      <c r="H3" s="27">
        <v>1023000.0000000001</v>
      </c>
      <c r="I3" s="30" t="str">
        <f t="shared" ref="I3:I12" si="0">IFERROR(G3-H3, "")</f>
        <v/>
      </c>
      <c r="J3" s="26" t="s">
        <v>461</v>
      </c>
      <c r="K3" s="26">
        <v>3570</v>
      </c>
      <c r="L3" s="26">
        <v>3.4</v>
      </c>
      <c r="M3" s="26">
        <v>8</v>
      </c>
      <c r="N3" s="26">
        <v>1</v>
      </c>
      <c r="O3" s="26">
        <v>64</v>
      </c>
      <c r="P3" s="26" t="s">
        <v>471</v>
      </c>
      <c r="U3" s="26" t="s">
        <v>487</v>
      </c>
      <c r="V3" s="26" t="s">
        <v>477</v>
      </c>
      <c r="W3" s="26" t="s">
        <v>108</v>
      </c>
    </row>
    <row r="4" spans="1:23">
      <c r="B4" s="26" t="s">
        <v>444</v>
      </c>
      <c r="C4" s="26" t="s">
        <v>453</v>
      </c>
      <c r="E4" s="26">
        <v>70</v>
      </c>
      <c r="F4" s="26">
        <v>0</v>
      </c>
      <c r="G4" s="27" t="s">
        <v>384</v>
      </c>
      <c r="H4" s="27">
        <v>1170636.5</v>
      </c>
      <c r="I4" s="30" t="str">
        <f t="shared" si="0"/>
        <v/>
      </c>
      <c r="J4" s="26" t="s">
        <v>460</v>
      </c>
      <c r="K4" s="26">
        <v>3770</v>
      </c>
      <c r="L4" s="26">
        <v>3.5</v>
      </c>
      <c r="M4" s="26">
        <v>8</v>
      </c>
      <c r="N4" s="26">
        <v>1</v>
      </c>
      <c r="O4" s="26">
        <v>64</v>
      </c>
      <c r="P4" s="26" t="s">
        <v>471</v>
      </c>
      <c r="U4" s="26" t="s">
        <v>487</v>
      </c>
      <c r="V4" s="26" t="s">
        <v>477</v>
      </c>
      <c r="W4" s="26" t="s">
        <v>91</v>
      </c>
    </row>
    <row r="5" spans="1:23">
      <c r="B5" s="26" t="s">
        <v>444</v>
      </c>
      <c r="C5" s="26" t="s">
        <v>454</v>
      </c>
      <c r="E5" s="26">
        <v>100</v>
      </c>
      <c r="F5" s="26">
        <v>0</v>
      </c>
      <c r="G5" s="27" t="s">
        <v>384</v>
      </c>
      <c r="H5" s="27">
        <v>896500.00000000012</v>
      </c>
      <c r="I5" s="30" t="str">
        <f t="shared" si="0"/>
        <v/>
      </c>
      <c r="J5" s="26" t="s">
        <v>462</v>
      </c>
      <c r="K5" s="26">
        <v>3570</v>
      </c>
      <c r="L5" s="26">
        <v>3.4</v>
      </c>
      <c r="M5" s="26">
        <v>8</v>
      </c>
      <c r="N5" s="26">
        <v>1</v>
      </c>
      <c r="O5" s="26" t="s">
        <v>468</v>
      </c>
      <c r="P5" s="26" t="s">
        <v>472</v>
      </c>
      <c r="U5" s="26" t="s">
        <v>487</v>
      </c>
      <c r="V5" s="26" t="s">
        <v>468</v>
      </c>
      <c r="W5" s="26" t="s">
        <v>122</v>
      </c>
    </row>
    <row r="6" spans="1:23">
      <c r="B6" s="26" t="s">
        <v>445</v>
      </c>
      <c r="C6" s="26" t="s">
        <v>455</v>
      </c>
      <c r="E6" s="26">
        <v>45</v>
      </c>
      <c r="F6" s="26">
        <v>0</v>
      </c>
      <c r="G6" s="27" t="s">
        <v>384</v>
      </c>
      <c r="H6" s="27">
        <v>544500</v>
      </c>
      <c r="I6" s="30" t="str">
        <f t="shared" si="0"/>
        <v/>
      </c>
      <c r="J6" s="26" t="s">
        <v>463</v>
      </c>
      <c r="K6" s="26" t="s">
        <v>465</v>
      </c>
      <c r="L6" s="26">
        <v>3.1</v>
      </c>
      <c r="M6" s="26">
        <v>4</v>
      </c>
      <c r="N6" s="26">
        <v>500</v>
      </c>
      <c r="O6" s="26" t="s">
        <v>468</v>
      </c>
      <c r="P6" s="26" t="s">
        <v>98</v>
      </c>
      <c r="U6" s="26" t="s">
        <v>487</v>
      </c>
      <c r="V6" s="26" t="s">
        <v>478</v>
      </c>
      <c r="W6" s="26" t="s">
        <v>124</v>
      </c>
    </row>
    <row r="7" spans="1:23">
      <c r="B7" s="26" t="s">
        <v>446</v>
      </c>
      <c r="C7" s="26" t="s">
        <v>442</v>
      </c>
      <c r="E7" s="26">
        <v>95</v>
      </c>
      <c r="F7" s="26">
        <v>0</v>
      </c>
      <c r="G7" s="27" t="s">
        <v>384</v>
      </c>
      <c r="H7" s="27">
        <v>778800.00000000012</v>
      </c>
      <c r="I7" s="30" t="str">
        <f t="shared" si="0"/>
        <v/>
      </c>
      <c r="J7" s="26" t="s">
        <v>462</v>
      </c>
      <c r="K7" s="26" t="s">
        <v>466</v>
      </c>
      <c r="L7" s="26">
        <v>3.3</v>
      </c>
      <c r="M7" s="26">
        <v>4</v>
      </c>
      <c r="N7" s="26">
        <v>1</v>
      </c>
      <c r="O7" s="26" t="s">
        <v>468</v>
      </c>
      <c r="P7" s="26" t="s">
        <v>473</v>
      </c>
      <c r="U7" s="26" t="s">
        <v>487</v>
      </c>
      <c r="V7" s="26" t="s">
        <v>478</v>
      </c>
      <c r="W7" s="26" t="s">
        <v>91</v>
      </c>
    </row>
    <row r="8" spans="1:23">
      <c r="B8" s="26" t="s">
        <v>446</v>
      </c>
      <c r="C8" s="26" t="s">
        <v>456</v>
      </c>
      <c r="E8" s="26">
        <v>50</v>
      </c>
      <c r="F8" s="26">
        <v>0</v>
      </c>
      <c r="G8" s="27" t="s">
        <v>384</v>
      </c>
      <c r="H8" s="27">
        <v>929500.00000000012</v>
      </c>
      <c r="I8" s="30" t="str">
        <f t="shared" si="0"/>
        <v/>
      </c>
      <c r="J8" s="26" t="s">
        <v>464</v>
      </c>
      <c r="K8" s="26">
        <v>3770</v>
      </c>
      <c r="L8" s="26">
        <v>3.4</v>
      </c>
      <c r="M8" s="26">
        <v>4</v>
      </c>
      <c r="N8" s="26">
        <v>1</v>
      </c>
      <c r="O8" s="26" t="s">
        <v>469</v>
      </c>
      <c r="P8" s="26" t="s">
        <v>473</v>
      </c>
      <c r="U8" s="26" t="s">
        <v>487</v>
      </c>
      <c r="V8" s="26" t="s">
        <v>478</v>
      </c>
      <c r="W8" s="26" t="s">
        <v>91</v>
      </c>
    </row>
    <row r="9" spans="1:23">
      <c r="B9" s="26" t="s">
        <v>446</v>
      </c>
      <c r="C9" s="26" t="s">
        <v>457</v>
      </c>
      <c r="E9" s="26">
        <v>144</v>
      </c>
      <c r="F9" s="26">
        <v>0</v>
      </c>
      <c r="G9" s="27">
        <v>771450</v>
      </c>
      <c r="H9" s="27">
        <v>717000</v>
      </c>
      <c r="I9" s="30">
        <f t="shared" si="0"/>
        <v>54450</v>
      </c>
      <c r="J9" s="26" t="s">
        <v>462</v>
      </c>
      <c r="K9" s="26">
        <v>3550</v>
      </c>
      <c r="L9" s="26">
        <v>3.1</v>
      </c>
      <c r="M9" s="26">
        <v>4</v>
      </c>
      <c r="N9" s="26">
        <v>1</v>
      </c>
      <c r="O9" s="26" t="s">
        <v>468</v>
      </c>
      <c r="P9" s="26" t="s">
        <v>474</v>
      </c>
      <c r="U9" s="26" t="s">
        <v>487</v>
      </c>
      <c r="V9" s="26" t="s">
        <v>468</v>
      </c>
      <c r="W9" s="26" t="s">
        <v>91</v>
      </c>
    </row>
    <row r="10" spans="1:23">
      <c r="B10" s="26" t="s">
        <v>446</v>
      </c>
      <c r="C10" s="26" t="s">
        <v>458</v>
      </c>
      <c r="E10" s="26">
        <v>22</v>
      </c>
      <c r="F10" s="26">
        <v>0</v>
      </c>
      <c r="G10" s="27">
        <v>688900</v>
      </c>
      <c r="H10" s="27">
        <v>648000</v>
      </c>
      <c r="I10" s="30">
        <f t="shared" si="0"/>
        <v>40900</v>
      </c>
      <c r="J10" s="26" t="s">
        <v>462</v>
      </c>
      <c r="K10" s="26">
        <v>3550</v>
      </c>
      <c r="L10" s="26">
        <v>3.1</v>
      </c>
      <c r="M10" s="26" t="s">
        <v>129</v>
      </c>
      <c r="N10" s="26">
        <v>500</v>
      </c>
      <c r="O10" s="26" t="s">
        <v>468</v>
      </c>
      <c r="P10" s="26" t="s">
        <v>475</v>
      </c>
      <c r="U10" s="26" t="s">
        <v>487</v>
      </c>
      <c r="V10" s="26" t="s">
        <v>468</v>
      </c>
      <c r="W10" s="26" t="s">
        <v>91</v>
      </c>
    </row>
    <row r="11" spans="1:23">
      <c r="A11" s="26" t="s">
        <v>448</v>
      </c>
      <c r="B11" s="26" t="s">
        <v>450</v>
      </c>
      <c r="C11" s="26" t="s">
        <v>447</v>
      </c>
      <c r="E11" s="26">
        <v>288</v>
      </c>
      <c r="F11" s="26">
        <v>0</v>
      </c>
      <c r="G11" s="27">
        <v>624340</v>
      </c>
      <c r="H11" s="27">
        <v>568000</v>
      </c>
      <c r="I11" s="30">
        <f t="shared" si="0"/>
        <v>56340</v>
      </c>
      <c r="J11" s="26" t="s">
        <v>235</v>
      </c>
      <c r="K11" s="26" t="s">
        <v>503</v>
      </c>
      <c r="L11" s="26" t="s">
        <v>498</v>
      </c>
      <c r="M11" s="26" t="s">
        <v>504</v>
      </c>
      <c r="N11" s="26" t="s">
        <v>238</v>
      </c>
      <c r="O11" s="26" t="s">
        <v>239</v>
      </c>
      <c r="P11" s="26" t="s">
        <v>240</v>
      </c>
      <c r="Q11" s="26" t="s">
        <v>468</v>
      </c>
      <c r="R11" s="26" t="s">
        <v>505</v>
      </c>
      <c r="S11" s="26">
        <v>24</v>
      </c>
      <c r="T11" s="26" t="s">
        <v>506</v>
      </c>
      <c r="U11" s="26" t="s">
        <v>242</v>
      </c>
      <c r="V11" s="26" t="s">
        <v>507</v>
      </c>
      <c r="W11" s="26" t="s">
        <v>508</v>
      </c>
    </row>
    <row r="12" spans="1:23">
      <c r="A12" s="26" t="s">
        <v>449</v>
      </c>
      <c r="C12" s="26" t="s">
        <v>459</v>
      </c>
      <c r="E12" s="26">
        <v>510</v>
      </c>
      <c r="F12" s="26">
        <v>0</v>
      </c>
      <c r="G12" s="27">
        <v>187250</v>
      </c>
      <c r="H12" s="27" t="s">
        <v>497</v>
      </c>
      <c r="I12" s="30" t="str">
        <f t="shared" si="0"/>
        <v/>
      </c>
      <c r="J12" s="26" t="s">
        <v>235</v>
      </c>
      <c r="K12" s="26" t="s">
        <v>501</v>
      </c>
      <c r="L12" s="26" t="s">
        <v>498</v>
      </c>
      <c r="M12" s="26" t="s">
        <v>499</v>
      </c>
      <c r="N12" s="26" t="s">
        <v>96</v>
      </c>
      <c r="O12" s="26" t="s">
        <v>96</v>
      </c>
      <c r="P12" s="26" t="s">
        <v>240</v>
      </c>
      <c r="Q12" s="26" t="s">
        <v>96</v>
      </c>
      <c r="R12" s="26" t="s">
        <v>141</v>
      </c>
      <c r="S12" s="26">
        <v>24</v>
      </c>
      <c r="T12" s="26" t="s">
        <v>500</v>
      </c>
      <c r="U12" s="26" t="s">
        <v>242</v>
      </c>
      <c r="V12" s="26" t="s">
        <v>243</v>
      </c>
      <c r="W12" s="26" t="s">
        <v>248</v>
      </c>
    </row>
  </sheetData>
  <autoFilter ref="A1:W12"/>
  <phoneticPr fontId="2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3" tint="-0.499984740745262"/>
    <pageSetUpPr fitToPage="1"/>
  </sheetPr>
  <dimension ref="A1:F30"/>
  <sheetViews>
    <sheetView view="pageBreakPreview" zoomScale="85" zoomScaleNormal="100" zoomScaleSheetLayoutView="85" workbookViewId="0">
      <selection activeCell="B2" sqref="B2"/>
    </sheetView>
  </sheetViews>
  <sheetFormatPr defaultColWidth="2.75" defaultRowHeight="18.75" customHeight="1"/>
  <cols>
    <col min="1" max="1" width="1.25" style="1" customWidth="1"/>
    <col min="2" max="2" width="15.75" style="8" customWidth="1"/>
    <col min="3" max="3" width="41.25" style="15" customWidth="1"/>
    <col min="4" max="4" width="1.25" style="1" customWidth="1"/>
    <col min="5" max="5" width="15.75" style="14" customWidth="1"/>
    <col min="6" max="6" width="41.25" style="15" customWidth="1"/>
    <col min="7" max="7" width="1.25" style="1" customWidth="1"/>
    <col min="8" max="16384" width="2.75" style="1"/>
  </cols>
  <sheetData>
    <row r="1" spans="1:6" ht="8.25" customHeight="1" thickBot="1">
      <c r="A1" s="50"/>
      <c r="B1" s="51"/>
      <c r="C1" s="51"/>
      <c r="D1" s="51"/>
      <c r="E1" s="52"/>
    </row>
    <row r="2" spans="1:6" ht="18.75" customHeight="1">
      <c r="B2" s="9" t="s">
        <v>1</v>
      </c>
      <c r="C2" s="2" t="s">
        <v>31</v>
      </c>
      <c r="E2" s="33"/>
      <c r="F2" s="34"/>
    </row>
    <row r="3" spans="1:6" ht="18.75" customHeight="1">
      <c r="B3" s="21" t="s">
        <v>27</v>
      </c>
      <c r="C3" s="7" t="s">
        <v>32</v>
      </c>
      <c r="E3" s="33"/>
      <c r="F3" s="34"/>
    </row>
    <row r="4" spans="1:6" ht="18.75" customHeight="1" thickBot="1">
      <c r="B4" s="13" t="s">
        <v>13</v>
      </c>
      <c r="C4" s="22" t="s">
        <v>30</v>
      </c>
      <c r="E4" s="35"/>
      <c r="F4" s="34"/>
    </row>
    <row r="5" spans="1:6" ht="7.5" customHeight="1" thickBot="1">
      <c r="C5" s="4"/>
      <c r="E5" s="36"/>
      <c r="F5" s="37"/>
    </row>
    <row r="6" spans="1:6" ht="18" customHeight="1">
      <c r="B6" s="9" t="s">
        <v>25</v>
      </c>
      <c r="C6" s="2" t="s">
        <v>26</v>
      </c>
      <c r="E6" s="36"/>
      <c r="F6" s="37"/>
    </row>
    <row r="7" spans="1:6" ht="18" customHeight="1">
      <c r="B7" s="12" t="s">
        <v>19</v>
      </c>
      <c r="C7" s="3" t="s">
        <v>20</v>
      </c>
    </row>
    <row r="8" spans="1:6" ht="18" customHeight="1" thickBot="1">
      <c r="B8" s="10" t="s">
        <v>18</v>
      </c>
      <c r="C8" s="22" t="s">
        <v>65</v>
      </c>
    </row>
    <row r="9" spans="1:6" ht="8.25" customHeight="1" thickBot="1">
      <c r="C9" s="4"/>
    </row>
    <row r="10" spans="1:6" ht="18.75" customHeight="1" thickBot="1">
      <c r="B10" s="45" t="s">
        <v>28</v>
      </c>
      <c r="C10" s="46"/>
      <c r="E10" s="45" t="s">
        <v>0</v>
      </c>
      <c r="F10" s="46"/>
    </row>
    <row r="11" spans="1:6" ht="18.75" customHeight="1">
      <c r="B11" s="19" t="s">
        <v>4</v>
      </c>
      <c r="C11" s="23" t="s">
        <v>55</v>
      </c>
      <c r="E11" s="19" t="s">
        <v>4</v>
      </c>
      <c r="F11" s="23" t="s">
        <v>53</v>
      </c>
    </row>
    <row r="12" spans="1:6" ht="18.75" customHeight="1">
      <c r="B12" s="11" t="s">
        <v>17</v>
      </c>
      <c r="C12" s="24" t="s">
        <v>66</v>
      </c>
      <c r="E12" s="11" t="s">
        <v>38</v>
      </c>
      <c r="F12" s="24" t="s">
        <v>67</v>
      </c>
    </row>
    <row r="13" spans="1:6" ht="18.75" customHeight="1">
      <c r="B13" s="11" t="s">
        <v>38</v>
      </c>
      <c r="C13" s="24" t="s">
        <v>68</v>
      </c>
      <c r="E13" s="11" t="s">
        <v>11</v>
      </c>
      <c r="F13" s="3" t="s">
        <v>33</v>
      </c>
    </row>
    <row r="14" spans="1:6" ht="18.75" customHeight="1">
      <c r="B14" s="11" t="s">
        <v>11</v>
      </c>
      <c r="C14" s="3" t="s">
        <v>33</v>
      </c>
      <c r="E14" s="11" t="s">
        <v>5</v>
      </c>
      <c r="F14" s="3" t="s">
        <v>34</v>
      </c>
    </row>
    <row r="15" spans="1:6" ht="18.75" customHeight="1">
      <c r="B15" s="11" t="s">
        <v>5</v>
      </c>
      <c r="C15" s="3" t="s">
        <v>34</v>
      </c>
      <c r="E15" s="11" t="s">
        <v>12</v>
      </c>
      <c r="F15" s="3" t="s">
        <v>35</v>
      </c>
    </row>
    <row r="16" spans="1:6" ht="18.75" customHeight="1">
      <c r="B16" s="11" t="s">
        <v>12</v>
      </c>
      <c r="C16" s="3" t="s">
        <v>35</v>
      </c>
      <c r="E16" s="11" t="s">
        <v>6</v>
      </c>
      <c r="F16" s="3" t="s">
        <v>36</v>
      </c>
    </row>
    <row r="17" spans="2:6" ht="18.75" customHeight="1">
      <c r="B17" s="11" t="s">
        <v>6</v>
      </c>
      <c r="C17" s="3" t="s">
        <v>36</v>
      </c>
      <c r="E17" s="11" t="s">
        <v>9</v>
      </c>
      <c r="F17" s="24" t="s">
        <v>70</v>
      </c>
    </row>
    <row r="18" spans="2:6" ht="18.75" customHeight="1">
      <c r="B18" s="11" t="s">
        <v>9</v>
      </c>
      <c r="C18" s="24" t="s">
        <v>69</v>
      </c>
      <c r="E18" s="11" t="s">
        <v>7</v>
      </c>
      <c r="F18" s="3" t="s">
        <v>56</v>
      </c>
    </row>
    <row r="19" spans="2:6" ht="18.75" customHeight="1">
      <c r="B19" s="11" t="s">
        <v>7</v>
      </c>
      <c r="C19" s="3" t="s">
        <v>56</v>
      </c>
      <c r="E19" s="11" t="s">
        <v>15</v>
      </c>
      <c r="F19" s="3" t="s">
        <v>16</v>
      </c>
    </row>
    <row r="20" spans="2:6" ht="18.75" customHeight="1">
      <c r="B20" s="11" t="s">
        <v>14</v>
      </c>
      <c r="C20" s="3" t="s">
        <v>37</v>
      </c>
      <c r="E20" s="11" t="s">
        <v>24</v>
      </c>
      <c r="F20" s="24" t="s">
        <v>59</v>
      </c>
    </row>
    <row r="21" spans="2:6" ht="18.75" customHeight="1">
      <c r="B21" s="11" t="s">
        <v>8</v>
      </c>
      <c r="C21" s="24" t="s">
        <v>71</v>
      </c>
      <c r="E21" s="11" t="s">
        <v>8</v>
      </c>
      <c r="F21" s="24" t="s">
        <v>71</v>
      </c>
    </row>
    <row r="22" spans="2:6" ht="18.75" customHeight="1">
      <c r="B22" s="47" t="s">
        <v>10</v>
      </c>
      <c r="C22" s="6" t="s">
        <v>21</v>
      </c>
      <c r="E22" s="47" t="s">
        <v>10</v>
      </c>
      <c r="F22" s="6" t="s">
        <v>64</v>
      </c>
    </row>
    <row r="23" spans="2:6" ht="18.75" customHeight="1">
      <c r="B23" s="48"/>
      <c r="C23" s="5" t="s">
        <v>22</v>
      </c>
      <c r="E23" s="48"/>
      <c r="F23" s="5"/>
    </row>
    <row r="24" spans="2:6" ht="18.75" customHeight="1">
      <c r="B24" s="48"/>
      <c r="C24" s="5" t="s">
        <v>29</v>
      </c>
      <c r="E24" s="48"/>
      <c r="F24" s="5"/>
    </row>
    <row r="25" spans="2:6" ht="18.75" customHeight="1">
      <c r="B25" s="48"/>
      <c r="C25" s="5"/>
      <c r="E25" s="48"/>
      <c r="F25" s="5"/>
    </row>
    <row r="26" spans="2:6" ht="13.5">
      <c r="B26" s="48"/>
      <c r="C26" s="5"/>
      <c r="E26" s="48"/>
      <c r="F26" s="5"/>
    </row>
    <row r="27" spans="2:6" ht="18.75" customHeight="1">
      <c r="B27" s="49"/>
      <c r="C27" s="7"/>
      <c r="E27" s="49"/>
      <c r="F27" s="7"/>
    </row>
    <row r="28" spans="2:6" ht="18.75" customHeight="1">
      <c r="B28" s="12" t="s">
        <v>2</v>
      </c>
      <c r="C28" s="16">
        <v>10</v>
      </c>
      <c r="E28" s="12" t="s">
        <v>2</v>
      </c>
      <c r="F28" s="16">
        <v>100</v>
      </c>
    </row>
    <row r="29" spans="2:6" ht="18.75" customHeight="1" thickBot="1">
      <c r="B29" s="13" t="s">
        <v>3</v>
      </c>
      <c r="C29" s="18">
        <v>350000</v>
      </c>
      <c r="E29" s="13" t="s">
        <v>3</v>
      </c>
      <c r="F29" s="17">
        <v>10000000</v>
      </c>
    </row>
    <row r="30" spans="2:6" ht="18.75" customHeight="1">
      <c r="C30" s="20" t="s">
        <v>23</v>
      </c>
      <c r="F30" s="20" t="s">
        <v>23</v>
      </c>
    </row>
  </sheetData>
  <mergeCells count="5">
    <mergeCell ref="B10:C10"/>
    <mergeCell ref="B22:B27"/>
    <mergeCell ref="E10:F10"/>
    <mergeCell ref="E22:E27"/>
    <mergeCell ref="A1:E1"/>
  </mergeCells>
  <phoneticPr fontId="29" type="noConversion"/>
  <dataValidations disablePrompts="1" count="6">
    <dataValidation type="list" allowBlank="1" showInputMessage="1" showErrorMessage="1" sqref="C4">
      <formula1>"수의, 입찰"</formula1>
    </dataValidation>
    <dataValidation type="list" allowBlank="1" showInputMessage="1" showErrorMessage="1" sqref="C11">
      <formula1>"데스크탑 PC - 3330, 데스크탑 PC - 4300, 데스크탑 PC - 6300, 데스크탑 PC - 8300, 워크스테이션 - Z220, 워크스테이션 - Z420, 워크스테이션 - Z620, 워크스테이션 - Z820"</formula1>
    </dataValidation>
    <dataValidation type="list" allowBlank="1" showInputMessage="1" showErrorMessage="1" sqref="C12">
      <formula1>"울트라슬림 (USDT), 스몰폼팩터 (SFF), 마이크로트워 (MT), 컨버터블미니타워 (CMT)"</formula1>
    </dataValidation>
    <dataValidation type="list" allowBlank="1" showInputMessage="1" showErrorMessage="1" sqref="F4 C8">
      <formula1>"필요함, 필요하지 않음"</formula1>
    </dataValidation>
    <dataValidation type="list" allowBlank="1" showInputMessage="1" showErrorMessage="1" sqref="C13 F12">
      <formula1>"없음 (Free DOS), 윈도우즈 7 32bit, 윈도우즈 7 64bit, 윈도우즈 7 프로 32bit, 윈도우즈 7 프로 64bit, 윈도우즈 8 64bit, 윈도우즈 8 프로 64bit"</formula1>
    </dataValidation>
    <dataValidation type="list" allowBlank="1" showInputMessage="1" showErrorMessage="1" sqref="C18 F17">
      <formula1>"ODD 없음, DVD 롬 (읽기 전용), DVD 슈퍼멀티"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Sheet1!$A$1:$A$17</xm:f>
          </x14:formula1>
          <xm:sqref>F11</xm:sqref>
        </x14:dataValidation>
        <x14:dataValidation type="list" allowBlank="1" showInputMessage="1" showErrorMessage="1">
          <x14:formula1>
            <xm:f>Sheet1!$B$1:$B$6</xm:f>
          </x14:formula1>
          <xm:sqref>F20</xm:sqref>
        </x14:dataValidation>
        <x14:dataValidation type="list" allowBlank="1" showInputMessage="1" showErrorMessage="1">
          <x14:formula1>
            <xm:f>Sheet1!$F$1:$F$4</xm:f>
          </x14:formula1>
          <xm:sqref>C21 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홈</vt:lpstr>
      <vt:lpstr>Sheet1</vt:lpstr>
      <vt:lpstr>HP</vt:lpstr>
      <vt:lpstr>ASUS</vt:lpstr>
      <vt:lpstr>HP주문생산</vt:lpstr>
      <vt:lpstr>HP주문생산!Print_Area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 Taek Hong</dc:creator>
  <cp:lastModifiedBy>owner</cp:lastModifiedBy>
  <cp:lastPrinted>2013-09-06T07:11:19Z</cp:lastPrinted>
  <dcterms:created xsi:type="dcterms:W3CDTF">2012-04-20T08:04:34Z</dcterms:created>
  <dcterms:modified xsi:type="dcterms:W3CDTF">2013-09-16T05:20:51Z</dcterms:modified>
</cp:coreProperties>
</file>