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ckHyoung\Desktop\거래처\◈가격표\▣ HP HW 가격표\"/>
    </mc:Choice>
  </mc:AlternateContent>
  <bookViews>
    <workbookView xWindow="0" yWindow="0" windowWidth="28800" windowHeight="12540" activeTab="3"/>
  </bookViews>
  <sheets>
    <sheet name="RCS IPS가격표(1월변동)" sheetId="1" r:id="rId1"/>
    <sheet name="RCS LES가격표(11월 변동)" sheetId="2" r:id="rId2"/>
    <sheet name="펜틴 렌탈단가표" sheetId="3" r:id="rId3"/>
    <sheet name="오피스젯 렌탈가격표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pproverList">'[1]INTERNAL LIST'!#REF!</definedName>
    <definedName name="BU">'[2]Printing - Ctry Input'!$C$196:$C$200</definedName>
    <definedName name="BUS">'[1]INTERNAL LIST'!$E$9:$E$15</definedName>
    <definedName name="channel1">[1]Sheet1!$G$3:$G$13</definedName>
    <definedName name="choice1">[1]Sheet1!$C$3:$C$5</definedName>
    <definedName name="CME">#REF!</definedName>
    <definedName name="conlist">#REF!</definedName>
    <definedName name="Countries">'[1]INTERNAL LIST'!$B$2:$B$27</definedName>
    <definedName name="Ctry">[3]Naming!$B$3:$B$8</definedName>
    <definedName name="DataType">'[4]Worksheet LOVs'!$E$2:$E$9</definedName>
    <definedName name="FIN">#REF!</definedName>
    <definedName name="HLS">#REF!</definedName>
    <definedName name="MFG">#REF!</definedName>
    <definedName name="MYNULL">#REF!</definedName>
    <definedName name="_xlnm.Print_Area" localSheetId="1">'RCS LES가격표(11월 변동)'!$A$1:$K$25</definedName>
    <definedName name="Profiling1">[1]Sheet1!$A$3:$A$6</definedName>
    <definedName name="PUB">#REF!</definedName>
    <definedName name="Reason1">[1]Sheet1!$I$3:$I$6</definedName>
    <definedName name="RelationType">'[5]Worksheet LOVs'!$B$2:$B$3</definedName>
    <definedName name="Request">[1]Sheet1!$Q$3:$Q$6</definedName>
    <definedName name="tb_PriceList">#REF!</definedName>
    <definedName name="tb_PriceList_Heading">#REF!</definedName>
    <definedName name="TG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<sst xmlns="http://schemas.openxmlformats.org/spreadsheetml/2006/main" count="319" uniqueCount="209">
  <si>
    <t>PL</t>
    <phoneticPr fontId="9" type="noConversion"/>
  </si>
  <si>
    <t>제품명</t>
  </si>
  <si>
    <t>Product No.</t>
  </si>
  <si>
    <t>HP L/P</t>
  </si>
  <si>
    <t>채널매입가</t>
    <phoneticPr fontId="9" type="noConversion"/>
  </si>
  <si>
    <t>희망소비자가격</t>
    <phoneticPr fontId="9" type="noConversion"/>
  </si>
  <si>
    <t>차이</t>
    <phoneticPr fontId="9" type="noConversion"/>
  </si>
  <si>
    <t>비고</t>
  </si>
  <si>
    <t>판매 GTM</t>
  </si>
  <si>
    <t>채널 상황</t>
  </si>
  <si>
    <t>exc.VAT</t>
  </si>
  <si>
    <t>부가세포함</t>
    <phoneticPr fontId="9" type="noConversion"/>
  </si>
  <si>
    <t>5M</t>
  </si>
  <si>
    <t>PS 7520 e-AIO</t>
  </si>
  <si>
    <t>CZ045A #AB1</t>
  </si>
  <si>
    <t>단종</t>
  </si>
  <si>
    <t xml:space="preserve">DHP, 유통, </t>
  </si>
  <si>
    <t>Envy7640</t>
  </si>
  <si>
    <t>E4W43A #AB1</t>
  </si>
  <si>
    <t>PS7520 후속</t>
    <phoneticPr fontId="4" type="noConversion"/>
  </si>
  <si>
    <t>DHP, 유통, E-channel</t>
  </si>
  <si>
    <t xml:space="preserve">PS 5520 e-AiO </t>
  </si>
  <si>
    <t>CX042A  #AB1</t>
  </si>
  <si>
    <t xml:space="preserve">LFR </t>
  </si>
  <si>
    <t>Envy5540</t>
  </si>
  <si>
    <t>A9J40A #AB1</t>
  </si>
  <si>
    <t>Envy5640</t>
  </si>
  <si>
    <t>B9S56A #AB1</t>
  </si>
  <si>
    <t>미정</t>
  </si>
  <si>
    <t>DJ IA 4515</t>
  </si>
  <si>
    <t>A9J41B #AB1</t>
  </si>
  <si>
    <t>Envy 120</t>
  </si>
  <si>
    <t>CZ022A #AB1</t>
  </si>
  <si>
    <t>Envy 4500</t>
  </si>
  <si>
    <t>A9T80A #AB1</t>
  </si>
  <si>
    <t>2N</t>
  </si>
  <si>
    <t>DJ 2545</t>
  </si>
  <si>
    <t>A9U23B #AB1</t>
  </si>
  <si>
    <t>DHP, E-channel, MM 기획전모델</t>
  </si>
  <si>
    <t>DJ IA 3545</t>
  </si>
  <si>
    <t>A9T81B #AB1</t>
  </si>
  <si>
    <t>DHP, 유통, E-channel, MM</t>
  </si>
  <si>
    <t>UIA 2520hc</t>
  </si>
  <si>
    <t>CZ338A #AB1</t>
  </si>
  <si>
    <t>MM,LFR,E-channel, DHP</t>
  </si>
  <si>
    <t>DJ1510</t>
  </si>
  <si>
    <t>B2L56A #AB1</t>
  </si>
  <si>
    <t>DHP, 유통, E-channel, MM, LFR</t>
  </si>
  <si>
    <t>DJ 2540</t>
  </si>
  <si>
    <t>A9U22A #AB1</t>
  </si>
  <si>
    <t>DHP, Costco, E-channel</t>
  </si>
  <si>
    <t>DJ1010</t>
  </si>
  <si>
    <t>CX015A #AB1</t>
  </si>
  <si>
    <t>DJ 1015</t>
  </si>
  <si>
    <t>B2G79B #AB1</t>
  </si>
  <si>
    <t>7T</t>
  </si>
  <si>
    <t>HP Officejet Pro 8100</t>
  </si>
  <si>
    <t>CM752A  #AB1</t>
  </si>
  <si>
    <t>OJ8640</t>
  </si>
  <si>
    <t>E2D42A #AB1</t>
  </si>
  <si>
    <t>OJ8660</t>
  </si>
  <si>
    <t>E1D36A #AB1</t>
  </si>
  <si>
    <t>DU</t>
  </si>
  <si>
    <t>HP OJ 6100 Printer H611a: KR-ko</t>
  </si>
  <si>
    <t>CB863A  #AB1</t>
  </si>
  <si>
    <t xml:space="preserve">OJP6230 </t>
  </si>
  <si>
    <t>E3E03A #AB1</t>
  </si>
  <si>
    <t>OJ6100 후속</t>
    <phoneticPr fontId="4" type="noConversion"/>
  </si>
  <si>
    <t>OJ 6700 Prem/ H771n</t>
  </si>
  <si>
    <t>CN583A  #AB1</t>
  </si>
  <si>
    <t xml:space="preserve">OJP6830 </t>
  </si>
  <si>
    <t>E3E02A #AB1</t>
  </si>
  <si>
    <t>OJ6700 후속</t>
    <phoneticPr fontId="4" type="noConversion"/>
  </si>
  <si>
    <t>OJ 150 mobile</t>
  </si>
  <si>
    <t>CN550A  #AB1</t>
  </si>
  <si>
    <t>DHP, 유통</t>
  </si>
  <si>
    <t>OJ 100 Mobile Printer L411a</t>
  </si>
  <si>
    <t>CN551A  #AB1</t>
  </si>
  <si>
    <t>OJ 7110</t>
  </si>
  <si>
    <t>CR768A #AB1</t>
  </si>
  <si>
    <t>OJ 7610 WF</t>
  </si>
  <si>
    <t>CR769A #AB1</t>
  </si>
  <si>
    <t xml:space="preserve">OJ7612 </t>
  </si>
  <si>
    <t>G1X85A #AB1</t>
  </si>
  <si>
    <t>신제품</t>
    <phoneticPr fontId="4" type="noConversion"/>
  </si>
  <si>
    <t>OJ 7500 WFrmt eAiO E910a</t>
  </si>
  <si>
    <t>CQ839A  #AB1</t>
  </si>
  <si>
    <t>4H</t>
  </si>
  <si>
    <t>OJ 6600 e-AIO/ H711g</t>
  </si>
  <si>
    <t>CZ155A  #AB1</t>
  </si>
  <si>
    <t>OJ5740</t>
  </si>
  <si>
    <t>B9S76A #AB1</t>
  </si>
  <si>
    <t>OJ6600 후속</t>
    <phoneticPr fontId="4" type="noConversion"/>
  </si>
  <si>
    <t>DJ IA 2645</t>
  </si>
  <si>
    <t>D4H22B #AB1</t>
  </si>
  <si>
    <t>DJ Ink Adv 4645</t>
  </si>
  <si>
    <t>B4L10B  #AB1</t>
  </si>
  <si>
    <t>3Y</t>
  </si>
  <si>
    <t>OJP X451dw</t>
  </si>
  <si>
    <t>CN463A  #AB1</t>
  </si>
  <si>
    <t>OJP X476dw</t>
  </si>
  <si>
    <t>CN461A  #AB1</t>
  </si>
  <si>
    <t>OJP X551dw</t>
  </si>
  <si>
    <t>CV037A  #AB1</t>
  </si>
  <si>
    <t>OJP X576dw</t>
    <phoneticPr fontId="4" type="noConversion"/>
  </si>
  <si>
    <t>CN598A  #AB1</t>
  </si>
  <si>
    <t>신제품</t>
  </si>
  <si>
    <t>DHP</t>
    <phoneticPr fontId="4" type="noConversion"/>
  </si>
  <si>
    <t>PL</t>
    <phoneticPr fontId="9" type="noConversion"/>
  </si>
  <si>
    <t>채널매입가</t>
    <phoneticPr fontId="9" type="noConversion"/>
  </si>
  <si>
    <t>희망소비자가격</t>
    <phoneticPr fontId="9" type="noConversion"/>
  </si>
  <si>
    <t>부가세포함</t>
    <phoneticPr fontId="9" type="noConversion"/>
  </si>
  <si>
    <t>2B</t>
  </si>
  <si>
    <t>P1102</t>
  </si>
  <si>
    <t>CE651A</t>
  </si>
  <si>
    <t>P1102w</t>
  </si>
  <si>
    <t>CE658A</t>
  </si>
  <si>
    <t>P1566</t>
  </si>
  <si>
    <t>CE663A</t>
  </si>
  <si>
    <t>M201N</t>
  </si>
  <si>
    <t>CF455A</t>
  </si>
  <si>
    <t>P1606dn</t>
  </si>
  <si>
    <t>CE749A</t>
  </si>
  <si>
    <t>M201DW</t>
  </si>
  <si>
    <t>CF456A</t>
  </si>
  <si>
    <t>2Q</t>
  </si>
  <si>
    <t>M1132 MFP</t>
  </si>
  <si>
    <t>CE847A</t>
  </si>
  <si>
    <t>M125A</t>
  </si>
  <si>
    <t>CZ172A</t>
  </si>
  <si>
    <t>M127fn MFP</t>
  </si>
  <si>
    <t>CZ181A</t>
  </si>
  <si>
    <t>M1536dnf MFP</t>
  </si>
  <si>
    <t>CE538A</t>
  </si>
  <si>
    <t>M225DN</t>
  </si>
  <si>
    <t>CF484A</t>
  </si>
  <si>
    <t>M225DW</t>
  </si>
  <si>
    <t>CF485A</t>
  </si>
  <si>
    <t>SB</t>
  </si>
  <si>
    <t>CP1025</t>
  </si>
  <si>
    <t>CF346A</t>
  </si>
  <si>
    <t>CP1025nw</t>
  </si>
  <si>
    <t>CE918A</t>
  </si>
  <si>
    <t>M251nw</t>
  </si>
  <si>
    <t>CF147A</t>
  </si>
  <si>
    <t>K5</t>
  </si>
  <si>
    <t>M176n MFP</t>
  </si>
  <si>
    <t>CF547A</t>
  </si>
  <si>
    <t>M177fw MFP</t>
  </si>
  <si>
    <t>CZ165A</t>
  </si>
  <si>
    <t>M276nw MFP</t>
  </si>
  <si>
    <t>CF145A</t>
  </si>
  <si>
    <t>* DHP제품은 웹 발주가 기본이며, 웹 발주 품목에 체크된 제품은 반드시 웹 발주요망(재고부족의 경우 예외 적용)</t>
    <phoneticPr fontId="4" type="noConversion"/>
  </si>
  <si>
    <t>DHP 공지사항</t>
    <phoneticPr fontId="4" type="noConversion"/>
  </si>
  <si>
    <t>웹발주 품목</t>
    <phoneticPr fontId="16" type="noConversion"/>
  </si>
  <si>
    <t>O</t>
  </si>
  <si>
    <t>O</t>
    <phoneticPr fontId="4" type="noConversion"/>
  </si>
  <si>
    <t>O</t>
    <phoneticPr fontId="4" type="noConversion"/>
  </si>
  <si>
    <t>웹 발주품목</t>
    <phoneticPr fontId="4" type="noConversion"/>
  </si>
  <si>
    <t>DHP단가표-LES(RCS)</t>
    <phoneticPr fontId="4" type="noConversion"/>
  </si>
  <si>
    <t>DHP단가표-IPS(RCS)</t>
    <phoneticPr fontId="4" type="noConversion"/>
  </si>
  <si>
    <t>H/W</t>
    <phoneticPr fontId="4" type="noConversion"/>
  </si>
  <si>
    <t>Promotion Price Sceheme in Q3</t>
  </si>
  <si>
    <t>Warranty</t>
  </si>
  <si>
    <t>SKU name</t>
    <phoneticPr fontId="19" type="noConversion"/>
  </si>
  <si>
    <t>Part#</t>
    <phoneticPr fontId="19" type="noConversion"/>
  </si>
  <si>
    <t>채널공급(포함)</t>
    <phoneticPr fontId="4" type="noConversion"/>
  </si>
  <si>
    <t>enduser (+VAT)</t>
  </si>
  <si>
    <t>OJPro X 576DW</t>
  </si>
  <si>
    <t>CN598A #AB1</t>
  </si>
  <si>
    <t>1 year</t>
  </si>
  <si>
    <t>OJPro X476DW</t>
  </si>
  <si>
    <t>3 year</t>
    <phoneticPr fontId="16" type="noConversion"/>
  </si>
  <si>
    <t>OJPro X551DW</t>
  </si>
  <si>
    <t>CV037A #AB1</t>
  </si>
  <si>
    <t>OJPro X451DW</t>
  </si>
  <si>
    <t>3 year</t>
    <phoneticPr fontId="16" type="noConversion"/>
  </si>
  <si>
    <t>Part#</t>
    <phoneticPr fontId="19" type="noConversion"/>
  </si>
  <si>
    <t>H/W</t>
    <phoneticPr fontId="4" type="noConversion"/>
  </si>
  <si>
    <t>Q3</t>
    <phoneticPr fontId="4" type="noConversion"/>
  </si>
  <si>
    <t>채널공급
(포함)</t>
    <phoneticPr fontId="4" type="noConversion"/>
  </si>
  <si>
    <t>OJ8100</t>
    <phoneticPr fontId="4" type="noConversion"/>
  </si>
  <si>
    <t>-</t>
    <phoneticPr fontId="16" type="noConversion"/>
  </si>
  <si>
    <t>OJ8640</t>
    <phoneticPr fontId="4" type="noConversion"/>
  </si>
  <si>
    <t>-</t>
    <phoneticPr fontId="16" type="noConversion"/>
  </si>
  <si>
    <t>OJ7110</t>
    <phoneticPr fontId="4" type="noConversion"/>
  </si>
  <si>
    <t>CR768A</t>
  </si>
  <si>
    <t>단종</t>
    <phoneticPr fontId="4" type="noConversion"/>
  </si>
  <si>
    <t>P1566 후속</t>
    <phoneticPr fontId="4" type="noConversion"/>
  </si>
  <si>
    <t>P1606dn 후속</t>
    <phoneticPr fontId="4" type="noConversion"/>
  </si>
  <si>
    <t>M1132후속</t>
    <phoneticPr fontId="4" type="noConversion"/>
  </si>
  <si>
    <t>M1536dnf 후속</t>
    <phoneticPr fontId="4" type="noConversion"/>
  </si>
  <si>
    <t>펜틴 렌탈 가격표(2015년 1월)</t>
    <phoneticPr fontId="4" type="noConversion"/>
  </si>
  <si>
    <t>오피스젯 렌탈 가격표(2015년 1월)</t>
    <phoneticPr fontId="4" type="noConversion"/>
  </si>
  <si>
    <t>K793A#402</t>
    <phoneticPr fontId="4" type="noConversion"/>
  </si>
  <si>
    <t>K792A#402</t>
    <phoneticPr fontId="4" type="noConversion"/>
  </si>
  <si>
    <t>-</t>
  </si>
  <si>
    <t>Warranty</t>
    <phoneticPr fontId="4" type="noConversion"/>
  </si>
  <si>
    <t>1 year</t>
    <phoneticPr fontId="16" type="noConversion"/>
  </si>
  <si>
    <t>CN461A #402</t>
    <phoneticPr fontId="4" type="noConversion"/>
  </si>
  <si>
    <t>CN463A #402</t>
    <phoneticPr fontId="4" type="noConversion"/>
  </si>
  <si>
    <t>비고</t>
    <phoneticPr fontId="4" type="noConversion"/>
  </si>
  <si>
    <t>가격 1월 한시적 적용</t>
  </si>
  <si>
    <t>가격 1월 한시적 적용</t>
    <phoneticPr fontId="4" type="noConversion"/>
  </si>
  <si>
    <t>비고</t>
    <phoneticPr fontId="4" type="noConversion"/>
  </si>
  <si>
    <t>가격 1월 한시적 적용</t>
    <phoneticPr fontId="4" type="noConversion"/>
  </si>
  <si>
    <t>가격 1월 한시적 적용</t>
    <phoneticPr fontId="16" type="noConversion"/>
  </si>
  <si>
    <t>2 year(지속)</t>
    <phoneticPr fontId="4" type="noConversion"/>
  </si>
  <si>
    <t>2 year(지속)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</si>
</sst>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0.0%"/>
    <numFmt numFmtId="177" formatCode="#,##0_ 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2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9"/>
      <color indexed="8"/>
      <name val="맑은 고딕"/>
      <family val="3"/>
      <charset val="129"/>
      <scheme val="minor"/>
    </font>
    <font>
      <sz val="8"/>
      <name val="맑은 고딕"/>
      <family val="3"/>
    </font>
    <font>
      <sz val="9"/>
      <color indexed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</font>
    <font>
      <sz val="10"/>
      <color theme="1"/>
      <name val="HP Simplified"/>
      <family val="2"/>
      <charset val="129"/>
    </font>
    <font>
      <b/>
      <sz val="11"/>
      <name val="맑은 고딕"/>
      <family val="3"/>
      <charset val="129"/>
      <scheme val="minor"/>
    </font>
    <font>
      <sz val="10"/>
      <name val="Arial"/>
      <family val="2"/>
    </font>
    <font>
      <sz val="9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0" borderId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0" borderId="0"/>
    <xf numFmtId="0" fontId="19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0" borderId="0"/>
  </cellStyleXfs>
  <cellXfs count="180">
    <xf numFmtId="0" fontId="0" fillId="0" borderId="0" xfId="0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2" fontId="6" fillId="0" borderId="0" xfId="1" applyFont="1" applyAlignment="1">
      <alignment vertical="center"/>
    </xf>
    <xf numFmtId="41" fontId="5" fillId="0" borderId="0" xfId="3" applyFont="1" applyAlignment="1">
      <alignment vertical="center"/>
    </xf>
    <xf numFmtId="41" fontId="5" fillId="0" borderId="0" xfId="3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177" fontId="5" fillId="0" borderId="0" xfId="2" applyNumberFormat="1" applyFont="1" applyAlignment="1">
      <alignment horizontal="right" vertical="center"/>
    </xf>
    <xf numFmtId="177" fontId="10" fillId="3" borderId="10" xfId="2" applyNumberFormat="1" applyFont="1" applyFill="1" applyBorder="1" applyAlignment="1">
      <alignment horizontal="center" vertical="center"/>
    </xf>
    <xf numFmtId="42" fontId="11" fillId="4" borderId="10" xfId="1" applyFont="1" applyFill="1" applyBorder="1" applyAlignment="1">
      <alignment horizontal="center" vertical="center"/>
    </xf>
    <xf numFmtId="177" fontId="10" fillId="3" borderId="14" xfId="2" applyNumberFormat="1" applyFont="1" applyFill="1" applyBorder="1" applyAlignment="1">
      <alignment horizontal="center" vertical="center"/>
    </xf>
    <xf numFmtId="42" fontId="11" fillId="4" borderId="14" xfId="1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left" vertical="center"/>
    </xf>
    <xf numFmtId="0" fontId="5" fillId="5" borderId="14" xfId="2" applyFont="1" applyFill="1" applyBorder="1" applyAlignment="1">
      <alignment horizontal="center" vertical="center"/>
    </xf>
    <xf numFmtId="176" fontId="5" fillId="5" borderId="14" xfId="4" applyNumberFormat="1" applyFont="1" applyFill="1" applyBorder="1" applyAlignment="1">
      <alignment horizontal="center" vertical="center"/>
    </xf>
    <xf numFmtId="177" fontId="5" fillId="5" borderId="14" xfId="2" applyNumberFormat="1" applyFont="1" applyFill="1" applyBorder="1" applyAlignment="1">
      <alignment horizontal="right" vertical="center"/>
    </xf>
    <xf numFmtId="41" fontId="5" fillId="5" borderId="14" xfId="3" applyFont="1" applyFill="1" applyBorder="1" applyAlignment="1">
      <alignment vertical="center"/>
    </xf>
    <xf numFmtId="9" fontId="5" fillId="5" borderId="14" xfId="4" applyFont="1" applyFill="1" applyBorder="1" applyAlignment="1">
      <alignment vertical="center"/>
    </xf>
    <xf numFmtId="42" fontId="6" fillId="5" borderId="14" xfId="1" applyFont="1" applyFill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center" vertical="center"/>
    </xf>
    <xf numFmtId="176" fontId="5" fillId="0" borderId="14" xfId="4" applyNumberFormat="1" applyFont="1" applyFill="1" applyBorder="1" applyAlignment="1">
      <alignment horizontal="center" vertical="center"/>
    </xf>
    <xf numFmtId="177" fontId="5" fillId="0" borderId="14" xfId="2" applyNumberFormat="1" applyFont="1" applyFill="1" applyBorder="1" applyAlignment="1">
      <alignment horizontal="right" vertical="center"/>
    </xf>
    <xf numFmtId="41" fontId="5" fillId="0" borderId="14" xfId="3" applyFont="1" applyFill="1" applyBorder="1" applyAlignment="1">
      <alignment horizontal="center" vertical="center"/>
    </xf>
    <xf numFmtId="41" fontId="5" fillId="0" borderId="14" xfId="3" applyFont="1" applyFill="1" applyBorder="1" applyAlignment="1">
      <alignment vertical="center"/>
    </xf>
    <xf numFmtId="9" fontId="5" fillId="0" borderId="14" xfId="4" applyFont="1" applyFill="1" applyBorder="1" applyAlignment="1">
      <alignment vertical="center"/>
    </xf>
    <xf numFmtId="42" fontId="6" fillId="0" borderId="14" xfId="1" applyFont="1" applyFill="1" applyBorder="1" applyAlignment="1">
      <alignment vertical="center"/>
    </xf>
    <xf numFmtId="0" fontId="5" fillId="0" borderId="14" xfId="2" applyFont="1" applyFill="1" applyBorder="1" applyAlignment="1">
      <alignment vertical="center"/>
    </xf>
    <xf numFmtId="0" fontId="5" fillId="0" borderId="17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14" xfId="2" applyFont="1" applyFill="1" applyBorder="1" applyAlignment="1">
      <alignment horizontal="left" vertical="center"/>
    </xf>
    <xf numFmtId="0" fontId="12" fillId="0" borderId="14" xfId="0" applyFont="1" applyFill="1" applyBorder="1"/>
    <xf numFmtId="0" fontId="12" fillId="0" borderId="14" xfId="0" applyFont="1" applyFill="1" applyBorder="1" applyAlignment="1">
      <alignment horizontal="center"/>
    </xf>
    <xf numFmtId="0" fontId="5" fillId="5" borderId="14" xfId="2" applyFont="1" applyFill="1" applyBorder="1" applyAlignment="1">
      <alignment horizontal="left" vertical="center"/>
    </xf>
    <xf numFmtId="0" fontId="5" fillId="5" borderId="18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left" vertical="center"/>
    </xf>
    <xf numFmtId="0" fontId="5" fillId="5" borderId="19" xfId="2" applyFont="1" applyFill="1" applyBorder="1" applyAlignment="1">
      <alignment horizontal="center" vertical="center"/>
    </xf>
    <xf numFmtId="177" fontId="5" fillId="5" borderId="19" xfId="2" applyNumberFormat="1" applyFont="1" applyFill="1" applyBorder="1" applyAlignment="1">
      <alignment horizontal="right" vertical="center"/>
    </xf>
    <xf numFmtId="42" fontId="6" fillId="5" borderId="19" xfId="1" applyFont="1" applyFill="1" applyBorder="1" applyAlignment="1">
      <alignment vertical="center"/>
    </xf>
    <xf numFmtId="41" fontId="5" fillId="5" borderId="19" xfId="3" applyFont="1" applyFill="1" applyBorder="1"/>
    <xf numFmtId="9" fontId="5" fillId="5" borderId="19" xfId="4" applyFont="1" applyFill="1" applyBorder="1" applyAlignment="1">
      <alignment vertical="center"/>
    </xf>
    <xf numFmtId="0" fontId="5" fillId="0" borderId="19" xfId="2" applyFont="1" applyBorder="1"/>
    <xf numFmtId="0" fontId="5" fillId="0" borderId="20" xfId="2" applyFont="1" applyBorder="1"/>
    <xf numFmtId="0" fontId="5" fillId="0" borderId="0" xfId="2" applyFont="1"/>
    <xf numFmtId="0" fontId="5" fillId="0" borderId="0" xfId="2" applyFont="1" applyAlignment="1">
      <alignment horizontal="right" vertical="center"/>
    </xf>
    <xf numFmtId="0" fontId="12" fillId="0" borderId="0" xfId="0" applyFont="1"/>
    <xf numFmtId="177" fontId="11" fillId="4" borderId="10" xfId="2" applyNumberFormat="1" applyFont="1" applyFill="1" applyBorder="1" applyAlignment="1">
      <alignment horizontal="center" vertical="center"/>
    </xf>
    <xf numFmtId="177" fontId="10" fillId="3" borderId="22" xfId="2" applyNumberFormat="1" applyFont="1" applyFill="1" applyBorder="1" applyAlignment="1">
      <alignment horizontal="center" vertical="center"/>
    </xf>
    <xf numFmtId="0" fontId="11" fillId="4" borderId="22" xfId="2" applyFont="1" applyFill="1" applyBorder="1" applyAlignment="1">
      <alignment horizontal="center" vertical="center"/>
    </xf>
    <xf numFmtId="0" fontId="5" fillId="5" borderId="25" xfId="2" applyFont="1" applyFill="1" applyBorder="1" applyAlignment="1">
      <alignment horizontal="center" vertical="center"/>
    </xf>
    <xf numFmtId="0" fontId="5" fillId="5" borderId="15" xfId="2" applyFont="1" applyFill="1" applyBorder="1" applyAlignment="1">
      <alignment horizontal="left" vertical="center"/>
    </xf>
    <xf numFmtId="176" fontId="5" fillId="5" borderId="15" xfId="4" applyNumberFormat="1" applyFont="1" applyFill="1" applyBorder="1" applyAlignment="1">
      <alignment horizontal="center" vertical="center"/>
    </xf>
    <xf numFmtId="177" fontId="5" fillId="5" borderId="15" xfId="2" applyNumberFormat="1" applyFont="1" applyFill="1" applyBorder="1" applyAlignment="1">
      <alignment horizontal="right" vertical="center"/>
    </xf>
    <xf numFmtId="42" fontId="6" fillId="5" borderId="15" xfId="1" applyFont="1" applyFill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15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41" fontId="5" fillId="0" borderId="15" xfId="3" applyFont="1" applyFill="1" applyBorder="1" applyAlignment="1">
      <alignment vertical="center"/>
    </xf>
    <xf numFmtId="41" fontId="5" fillId="0" borderId="19" xfId="3" applyFont="1" applyFill="1" applyBorder="1" applyAlignment="1">
      <alignment vertical="center"/>
    </xf>
    <xf numFmtId="0" fontId="12" fillId="0" borderId="0" xfId="0" applyFont="1" applyFill="1"/>
    <xf numFmtId="9" fontId="5" fillId="5" borderId="14" xfId="4" applyFont="1" applyFill="1" applyBorder="1" applyAlignment="1">
      <alignment horizontal="center" vertical="center"/>
    </xf>
    <xf numFmtId="9" fontId="5" fillId="0" borderId="14" xfId="4" applyFont="1" applyFill="1" applyBorder="1" applyAlignment="1">
      <alignment horizontal="center" vertical="center"/>
    </xf>
    <xf numFmtId="9" fontId="5" fillId="5" borderId="19" xfId="4" applyFont="1" applyFill="1" applyBorder="1" applyAlignment="1">
      <alignment horizontal="center" vertical="center"/>
    </xf>
    <xf numFmtId="41" fontId="5" fillId="0" borderId="15" xfId="3" applyFont="1" applyFill="1" applyBorder="1" applyAlignment="1">
      <alignment horizontal="center" vertical="center"/>
    </xf>
    <xf numFmtId="41" fontId="5" fillId="0" borderId="19" xfId="3" applyFont="1" applyFill="1" applyBorder="1" applyAlignment="1">
      <alignment horizontal="center" vertical="center"/>
    </xf>
    <xf numFmtId="0" fontId="14" fillId="0" borderId="0" xfId="5" applyFont="1" applyAlignment="1">
      <alignment vertical="center"/>
    </xf>
    <xf numFmtId="0" fontId="13" fillId="0" borderId="0" xfId="6" applyFont="1">
      <alignment vertical="center"/>
    </xf>
    <xf numFmtId="0" fontId="14" fillId="0" borderId="0" xfId="6" applyFont="1">
      <alignment vertical="center"/>
    </xf>
    <xf numFmtId="0" fontId="14" fillId="0" borderId="0" xfId="6" applyFont="1" applyFill="1" applyBorder="1">
      <alignment vertical="center"/>
    </xf>
    <xf numFmtId="0" fontId="14" fillId="0" borderId="31" xfId="6" applyFont="1" applyBorder="1" applyAlignment="1">
      <alignment horizontal="center" vertical="center" wrapText="1"/>
    </xf>
    <xf numFmtId="41" fontId="14" fillId="0" borderId="33" xfId="8" applyFont="1" applyBorder="1" applyAlignment="1">
      <alignment vertical="center" wrapText="1"/>
    </xf>
    <xf numFmtId="0" fontId="14" fillId="0" borderId="29" xfId="6" applyFont="1" applyBorder="1" applyAlignment="1">
      <alignment horizontal="center" vertical="center"/>
    </xf>
    <xf numFmtId="0" fontId="14" fillId="5" borderId="34" xfId="6" applyFont="1" applyFill="1" applyBorder="1">
      <alignment vertical="center"/>
    </xf>
    <xf numFmtId="42" fontId="13" fillId="9" borderId="34" xfId="7" applyFont="1" applyFill="1" applyBorder="1" applyAlignment="1">
      <alignment vertical="center"/>
    </xf>
    <xf numFmtId="0" fontId="14" fillId="0" borderId="36" xfId="6" applyFont="1" applyBorder="1" applyAlignment="1">
      <alignment horizontal="center" vertical="center"/>
    </xf>
    <xf numFmtId="0" fontId="14" fillId="0" borderId="34" xfId="6" applyFont="1" applyBorder="1">
      <alignment vertical="center"/>
    </xf>
    <xf numFmtId="41" fontId="14" fillId="0" borderId="35" xfId="8" applyFont="1" applyBorder="1" applyAlignment="1">
      <alignment vertical="center" wrapText="1"/>
    </xf>
    <xf numFmtId="0" fontId="14" fillId="0" borderId="37" xfId="6" applyFont="1" applyBorder="1" applyAlignment="1">
      <alignment horizontal="center" vertical="center"/>
    </xf>
    <xf numFmtId="0" fontId="14" fillId="5" borderId="38" xfId="6" applyFont="1" applyFill="1" applyBorder="1">
      <alignment vertical="center"/>
    </xf>
    <xf numFmtId="0" fontId="18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14" fillId="0" borderId="31" xfId="5" applyFont="1" applyBorder="1" applyAlignment="1">
      <alignment horizontal="center" vertical="center"/>
    </xf>
    <xf numFmtId="0" fontId="14" fillId="0" borderId="36" xfId="5" applyFont="1" applyBorder="1" applyAlignment="1">
      <alignment horizontal="center" vertical="center"/>
    </xf>
    <xf numFmtId="0" fontId="14" fillId="0" borderId="37" xfId="5" applyFont="1" applyBorder="1" applyAlignment="1">
      <alignment horizontal="center" vertical="center"/>
    </xf>
    <xf numFmtId="0" fontId="14" fillId="0" borderId="38" xfId="5" applyFont="1" applyBorder="1" applyAlignment="1">
      <alignment vertical="center"/>
    </xf>
    <xf numFmtId="42" fontId="13" fillId="10" borderId="38" xfId="7" applyFont="1" applyFill="1" applyBorder="1">
      <alignment vertical="center"/>
    </xf>
    <xf numFmtId="0" fontId="20" fillId="8" borderId="29" xfId="6" applyFont="1" applyFill="1" applyBorder="1" applyAlignment="1">
      <alignment horizontal="center" vertical="center" wrapText="1"/>
    </xf>
    <xf numFmtId="0" fontId="20" fillId="8" borderId="30" xfId="6" applyFont="1" applyFill="1" applyBorder="1" applyAlignment="1">
      <alignment horizontal="center" vertical="center" wrapText="1"/>
    </xf>
    <xf numFmtId="0" fontId="13" fillId="8" borderId="30" xfId="5" applyFont="1" applyFill="1" applyBorder="1" applyAlignment="1">
      <alignment horizontal="center" vertical="center" wrapText="1"/>
    </xf>
    <xf numFmtId="41" fontId="5" fillId="0" borderId="15" xfId="3" applyFont="1" applyBorder="1" applyAlignment="1">
      <alignment horizontal="left" vertical="center"/>
    </xf>
    <xf numFmtId="41" fontId="5" fillId="0" borderId="14" xfId="3" applyFont="1" applyBorder="1" applyAlignment="1">
      <alignment horizontal="left" vertical="center"/>
    </xf>
    <xf numFmtId="41" fontId="5" fillId="0" borderId="19" xfId="3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41" fontId="5" fillId="0" borderId="14" xfId="3" applyFont="1" applyFill="1" applyBorder="1" applyAlignment="1">
      <alignment horizontal="left" vertical="center"/>
    </xf>
    <xf numFmtId="0" fontId="5" fillId="0" borderId="19" xfId="2" applyFont="1" applyBorder="1" applyAlignment="1">
      <alignment horizontal="left"/>
    </xf>
    <xf numFmtId="0" fontId="22" fillId="0" borderId="14" xfId="2" applyFont="1" applyFill="1" applyBorder="1" applyAlignment="1">
      <alignment horizontal="left" vertical="center"/>
    </xf>
    <xf numFmtId="0" fontId="22" fillId="0" borderId="14" xfId="2" applyFont="1" applyBorder="1" applyAlignment="1">
      <alignment horizontal="left" vertical="center"/>
    </xf>
    <xf numFmtId="41" fontId="22" fillId="0" borderId="14" xfId="3" applyFont="1" applyBorder="1" applyAlignment="1">
      <alignment horizontal="left" vertical="center"/>
    </xf>
    <xf numFmtId="0" fontId="5" fillId="8" borderId="14" xfId="2" applyFont="1" applyFill="1" applyBorder="1" applyAlignment="1">
      <alignment horizontal="left" vertical="center"/>
    </xf>
    <xf numFmtId="0" fontId="14" fillId="2" borderId="32" xfId="5" applyFont="1" applyFill="1" applyBorder="1" applyAlignment="1">
      <alignment vertical="center"/>
    </xf>
    <xf numFmtId="0" fontId="14" fillId="2" borderId="34" xfId="5" applyFont="1" applyFill="1" applyBorder="1" applyAlignment="1">
      <alignment vertical="center"/>
    </xf>
    <xf numFmtId="42" fontId="13" fillId="9" borderId="34" xfId="7" applyFont="1" applyFill="1" applyBorder="1" applyAlignment="1">
      <alignment horizontal="center" vertical="center"/>
    </xf>
    <xf numFmtId="42" fontId="13" fillId="9" borderId="38" xfId="7" applyFont="1" applyFill="1" applyBorder="1" applyAlignment="1">
      <alignment horizontal="center" vertical="center"/>
    </xf>
    <xf numFmtId="0" fontId="20" fillId="8" borderId="40" xfId="6" applyFont="1" applyFill="1" applyBorder="1" applyAlignment="1">
      <alignment horizontal="center" vertical="center" wrapText="1"/>
    </xf>
    <xf numFmtId="41" fontId="13" fillId="10" borderId="41" xfId="8" applyFont="1" applyFill="1" applyBorder="1" applyAlignment="1">
      <alignment horizontal="center" vertical="center"/>
    </xf>
    <xf numFmtId="41" fontId="13" fillId="10" borderId="42" xfId="8" applyFont="1" applyFill="1" applyBorder="1" applyAlignment="1">
      <alignment horizontal="center" vertical="center"/>
    </xf>
    <xf numFmtId="41" fontId="13" fillId="10" borderId="45" xfId="8" applyFont="1" applyFill="1" applyBorder="1" applyAlignment="1">
      <alignment horizontal="center" vertical="center"/>
    </xf>
    <xf numFmtId="41" fontId="13" fillId="0" borderId="39" xfId="8" applyFont="1" applyFill="1" applyBorder="1" applyAlignment="1">
      <alignment horizontal="center" vertical="center"/>
    </xf>
    <xf numFmtId="42" fontId="23" fillId="2" borderId="34" xfId="7" applyFont="1" applyFill="1" applyBorder="1" applyAlignment="1">
      <alignment vertical="center"/>
    </xf>
    <xf numFmtId="42" fontId="23" fillId="2" borderId="38" xfId="7" applyFont="1" applyFill="1" applyBorder="1" applyAlignment="1">
      <alignment vertical="center"/>
    </xf>
    <xf numFmtId="42" fontId="23" fillId="2" borderId="32" xfId="7" applyFont="1" applyFill="1" applyBorder="1">
      <alignment vertical="center"/>
    </xf>
    <xf numFmtId="42" fontId="23" fillId="2" borderId="34" xfId="7" applyFont="1" applyFill="1" applyBorder="1">
      <alignment vertical="center"/>
    </xf>
    <xf numFmtId="41" fontId="23" fillId="2" borderId="33" xfId="8" applyFont="1" applyFill="1" applyBorder="1" applyAlignment="1">
      <alignment horizontal="center" vertical="center"/>
    </xf>
    <xf numFmtId="41" fontId="23" fillId="2" borderId="35" xfId="8" applyFont="1" applyFill="1" applyBorder="1" applyAlignment="1">
      <alignment horizontal="center" vertical="center"/>
    </xf>
    <xf numFmtId="42" fontId="24" fillId="8" borderId="14" xfId="1" applyFont="1" applyFill="1" applyBorder="1" applyAlignment="1">
      <alignment vertical="center"/>
    </xf>
    <xf numFmtId="0" fontId="14" fillId="0" borderId="47" xfId="6" applyFont="1" applyBorder="1" applyAlignment="1">
      <alignment vertical="center" wrapText="1"/>
    </xf>
    <xf numFmtId="42" fontId="13" fillId="9" borderId="47" xfId="7" applyFont="1" applyFill="1" applyBorder="1" applyAlignment="1">
      <alignment vertical="center"/>
    </xf>
    <xf numFmtId="42" fontId="13" fillId="9" borderId="47" xfId="7" applyFont="1" applyFill="1" applyBorder="1" applyAlignment="1">
      <alignment horizontal="center" vertical="center"/>
    </xf>
    <xf numFmtId="0" fontId="20" fillId="8" borderId="46" xfId="6" applyFont="1" applyFill="1" applyBorder="1" applyAlignment="1">
      <alignment vertical="center" wrapText="1"/>
    </xf>
    <xf numFmtId="0" fontId="20" fillId="8" borderId="46" xfId="6" applyFont="1" applyFill="1" applyBorder="1" applyAlignment="1">
      <alignment horizontal="center" vertical="center" wrapText="1"/>
    </xf>
    <xf numFmtId="0" fontId="20" fillId="8" borderId="48" xfId="6" applyFont="1" applyFill="1" applyBorder="1" applyAlignment="1">
      <alignment vertical="center" wrapText="1"/>
    </xf>
    <xf numFmtId="0" fontId="5" fillId="8" borderId="12" xfId="2" applyFont="1" applyFill="1" applyBorder="1" applyAlignment="1">
      <alignment horizontal="center" vertical="center"/>
    </xf>
    <xf numFmtId="0" fontId="5" fillId="8" borderId="16" xfId="2" applyFont="1" applyFill="1" applyBorder="1" applyAlignment="1">
      <alignment horizontal="center" vertical="center"/>
    </xf>
    <xf numFmtId="0" fontId="17" fillId="8" borderId="10" xfId="2" applyFont="1" applyFill="1" applyBorder="1" applyAlignment="1">
      <alignment horizontal="center" vertical="center"/>
    </xf>
    <xf numFmtId="0" fontId="17" fillId="8" borderId="14" xfId="2" applyFont="1" applyFill="1" applyBorder="1" applyAlignment="1">
      <alignment horizontal="center" vertical="center"/>
    </xf>
    <xf numFmtId="41" fontId="5" fillId="8" borderId="11" xfId="3" applyFont="1" applyFill="1" applyBorder="1" applyAlignment="1">
      <alignment horizontal="center" vertical="center"/>
    </xf>
    <xf numFmtId="41" fontId="5" fillId="8" borderId="15" xfId="3" applyFont="1" applyFill="1" applyBorder="1" applyAlignment="1">
      <alignment horizontal="center" vertical="center"/>
    </xf>
    <xf numFmtId="0" fontId="5" fillId="8" borderId="11" xfId="2" applyFont="1" applyFill="1" applyBorder="1" applyAlignment="1">
      <alignment horizontal="center" vertical="center"/>
    </xf>
    <xf numFmtId="0" fontId="5" fillId="8" borderId="15" xfId="2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176" fontId="3" fillId="2" borderId="2" xfId="2" applyNumberFormat="1" applyFont="1" applyFill="1" applyBorder="1" applyAlignment="1">
      <alignment horizontal="center" vertical="center"/>
    </xf>
    <xf numFmtId="176" fontId="3" fillId="2" borderId="3" xfId="2" applyNumberFormat="1" applyFont="1" applyFill="1" applyBorder="1" applyAlignment="1">
      <alignment horizontal="center" vertical="center"/>
    </xf>
    <xf numFmtId="176" fontId="3" fillId="2" borderId="4" xfId="2" applyNumberFormat="1" applyFont="1" applyFill="1" applyBorder="1" applyAlignment="1">
      <alignment horizontal="center" vertical="center"/>
    </xf>
    <xf numFmtId="176" fontId="3" fillId="2" borderId="0" xfId="2" applyNumberFormat="1" applyFont="1" applyFill="1" applyBorder="1" applyAlignment="1">
      <alignment horizontal="center" vertical="center"/>
    </xf>
    <xf numFmtId="176" fontId="3" fillId="2" borderId="5" xfId="2" applyNumberFormat="1" applyFont="1" applyFill="1" applyBorder="1" applyAlignment="1">
      <alignment horizontal="center" vertical="center"/>
    </xf>
    <xf numFmtId="176" fontId="3" fillId="2" borderId="6" xfId="2" applyNumberFormat="1" applyFont="1" applyFill="1" applyBorder="1" applyAlignment="1">
      <alignment horizontal="center" vertical="center"/>
    </xf>
    <xf numFmtId="176" fontId="3" fillId="2" borderId="7" xfId="2" applyNumberFormat="1" applyFont="1" applyFill="1" applyBorder="1" applyAlignment="1">
      <alignment horizontal="center" vertical="center"/>
    </xf>
    <xf numFmtId="176" fontId="3" fillId="2" borderId="8" xfId="2" applyNumberFormat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5" fillId="8" borderId="24" xfId="2" applyFont="1" applyFill="1" applyBorder="1" applyAlignment="1">
      <alignment horizontal="center" vertical="center"/>
    </xf>
    <xf numFmtId="0" fontId="5" fillId="8" borderId="23" xfId="2" applyFont="1" applyFill="1" applyBorder="1" applyAlignment="1">
      <alignment horizontal="center" vertical="center"/>
    </xf>
    <xf numFmtId="41" fontId="5" fillId="8" borderId="23" xfId="3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10" fillId="7" borderId="10" xfId="2" applyFont="1" applyFill="1" applyBorder="1" applyAlignment="1">
      <alignment horizontal="center" vertical="center"/>
    </xf>
    <xf numFmtId="0" fontId="10" fillId="7" borderId="22" xfId="2" applyFont="1" applyFill="1" applyBorder="1" applyAlignment="1">
      <alignment horizontal="center" vertical="center"/>
    </xf>
    <xf numFmtId="0" fontId="10" fillId="3" borderId="22" xfId="2" applyFont="1" applyFill="1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0" fontId="13" fillId="2" borderId="3" xfId="5" applyFont="1" applyFill="1" applyBorder="1" applyAlignment="1">
      <alignment horizontal="center" vertical="center"/>
    </xf>
    <xf numFmtId="0" fontId="13" fillId="2" borderId="6" xfId="5" applyFont="1" applyFill="1" applyBorder="1" applyAlignment="1">
      <alignment horizontal="center" vertical="center"/>
    </xf>
    <xf numFmtId="0" fontId="13" fillId="2" borderId="8" xfId="5" applyFont="1" applyFill="1" applyBorder="1" applyAlignment="1">
      <alignment horizontal="center" vertical="center"/>
    </xf>
    <xf numFmtId="0" fontId="20" fillId="8" borderId="26" xfId="6" applyFont="1" applyFill="1" applyBorder="1" applyAlignment="1">
      <alignment horizontal="center" vertical="center"/>
    </xf>
    <xf numFmtId="0" fontId="20" fillId="8" borderId="27" xfId="6" applyFont="1" applyFill="1" applyBorder="1" applyAlignment="1">
      <alignment horizontal="center" vertical="center"/>
    </xf>
    <xf numFmtId="0" fontId="13" fillId="8" borderId="28" xfId="6" applyFont="1" applyFill="1" applyBorder="1" applyAlignment="1">
      <alignment horizontal="center" vertical="center"/>
    </xf>
    <xf numFmtId="0" fontId="13" fillId="8" borderId="49" xfId="6" applyFont="1" applyFill="1" applyBorder="1" applyAlignment="1">
      <alignment horizontal="center" vertical="center"/>
    </xf>
    <xf numFmtId="0" fontId="20" fillId="8" borderId="43" xfId="6" applyFont="1" applyFill="1" applyBorder="1" applyAlignment="1">
      <alignment horizontal="center" vertical="center"/>
    </xf>
    <xf numFmtId="0" fontId="20" fillId="8" borderId="44" xfId="6" applyFont="1" applyFill="1" applyBorder="1" applyAlignment="1">
      <alignment horizontal="center" vertical="center"/>
    </xf>
    <xf numFmtId="41" fontId="25" fillId="2" borderId="39" xfId="8" applyFont="1" applyFill="1" applyBorder="1" applyAlignment="1">
      <alignment vertical="center" wrapText="1"/>
    </xf>
    <xf numFmtId="41" fontId="25" fillId="2" borderId="35" xfId="8" applyFont="1" applyFill="1" applyBorder="1" applyAlignment="1">
      <alignment vertical="center" wrapText="1"/>
    </xf>
    <xf numFmtId="0" fontId="13" fillId="8" borderId="50" xfId="6" applyFont="1" applyFill="1" applyBorder="1" applyAlignment="1">
      <alignment horizontal="center" vertical="center"/>
    </xf>
    <xf numFmtId="0" fontId="13" fillId="8" borderId="51" xfId="6" applyFont="1" applyFill="1" applyBorder="1" applyAlignment="1">
      <alignment horizontal="center" vertical="center"/>
    </xf>
    <xf numFmtId="41" fontId="14" fillId="0" borderId="41" xfId="8" applyFont="1" applyBorder="1" applyAlignment="1">
      <alignment vertical="center" wrapText="1"/>
    </xf>
    <xf numFmtId="41" fontId="14" fillId="5" borderId="42" xfId="8" applyFont="1" applyFill="1" applyBorder="1" applyAlignment="1">
      <alignment vertical="center" wrapText="1"/>
    </xf>
    <xf numFmtId="41" fontId="14" fillId="0" borderId="42" xfId="8" applyFont="1" applyBorder="1" applyAlignment="1">
      <alignment vertical="center" wrapText="1"/>
    </xf>
    <xf numFmtId="41" fontId="14" fillId="5" borderId="45" xfId="8" applyFont="1" applyFill="1" applyBorder="1" applyAlignment="1">
      <alignment vertical="center" wrapText="1"/>
    </xf>
    <xf numFmtId="0" fontId="20" fillId="8" borderId="50" xfId="6" applyFont="1" applyFill="1" applyBorder="1" applyAlignment="1">
      <alignment vertical="center"/>
    </xf>
    <xf numFmtId="41" fontId="23" fillId="2" borderId="41" xfId="8" applyFont="1" applyFill="1" applyBorder="1" applyAlignment="1">
      <alignment horizontal="center" vertical="center"/>
    </xf>
    <xf numFmtId="41" fontId="23" fillId="2" borderId="42" xfId="8" applyFont="1" applyFill="1" applyBorder="1" applyAlignment="1">
      <alignment horizontal="center" vertical="center"/>
    </xf>
    <xf numFmtId="41" fontId="13" fillId="0" borderId="45" xfId="8" applyFont="1" applyFill="1" applyBorder="1" applyAlignment="1">
      <alignment horizontal="center" vertical="center"/>
    </xf>
    <xf numFmtId="0" fontId="20" fillId="8" borderId="52" xfId="6" applyFont="1" applyFill="1" applyBorder="1" applyAlignment="1">
      <alignment horizontal="center" vertical="center" wrapText="1"/>
    </xf>
    <xf numFmtId="0" fontId="20" fillId="8" borderId="53" xfId="6" applyFont="1" applyFill="1" applyBorder="1" applyAlignment="1">
      <alignment horizontal="center" vertical="center" wrapText="1"/>
    </xf>
  </cellXfs>
  <cellStyles count="10">
    <cellStyle name="백분율 4" xfId="4"/>
    <cellStyle name="쉼표 [0] 2" xfId="8"/>
    <cellStyle name="쉼표 [0] 6" xfId="3"/>
    <cellStyle name="통화 [0]" xfId="1" builtinId="7"/>
    <cellStyle name="통화 [0] 2" xfId="7"/>
    <cellStyle name="표준" xfId="0" builtinId="0"/>
    <cellStyle name="표준 2" xfId="5"/>
    <cellStyle name="표준 2 2" xfId="6"/>
    <cellStyle name="표준 2 2 2" xfId="9"/>
    <cellStyle name="표준_Jun'08 SPO IPG  pricing - 총판용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jwb\AppData\Local\Microsoft\Windows\Temporary%20Internet%20Files\Content.Outlook\R5060QVX\T2%20&#44228;&#50557;&#49436;&#474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Program%20Files%20(x86)/HP/PSG%20APJ%20FLASH/PSG%20APJ%20FLASH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ime21.sharepoint.hp.com/Users/dewailly/AppData/Local/Microsoft/Windows/Temporary%20Internet%20Files/Content.Outlook/453O7E34/Book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CONT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eirvin\Local%20Settings\Temp\Data%20Requirements%20ACCOUNT%20CKM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Form"/>
      <sheetName val="INTERNAL LIST"/>
      <sheetName val="Sheet1"/>
    </sheetNames>
    <sheetDataSet>
      <sheetData sheetId="0">
        <row r="3">
          <cell r="A3" t="str">
            <v>Profiling</v>
          </cell>
        </row>
      </sheetData>
      <sheetData sheetId="1">
        <row r="2">
          <cell r="B2" t="str">
            <v>Australia</v>
          </cell>
        </row>
        <row r="3">
          <cell r="B3" t="str">
            <v>Bangladesh</v>
          </cell>
        </row>
        <row r="4">
          <cell r="B4" t="str">
            <v>Bhutan</v>
          </cell>
        </row>
        <row r="5">
          <cell r="B5" t="str">
            <v>Brunei</v>
          </cell>
        </row>
        <row r="6">
          <cell r="B6" t="str">
            <v>Afghanistan</v>
          </cell>
        </row>
        <row r="7">
          <cell r="B7" t="str">
            <v>Cambodia</v>
          </cell>
        </row>
        <row r="8">
          <cell r="B8" t="str">
            <v>China</v>
          </cell>
        </row>
        <row r="9">
          <cell r="B9" t="str">
            <v>Hong Kong</v>
          </cell>
          <cell r="E9" t="str">
            <v>ESP</v>
          </cell>
        </row>
        <row r="10">
          <cell r="B10" t="str">
            <v>Indonesia</v>
          </cell>
          <cell r="E10" t="str">
            <v>ESSN</v>
          </cell>
        </row>
        <row r="11">
          <cell r="B11" t="str">
            <v>Japan</v>
          </cell>
          <cell r="E11" t="str">
            <v>HPSW</v>
          </cell>
        </row>
        <row r="12">
          <cell r="B12" t="str">
            <v>Korea</v>
          </cell>
          <cell r="E12" t="str">
            <v>IPG</v>
          </cell>
        </row>
        <row r="13">
          <cell r="B13" t="str">
            <v>Laos</v>
          </cell>
          <cell r="E13" t="str">
            <v>PPS</v>
          </cell>
        </row>
        <row r="14">
          <cell r="B14" t="str">
            <v>Malaysia</v>
          </cell>
          <cell r="E14" t="str">
            <v>PSG</v>
          </cell>
        </row>
        <row r="15">
          <cell r="B15" t="str">
            <v>Maldives</v>
          </cell>
          <cell r="E15" t="str">
            <v xml:space="preserve"> ----- Please Select ------</v>
          </cell>
        </row>
        <row r="16">
          <cell r="B16" t="str">
            <v>Nepal</v>
          </cell>
        </row>
        <row r="17">
          <cell r="B17" t="str">
            <v>New Zealand</v>
          </cell>
        </row>
        <row r="18">
          <cell r="B18" t="str">
            <v>Pakistan</v>
          </cell>
        </row>
        <row r="19">
          <cell r="B19" t="str">
            <v>Philippines</v>
          </cell>
        </row>
        <row r="20">
          <cell r="B20" t="str">
            <v>Singapore</v>
          </cell>
        </row>
        <row r="21">
          <cell r="B21" t="str">
            <v>Sri Lanka</v>
          </cell>
        </row>
        <row r="22">
          <cell r="B22" t="str">
            <v>Taiwan</v>
          </cell>
        </row>
        <row r="23">
          <cell r="B23" t="str">
            <v>Thailand</v>
          </cell>
        </row>
        <row r="24">
          <cell r="B24" t="str">
            <v>Vietnam</v>
          </cell>
        </row>
        <row r="25">
          <cell r="B25" t="str">
            <v>India</v>
          </cell>
        </row>
        <row r="26">
          <cell r="B26" t="str">
            <v>Others</v>
          </cell>
        </row>
        <row r="27">
          <cell r="B27" t="str">
            <v xml:space="preserve"> ----- Please Select ------</v>
          </cell>
        </row>
      </sheetData>
      <sheetData sheetId="2">
        <row r="2">
          <cell r="B2" t="str">
            <v>Australia</v>
          </cell>
        </row>
        <row r="3">
          <cell r="A3" t="str">
            <v>Profiling</v>
          </cell>
          <cell r="C3" t="str">
            <v>Yes</v>
          </cell>
          <cell r="G3" t="str">
            <v>PBM-WS</v>
          </cell>
          <cell r="I3" t="str">
            <v>1) SMB partner</v>
          </cell>
          <cell r="Q3" t="str">
            <v>Generate New profile / Agreement</v>
          </cell>
        </row>
        <row r="4">
          <cell r="A4" t="str">
            <v>Agreement</v>
          </cell>
          <cell r="C4" t="str">
            <v>No</v>
          </cell>
          <cell r="G4" t="str">
            <v>PBM-FT</v>
          </cell>
          <cell r="I4" t="str">
            <v>2) Provided by ISP (Internet Service Provider) (eg Sina.com, Telstra,  Bigpond)</v>
          </cell>
          <cell r="Q4" t="str">
            <v>Change Existing Profile / Agreement (e.g. Add/remove addenda)</v>
          </cell>
        </row>
        <row r="5">
          <cell r="A5" t="str">
            <v>Profiling &amp; Agreement</v>
          </cell>
          <cell r="C5" t="str">
            <v xml:space="preserve"> ----- Please Select ------</v>
          </cell>
          <cell r="G5" t="str">
            <v>PBM-CR</v>
          </cell>
          <cell r="I5" t="str">
            <v>3) Others</v>
          </cell>
          <cell r="Q5" t="str">
            <v>Terminate Existing Profile / Agreement</v>
          </cell>
        </row>
        <row r="6">
          <cell r="A6" t="str">
            <v xml:space="preserve"> ----- Please Select ------</v>
          </cell>
          <cell r="G6" t="str">
            <v>PBM-VAD</v>
          </cell>
          <cell r="I6" t="str">
            <v xml:space="preserve"> ----- Please Select ------</v>
          </cell>
          <cell r="Q6" t="str">
            <v xml:space="preserve"> ----- Please Select ------</v>
          </cell>
        </row>
        <row r="7">
          <cell r="G7" t="str">
            <v>PBM-VAR</v>
          </cell>
        </row>
        <row r="8">
          <cell r="G8" t="str">
            <v>IPBM</v>
          </cell>
        </row>
        <row r="9">
          <cell r="G9" t="str">
            <v>RAM</v>
          </cell>
        </row>
        <row r="10">
          <cell r="G10" t="str">
            <v>SMR</v>
          </cell>
        </row>
        <row r="11">
          <cell r="G11" t="str">
            <v>TSM</v>
          </cell>
        </row>
        <row r="12">
          <cell r="G12" t="str">
            <v>RAE</v>
          </cell>
        </row>
        <row r="13">
          <cell r="G13" t="str">
            <v xml:space="preserve"> ----- Please Select ------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Blank"/>
      <sheetName val="PC - RBU Flash"/>
      <sheetName val="OPS PLAN"/>
      <sheetName val="PC - Ops Plan"/>
      <sheetName val="ASPIRE - PC Q114"/>
      <sheetName val="ASPIRE - PC Q214"/>
      <sheetName val="ASPIRE - PC Q314"/>
      <sheetName val="ASPIRE - PC Q414"/>
      <sheetName val="ASPIRE - PR Q114"/>
      <sheetName val="ASPIRE - PR Q214"/>
      <sheetName val="ASPIRE - PR Q314"/>
      <sheetName val="ASPIRE - PR Q414"/>
      <sheetName val="Contra Envelope"/>
      <sheetName val="ASPIRE"/>
      <sheetName val="ASPIRE Accessories"/>
      <sheetName val="ASPIRE RBU View"/>
      <sheetName val="Ops Plan Summary"/>
      <sheetName val="CS FLASH"/>
      <sheetName val="CS Printing"/>
      <sheetName val="ENT PC Fcst"/>
      <sheetName val="ENT Print Fcst"/>
      <sheetName val="CEx Fcst"/>
      <sheetName val="GSB Fcst"/>
      <sheetName val="CSO FLASH"/>
      <sheetName val="HPLED Ctry Submission"/>
      <sheetName val="ENT Actual"/>
      <sheetName val="DNA-SCD"/>
      <sheetName val="CSO"/>
      <sheetName val="GTM Actual by GBU"/>
      <sheetName val="Ctry Actual"/>
      <sheetName val="PC - GTM FY13"/>
      <sheetName val="PC - GTM"/>
      <sheetName val="PC - Contra Fcst FY13"/>
      <sheetName val="PC - Contra Fcst"/>
      <sheetName val="PSG - Ctry Fcst - Report"/>
      <sheetName val="PSG - Ctry Fcst FY13"/>
      <sheetName val="PSG - Ctry Fcst"/>
      <sheetName val="PSG - Ctry Fcst - BA"/>
      <sheetName val="IPG - Ctry Fcst"/>
      <sheetName val="Print -Plan &amp; Forecast (Ctries)"/>
      <sheetName val="DataSheet"/>
      <sheetName val="IPG - ST-INV"/>
      <sheetName val="Printing - GTM"/>
      <sheetName val="Printing - Rgn Tgt"/>
      <sheetName val="Printing - Ctry Input"/>
      <sheetName val="Printing - Rgn Input"/>
      <sheetName val="Data Sheet"/>
      <sheetName val="Printing-Rev Actuals"/>
      <sheetName val="Printing-Units Actuals"/>
      <sheetName val="Printing - ST Actuals"/>
      <sheetName val="IPG - GBU Managed"/>
      <sheetName val="Printing - GSB"/>
      <sheetName val="FPNA Warranty Rebates"/>
      <sheetName val="Ops Adj"/>
      <sheetName val="OPS ADJs"/>
      <sheetName val="OPS ADJs Act"/>
      <sheetName val="WW FLASH"/>
      <sheetName val="OPSFPNA"/>
      <sheetName val="Tracker - Rpt"/>
      <sheetName val="Submission Tracker"/>
      <sheetName val="Tracker"/>
      <sheetName val="ASPIRE Q212 - 8 Pack"/>
      <sheetName val="PPS-OPEX-Act"/>
      <sheetName val="PPS-OPEX-Fcst"/>
      <sheetName val="PPS-OPEX-ASPIRE"/>
      <sheetName val="OPEX-Forecast"/>
      <sheetName val="OPEX"/>
      <sheetName val="ASPIRE OPEX"/>
      <sheetName val="FDE Input"/>
      <sheetName val="FDE Actual"/>
      <sheetName val="Hedging Forecast"/>
      <sheetName val="Data Extract"/>
      <sheetName val="Data Pivot"/>
      <sheetName val="Mkt Share Upload"/>
      <sheetName val="Ops-P Mix-Actuals"/>
      <sheetName val="Ops-P Mix View"/>
      <sheetName val="Ops-P Mix Upload"/>
      <sheetName val="Ops-Attach input"/>
      <sheetName val="Ops-P&amp;L view"/>
      <sheetName val="FDE Output"/>
      <sheetName val="SEATH Subs"/>
      <sheetName val="FDE-BPC"/>
      <sheetName val="FDE-BNB"/>
      <sheetName val="FDE-CPC"/>
      <sheetName val="FDE-CPC Pre"/>
      <sheetName val="FDE-CNB"/>
      <sheetName val="FDE-CNB Pre"/>
      <sheetName val="FDE-WS"/>
      <sheetName val="FDE-MCS"/>
      <sheetName val="FDE-TC"/>
      <sheetName val="FDE-RS"/>
      <sheetName val="FDE-PSG Other"/>
      <sheetName val="FDE-PSG Services"/>
      <sheetName val="APJ Category FDE"/>
      <sheetName val="FDEPivot"/>
      <sheetName val="FDE Data"/>
      <sheetName val="Hedging"/>
      <sheetName val="Hedging View"/>
      <sheetName val="Global-CEP"/>
      <sheetName val="GTM Actual"/>
      <sheetName val="FDE Input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96">
          <cell r="C196" t="str">
            <v>LES HW</v>
          </cell>
        </row>
        <row r="197">
          <cell r="C197" t="str">
            <v>LES Toner</v>
          </cell>
        </row>
        <row r="198">
          <cell r="C198" t="str">
            <v>IPS Printers</v>
          </cell>
        </row>
        <row r="199">
          <cell r="C199" t="str">
            <v>IPS Services &amp; Others</v>
          </cell>
        </row>
        <row r="200">
          <cell r="C200" t="str">
            <v>IPS Ink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BRM Deck"/>
      <sheetName val="Printing Systems Sum"/>
      <sheetName val="LES HW Sum"/>
      <sheetName val="LES Toner Sum"/>
      <sheetName val="IPS Printers Sum"/>
      <sheetName val="IPS Solutions Sum"/>
      <sheetName val="IPS Ink Sum"/>
      <sheetName val="Plan &amp; Forecast"/>
      <sheetName val="Monitoring"/>
      <sheetName val="GBU Summ"/>
      <sheetName val="APJ Sum"/>
      <sheetName val="CN"/>
      <sheetName val="IN"/>
      <sheetName val="JP"/>
      <sheetName val="KR"/>
      <sheetName val="SEATH"/>
      <sheetName val="SP"/>
      <sheetName val="SEAT HQ"/>
      <sheetName val="HK"/>
      <sheetName val="TW"/>
      <sheetName val="RoAEC"/>
      <sheetName val="PK"/>
      <sheetName val="ID"/>
      <sheetName val="MY"/>
      <sheetName val="PH"/>
      <sheetName val="SG"/>
      <sheetName val="TH"/>
      <sheetName val="VN"/>
      <sheetName val="SP HQ"/>
      <sheetName val="AU"/>
      <sheetName val="NZ"/>
      <sheetName val="Data Sheet"/>
      <sheetName val="GBU+HQ"/>
      <sheetName val="Judgment"/>
      <sheetName val="APJ"/>
      <sheetName val="FY11REV"/>
      <sheetName val="APHQ"/>
      <sheetName val="Contra Target"/>
      <sheetName val="SNP"/>
      <sheetName val="SellThru (old rules)"/>
      <sheetName val="WWFlash"/>
      <sheetName val="MES-CTRY FL"/>
      <sheetName val="FY13Planet"/>
      <sheetName val="FY13Consol Flash"/>
      <sheetName val="Historical Data ==&gt;"/>
      <sheetName val="SellThru"/>
      <sheetName val="Inventory"/>
      <sheetName val="WOS"/>
      <sheetName val="FY12REV"/>
      <sheetName val="1H13 Quota"/>
      <sheetName val="Nam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A3" t="str">
            <v>LES HW</v>
          </cell>
          <cell r="B3" t="str">
            <v>CN</v>
          </cell>
        </row>
        <row r="4">
          <cell r="B4" t="str">
            <v>IN</v>
          </cell>
        </row>
        <row r="5">
          <cell r="B5" t="str">
            <v>JP</v>
          </cell>
        </row>
        <row r="6">
          <cell r="B6" t="str">
            <v>KR</v>
          </cell>
        </row>
        <row r="7">
          <cell r="B7" t="str">
            <v>SEATH</v>
          </cell>
        </row>
        <row r="8">
          <cell r="B8" t="str">
            <v>SP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E2" t="str">
            <v>Boolean</v>
          </cell>
        </row>
        <row r="3">
          <cell r="E3" t="str">
            <v>Date</v>
          </cell>
        </row>
        <row r="4">
          <cell r="E4" t="str">
            <v>Date Time</v>
          </cell>
        </row>
        <row r="5">
          <cell r="E5" t="str">
            <v>Long</v>
          </cell>
        </row>
        <row r="6">
          <cell r="E6" t="str">
            <v>Number</v>
          </cell>
        </row>
        <row r="7">
          <cell r="E7" t="str">
            <v>Time</v>
          </cell>
        </row>
        <row r="8">
          <cell r="E8" t="str">
            <v>UTC Date Time</v>
          </cell>
        </row>
        <row r="9">
          <cell r="E9" t="str">
            <v>Varchar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Doc. Control"/>
      <sheetName val="Data Objects"/>
      <sheetName val="Data Object Relationships"/>
      <sheetName val="Data Object Fields and Columns"/>
      <sheetName val="Worksheet LOVs"/>
    </sheetNames>
    <sheetDataSet>
      <sheetData sheetId="0"/>
      <sheetData sheetId="1"/>
      <sheetData sheetId="2"/>
      <sheetData sheetId="3"/>
      <sheetData sheetId="4">
        <row r="2">
          <cell r="B2" t="str">
            <v>M:M</v>
          </cell>
        </row>
        <row r="3">
          <cell r="B3" t="str">
            <v>1:M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3"/>
  <sheetViews>
    <sheetView zoomScaleNormal="100" zoomScaleSheetLayoutView="100" workbookViewId="0">
      <pane xSplit="3" ySplit="11" topLeftCell="D12" activePane="bottomRight" state="frozen"/>
      <selection activeCell="D61" sqref="D61"/>
      <selection pane="topRight" activeCell="D61" sqref="D61"/>
      <selection pane="bottomLeft" activeCell="D61" sqref="D61"/>
      <selection pane="bottomRight" activeCell="I26" sqref="I26"/>
    </sheetView>
  </sheetViews>
  <sheetFormatPr defaultColWidth="9.125" defaultRowHeight="15" customHeight="1"/>
  <cols>
    <col min="1" max="1" width="7" style="1" customWidth="1"/>
    <col min="2" max="2" width="18.75" style="6" customWidth="1"/>
    <col min="3" max="3" width="14" style="1" customWidth="1"/>
    <col min="4" max="4" width="8.875" style="49" customWidth="1"/>
    <col min="5" max="5" width="10.25" style="3" bestFit="1" customWidth="1"/>
    <col min="6" max="6" width="11.25" style="4" customWidth="1"/>
    <col min="7" max="7" width="9.125" style="2" customWidth="1"/>
    <col min="8" max="8" width="9.125" style="1" customWidth="1"/>
    <col min="9" max="9" width="14.5" style="2" customWidth="1"/>
    <col min="10" max="10" width="24.75" style="2" customWidth="1"/>
    <col min="11" max="11" width="19.625" style="2" customWidth="1"/>
    <col min="12" max="16384" width="9.125" style="2"/>
  </cols>
  <sheetData>
    <row r="2" spans="1:11" ht="15" customHeight="1">
      <c r="A2" s="135" t="s">
        <v>160</v>
      </c>
      <c r="B2" s="136"/>
      <c r="C2" s="136"/>
      <c r="D2" s="137"/>
    </row>
    <row r="3" spans="1:11" ht="15" customHeight="1">
      <c r="A3" s="138"/>
      <c r="B3" s="139"/>
      <c r="C3" s="139"/>
      <c r="D3" s="140"/>
    </row>
    <row r="4" spans="1:11" ht="15" customHeight="1">
      <c r="A4" s="141"/>
      <c r="B4" s="142"/>
      <c r="C4" s="142"/>
      <c r="D4" s="143"/>
      <c r="G4" s="4"/>
      <c r="H4" s="5"/>
      <c r="I4" s="4"/>
      <c r="J4" s="4"/>
    </row>
    <row r="5" spans="1:11" ht="15" customHeight="1" thickBot="1">
      <c r="D5" s="7"/>
      <c r="F5" s="5"/>
      <c r="J5" s="1"/>
    </row>
    <row r="6" spans="1:11" ht="15" customHeight="1">
      <c r="A6" s="144" t="s">
        <v>0</v>
      </c>
      <c r="B6" s="146" t="s">
        <v>1</v>
      </c>
      <c r="C6" s="146" t="s">
        <v>2</v>
      </c>
      <c r="D6" s="8" t="s">
        <v>3</v>
      </c>
      <c r="E6" s="9" t="s">
        <v>4</v>
      </c>
      <c r="F6" s="131" t="s">
        <v>5</v>
      </c>
      <c r="G6" s="133" t="s">
        <v>6</v>
      </c>
      <c r="H6" s="129" t="s">
        <v>154</v>
      </c>
      <c r="I6" s="133" t="s">
        <v>7</v>
      </c>
      <c r="J6" s="133" t="s">
        <v>8</v>
      </c>
      <c r="K6" s="127" t="s">
        <v>9</v>
      </c>
    </row>
    <row r="7" spans="1:11" ht="15" customHeight="1">
      <c r="A7" s="145"/>
      <c r="B7" s="147"/>
      <c r="C7" s="147"/>
      <c r="D7" s="10" t="s">
        <v>10</v>
      </c>
      <c r="E7" s="11" t="s">
        <v>11</v>
      </c>
      <c r="F7" s="132"/>
      <c r="G7" s="134"/>
      <c r="H7" s="130"/>
      <c r="I7" s="134"/>
      <c r="J7" s="134"/>
      <c r="K7" s="128"/>
    </row>
    <row r="8" spans="1:11" ht="15" customHeight="1">
      <c r="A8" s="12" t="s">
        <v>12</v>
      </c>
      <c r="B8" s="13" t="s">
        <v>13</v>
      </c>
      <c r="C8" s="15" t="s">
        <v>14</v>
      </c>
      <c r="D8" s="16">
        <v>284000</v>
      </c>
      <c r="E8" s="19">
        <v>250000</v>
      </c>
      <c r="F8" s="17">
        <v>265000</v>
      </c>
      <c r="G8" s="18">
        <f>(F8-E8)/E8</f>
        <v>0.06</v>
      </c>
      <c r="H8" s="66"/>
      <c r="I8" s="102" t="s">
        <v>15</v>
      </c>
      <c r="J8" s="20" t="s">
        <v>16</v>
      </c>
      <c r="K8" s="21"/>
    </row>
    <row r="9" spans="1:11" s="33" customFormat="1" ht="15" customHeight="1">
      <c r="A9" s="22" t="s">
        <v>12</v>
      </c>
      <c r="B9" s="23" t="s">
        <v>17</v>
      </c>
      <c r="C9" s="25" t="s">
        <v>18</v>
      </c>
      <c r="D9" s="26">
        <v>269264</v>
      </c>
      <c r="E9" s="30">
        <v>250000</v>
      </c>
      <c r="F9" s="28">
        <v>265000</v>
      </c>
      <c r="G9" s="29">
        <f t="shared" ref="G9:G41" si="0">(F9-E9)/E9</f>
        <v>0.06</v>
      </c>
      <c r="H9" s="67"/>
      <c r="I9" s="35" t="s">
        <v>19</v>
      </c>
      <c r="J9" s="31" t="s">
        <v>20</v>
      </c>
      <c r="K9" s="32"/>
    </row>
    <row r="10" spans="1:11" s="34" customFormat="1" ht="15" customHeight="1">
      <c r="A10" s="22" t="s">
        <v>12</v>
      </c>
      <c r="B10" s="13" t="s">
        <v>21</v>
      </c>
      <c r="C10" s="25" t="s">
        <v>22</v>
      </c>
      <c r="D10" s="26">
        <v>143000</v>
      </c>
      <c r="E10" s="30">
        <v>129000</v>
      </c>
      <c r="F10" s="28">
        <v>135000</v>
      </c>
      <c r="G10" s="29">
        <f t="shared" si="0"/>
        <v>4.6511627906976744E-2</v>
      </c>
      <c r="H10" s="67"/>
      <c r="I10" s="101" t="s">
        <v>15</v>
      </c>
      <c r="J10" s="31" t="s">
        <v>23</v>
      </c>
      <c r="K10" s="32"/>
    </row>
    <row r="11" spans="1:11" s="34" customFormat="1" ht="15" customHeight="1">
      <c r="A11" s="22" t="s">
        <v>12</v>
      </c>
      <c r="B11" s="35" t="s">
        <v>24</v>
      </c>
      <c r="C11" s="25" t="s">
        <v>25</v>
      </c>
      <c r="D11" s="26">
        <v>138264</v>
      </c>
      <c r="E11" s="30">
        <v>129000</v>
      </c>
      <c r="F11" s="28">
        <v>135000</v>
      </c>
      <c r="G11" s="29">
        <f t="shared" si="0"/>
        <v>4.6511627906976744E-2</v>
      </c>
      <c r="H11" s="67"/>
      <c r="I11" s="35"/>
      <c r="J11" s="31" t="s">
        <v>23</v>
      </c>
      <c r="K11" s="32"/>
    </row>
    <row r="12" spans="1:11" s="34" customFormat="1" ht="15" customHeight="1">
      <c r="A12" s="22" t="s">
        <v>12</v>
      </c>
      <c r="B12" s="35" t="s">
        <v>26</v>
      </c>
      <c r="C12" s="25" t="s">
        <v>27</v>
      </c>
      <c r="D12" s="26">
        <v>175529</v>
      </c>
      <c r="E12" s="30">
        <v>170000</v>
      </c>
      <c r="F12" s="28">
        <v>179000</v>
      </c>
      <c r="G12" s="29">
        <f t="shared" si="0"/>
        <v>5.2941176470588235E-2</v>
      </c>
      <c r="H12" s="67"/>
      <c r="I12" s="35"/>
      <c r="J12" s="31" t="s">
        <v>28</v>
      </c>
      <c r="K12" s="32"/>
    </row>
    <row r="13" spans="1:11" s="34" customFormat="1" ht="15" customHeight="1">
      <c r="A13" s="22" t="s">
        <v>12</v>
      </c>
      <c r="B13" s="35" t="s">
        <v>29</v>
      </c>
      <c r="C13" s="24" t="s">
        <v>30</v>
      </c>
      <c r="D13" s="26">
        <v>199000</v>
      </c>
      <c r="E13" s="30">
        <v>180000</v>
      </c>
      <c r="F13" s="28">
        <v>189000</v>
      </c>
      <c r="G13" s="29">
        <f t="shared" si="0"/>
        <v>0.05</v>
      </c>
      <c r="H13" s="67" t="s">
        <v>156</v>
      </c>
      <c r="I13" s="35"/>
      <c r="J13" s="31" t="s">
        <v>20</v>
      </c>
      <c r="K13" s="32"/>
    </row>
    <row r="14" spans="1:11" s="34" customFormat="1" ht="15" customHeight="1">
      <c r="A14" s="22" t="s">
        <v>12</v>
      </c>
      <c r="B14" s="35" t="s">
        <v>31</v>
      </c>
      <c r="C14" s="24" t="s">
        <v>32</v>
      </c>
      <c r="D14" s="26">
        <v>399000</v>
      </c>
      <c r="E14" s="30">
        <v>350000</v>
      </c>
      <c r="F14" s="28">
        <v>390000</v>
      </c>
      <c r="G14" s="29">
        <f t="shared" si="0"/>
        <v>0.11428571428571428</v>
      </c>
      <c r="H14" s="67"/>
      <c r="I14" s="35"/>
      <c r="J14" s="31" t="s">
        <v>20</v>
      </c>
      <c r="K14" s="32"/>
    </row>
    <row r="15" spans="1:11" s="34" customFormat="1" ht="15" customHeight="1">
      <c r="A15" s="22" t="s">
        <v>12</v>
      </c>
      <c r="B15" s="35" t="s">
        <v>33</v>
      </c>
      <c r="C15" s="25" t="s">
        <v>34</v>
      </c>
      <c r="D15" s="26">
        <v>112000</v>
      </c>
      <c r="E15" s="30">
        <v>99000</v>
      </c>
      <c r="F15" s="28">
        <v>103000</v>
      </c>
      <c r="G15" s="29">
        <f t="shared" si="0"/>
        <v>4.0404040404040407E-2</v>
      </c>
      <c r="H15" s="67"/>
      <c r="I15" s="35"/>
      <c r="J15" s="31" t="s">
        <v>23</v>
      </c>
      <c r="K15" s="32"/>
    </row>
    <row r="16" spans="1:11" s="34" customFormat="1" ht="15" customHeight="1">
      <c r="A16" s="22" t="s">
        <v>35</v>
      </c>
      <c r="B16" s="35" t="s">
        <v>36</v>
      </c>
      <c r="C16" s="24" t="s">
        <v>37</v>
      </c>
      <c r="D16" s="26">
        <v>113300</v>
      </c>
      <c r="E16" s="30">
        <v>99000</v>
      </c>
      <c r="F16" s="28">
        <v>125000</v>
      </c>
      <c r="G16" s="29">
        <f t="shared" si="0"/>
        <v>0.26262626262626265</v>
      </c>
      <c r="H16" s="67"/>
      <c r="I16" s="35"/>
      <c r="J16" s="31" t="s">
        <v>38</v>
      </c>
      <c r="K16" s="32"/>
    </row>
    <row r="17" spans="1:11" s="34" customFormat="1" ht="15" customHeight="1">
      <c r="A17" s="22" t="s">
        <v>12</v>
      </c>
      <c r="B17" s="104" t="s">
        <v>39</v>
      </c>
      <c r="C17" s="24" t="s">
        <v>40</v>
      </c>
      <c r="D17" s="26">
        <v>145000</v>
      </c>
      <c r="E17" s="120">
        <v>91000</v>
      </c>
      <c r="F17" s="28">
        <v>125000</v>
      </c>
      <c r="G17" s="29">
        <f t="shared" si="0"/>
        <v>0.37362637362637363</v>
      </c>
      <c r="H17" s="67" t="s">
        <v>157</v>
      </c>
      <c r="I17" s="35"/>
      <c r="J17" s="31" t="s">
        <v>41</v>
      </c>
      <c r="K17" s="32"/>
    </row>
    <row r="18" spans="1:11" s="34" customFormat="1" ht="15" customHeight="1">
      <c r="A18" s="22" t="s">
        <v>35</v>
      </c>
      <c r="B18" s="35" t="s">
        <v>42</v>
      </c>
      <c r="C18" s="24" t="s">
        <v>43</v>
      </c>
      <c r="D18" s="26">
        <v>178040</v>
      </c>
      <c r="E18" s="30">
        <v>169000</v>
      </c>
      <c r="F18" s="28">
        <v>175000</v>
      </c>
      <c r="G18" s="29">
        <f t="shared" si="0"/>
        <v>3.5502958579881658E-2</v>
      </c>
      <c r="H18" s="67"/>
      <c r="I18" s="35"/>
      <c r="J18" s="31" t="s">
        <v>44</v>
      </c>
      <c r="K18" s="32"/>
    </row>
    <row r="19" spans="1:11" s="34" customFormat="1" ht="15" customHeight="1">
      <c r="A19" s="22" t="s">
        <v>35</v>
      </c>
      <c r="B19" s="35" t="s">
        <v>45</v>
      </c>
      <c r="C19" s="24" t="s">
        <v>46</v>
      </c>
      <c r="D19" s="26">
        <v>63800</v>
      </c>
      <c r="E19" s="30">
        <v>52000</v>
      </c>
      <c r="F19" s="28">
        <v>52000</v>
      </c>
      <c r="G19" s="29">
        <f t="shared" si="0"/>
        <v>0</v>
      </c>
      <c r="H19" s="67"/>
      <c r="I19" s="35"/>
      <c r="J19" s="31" t="s">
        <v>47</v>
      </c>
      <c r="K19" s="32"/>
    </row>
    <row r="20" spans="1:11" s="34" customFormat="1" ht="12">
      <c r="A20" s="22" t="s">
        <v>35</v>
      </c>
      <c r="B20" s="35" t="s">
        <v>48</v>
      </c>
      <c r="C20" s="24" t="s">
        <v>49</v>
      </c>
      <c r="D20" s="26">
        <v>80400</v>
      </c>
      <c r="E20" s="30">
        <v>69000</v>
      </c>
      <c r="F20" s="28">
        <v>79900</v>
      </c>
      <c r="G20" s="29">
        <f t="shared" si="0"/>
        <v>0.15797101449275364</v>
      </c>
      <c r="H20" s="67" t="s">
        <v>155</v>
      </c>
      <c r="I20" s="35"/>
      <c r="J20" s="31" t="s">
        <v>50</v>
      </c>
      <c r="K20" s="32"/>
    </row>
    <row r="21" spans="1:11" s="34" customFormat="1" ht="12">
      <c r="A21" s="22" t="s">
        <v>35</v>
      </c>
      <c r="B21" s="35" t="s">
        <v>51</v>
      </c>
      <c r="C21" s="24" t="s">
        <v>52</v>
      </c>
      <c r="D21" s="26">
        <v>51100</v>
      </c>
      <c r="E21" s="30">
        <v>39000</v>
      </c>
      <c r="F21" s="28">
        <v>39000</v>
      </c>
      <c r="G21" s="29">
        <f t="shared" si="0"/>
        <v>0</v>
      </c>
      <c r="H21" s="67" t="s">
        <v>155</v>
      </c>
      <c r="I21" s="35"/>
      <c r="J21" s="31" t="s">
        <v>20</v>
      </c>
      <c r="K21" s="32"/>
    </row>
    <row r="22" spans="1:11" s="34" customFormat="1" ht="12">
      <c r="A22" s="22" t="s">
        <v>35</v>
      </c>
      <c r="B22" s="35" t="s">
        <v>53</v>
      </c>
      <c r="C22" s="24" t="s">
        <v>54</v>
      </c>
      <c r="D22" s="26">
        <v>86800</v>
      </c>
      <c r="E22" s="30">
        <v>76000</v>
      </c>
      <c r="F22" s="28">
        <v>79000</v>
      </c>
      <c r="G22" s="29">
        <f t="shared" si="0"/>
        <v>3.9473684210526314E-2</v>
      </c>
      <c r="H22" s="67" t="s">
        <v>155</v>
      </c>
      <c r="I22" s="35"/>
      <c r="J22" s="31" t="s">
        <v>20</v>
      </c>
      <c r="K22" s="32"/>
    </row>
    <row r="23" spans="1:11" s="34" customFormat="1" ht="12">
      <c r="A23" s="22" t="s">
        <v>55</v>
      </c>
      <c r="B23" s="35" t="s">
        <v>56</v>
      </c>
      <c r="C23" s="24" t="s">
        <v>57</v>
      </c>
      <c r="D23" s="26">
        <v>171100</v>
      </c>
      <c r="E23" s="30">
        <v>170000</v>
      </c>
      <c r="F23" s="28">
        <v>155000</v>
      </c>
      <c r="G23" s="29">
        <f t="shared" si="0"/>
        <v>-8.8235294117647065E-2</v>
      </c>
      <c r="H23" s="67"/>
      <c r="I23" s="35"/>
      <c r="J23" s="31" t="s">
        <v>20</v>
      </c>
      <c r="K23" s="32"/>
    </row>
    <row r="24" spans="1:11" s="34" customFormat="1" ht="12">
      <c r="A24" s="22" t="s">
        <v>55</v>
      </c>
      <c r="B24" s="35" t="s">
        <v>58</v>
      </c>
      <c r="C24" s="24" t="s">
        <v>59</v>
      </c>
      <c r="D24" s="26">
        <v>275000</v>
      </c>
      <c r="E24" s="30">
        <v>280000</v>
      </c>
      <c r="F24" s="28">
        <v>289000</v>
      </c>
      <c r="G24" s="29">
        <f t="shared" si="0"/>
        <v>3.214285714285714E-2</v>
      </c>
      <c r="H24" s="67"/>
      <c r="I24" s="35"/>
      <c r="J24" s="31" t="s">
        <v>16</v>
      </c>
      <c r="K24" s="32"/>
    </row>
    <row r="25" spans="1:11" s="34" customFormat="1" ht="12">
      <c r="A25" s="22" t="s">
        <v>55</v>
      </c>
      <c r="B25" s="35" t="s">
        <v>60</v>
      </c>
      <c r="C25" s="24" t="s">
        <v>61</v>
      </c>
      <c r="D25" s="26">
        <v>409000</v>
      </c>
      <c r="E25" s="30">
        <v>360000</v>
      </c>
      <c r="F25" s="28">
        <v>369000</v>
      </c>
      <c r="G25" s="29">
        <f t="shared" si="0"/>
        <v>2.5000000000000001E-2</v>
      </c>
      <c r="H25" s="67"/>
      <c r="I25" s="35"/>
      <c r="J25" s="31" t="s">
        <v>16</v>
      </c>
      <c r="K25" s="32"/>
    </row>
    <row r="26" spans="1:11" s="34" customFormat="1" ht="12">
      <c r="A26" s="22" t="s">
        <v>62</v>
      </c>
      <c r="B26" s="13" t="s">
        <v>63</v>
      </c>
      <c r="C26" s="24" t="s">
        <v>64</v>
      </c>
      <c r="D26" s="26">
        <v>154291</v>
      </c>
      <c r="E26" s="30">
        <v>130000</v>
      </c>
      <c r="F26" s="28">
        <v>135000</v>
      </c>
      <c r="G26" s="29">
        <f t="shared" si="0"/>
        <v>3.8461538461538464E-2</v>
      </c>
      <c r="H26" s="67"/>
      <c r="I26" s="101" t="s">
        <v>15</v>
      </c>
      <c r="J26" s="31" t="s">
        <v>20</v>
      </c>
      <c r="K26" s="32"/>
    </row>
    <row r="27" spans="1:11" s="34" customFormat="1" ht="12">
      <c r="A27" s="22" t="s">
        <v>55</v>
      </c>
      <c r="B27" s="23" t="s">
        <v>65</v>
      </c>
      <c r="C27" s="24" t="s">
        <v>66</v>
      </c>
      <c r="D27" s="26">
        <v>154291</v>
      </c>
      <c r="E27" s="30">
        <v>130000</v>
      </c>
      <c r="F27" s="28">
        <v>135000</v>
      </c>
      <c r="G27" s="29">
        <f t="shared" si="0"/>
        <v>3.8461538461538464E-2</v>
      </c>
      <c r="H27" s="67"/>
      <c r="I27" s="35" t="s">
        <v>67</v>
      </c>
      <c r="J27" s="31" t="s">
        <v>20</v>
      </c>
      <c r="K27" s="32"/>
    </row>
    <row r="28" spans="1:11" s="34" customFormat="1" ht="12">
      <c r="A28" s="22" t="s">
        <v>62</v>
      </c>
      <c r="B28" s="13" t="s">
        <v>68</v>
      </c>
      <c r="C28" s="24" t="s">
        <v>69</v>
      </c>
      <c r="D28" s="26">
        <v>253376</v>
      </c>
      <c r="E28" s="30">
        <v>220000</v>
      </c>
      <c r="F28" s="28">
        <v>230000</v>
      </c>
      <c r="G28" s="29">
        <f t="shared" si="0"/>
        <v>4.5454545454545456E-2</v>
      </c>
      <c r="H28" s="67"/>
      <c r="I28" s="35" t="s">
        <v>15</v>
      </c>
      <c r="J28" s="31" t="s">
        <v>47</v>
      </c>
      <c r="K28" s="32"/>
    </row>
    <row r="29" spans="1:11" s="34" customFormat="1" ht="12">
      <c r="A29" s="22" t="s">
        <v>55</v>
      </c>
      <c r="B29" s="23" t="s">
        <v>70</v>
      </c>
      <c r="C29" s="24" t="s">
        <v>71</v>
      </c>
      <c r="D29" s="26">
        <v>253376</v>
      </c>
      <c r="E29" s="30">
        <v>240000</v>
      </c>
      <c r="F29" s="28">
        <v>230000</v>
      </c>
      <c r="G29" s="29">
        <f t="shared" si="0"/>
        <v>-4.1666666666666664E-2</v>
      </c>
      <c r="H29" s="67"/>
      <c r="I29" s="35" t="s">
        <v>72</v>
      </c>
      <c r="J29" s="31" t="s">
        <v>20</v>
      </c>
      <c r="K29" s="32"/>
    </row>
    <row r="30" spans="1:11" s="34" customFormat="1" ht="12">
      <c r="A30" s="22" t="s">
        <v>62</v>
      </c>
      <c r="B30" s="35" t="s">
        <v>73</v>
      </c>
      <c r="C30" s="24" t="s">
        <v>74</v>
      </c>
      <c r="D30" s="26">
        <v>564789</v>
      </c>
      <c r="E30" s="30">
        <v>480000</v>
      </c>
      <c r="F30" s="28">
        <v>500000</v>
      </c>
      <c r="G30" s="29">
        <f t="shared" si="0"/>
        <v>4.1666666666666664E-2</v>
      </c>
      <c r="H30" s="67"/>
      <c r="I30" s="35"/>
      <c r="J30" s="31" t="s">
        <v>75</v>
      </c>
      <c r="K30" s="32"/>
    </row>
    <row r="31" spans="1:11" s="34" customFormat="1" ht="12">
      <c r="A31" s="22" t="s">
        <v>62</v>
      </c>
      <c r="B31" s="35" t="s">
        <v>76</v>
      </c>
      <c r="C31" s="24" t="s">
        <v>77</v>
      </c>
      <c r="D31" s="26">
        <v>309000</v>
      </c>
      <c r="E31" s="30">
        <v>265000</v>
      </c>
      <c r="F31" s="28">
        <v>279000</v>
      </c>
      <c r="G31" s="29">
        <f t="shared" si="0"/>
        <v>5.2830188679245285E-2</v>
      </c>
      <c r="H31" s="67"/>
      <c r="I31" s="35"/>
      <c r="J31" s="31" t="s">
        <v>75</v>
      </c>
      <c r="K31" s="32"/>
    </row>
    <row r="32" spans="1:11" s="34" customFormat="1" ht="12">
      <c r="A32" s="22" t="s">
        <v>62</v>
      </c>
      <c r="B32" s="35" t="s">
        <v>78</v>
      </c>
      <c r="C32" s="24" t="s">
        <v>79</v>
      </c>
      <c r="D32" s="26">
        <v>287000</v>
      </c>
      <c r="E32" s="30">
        <v>270000</v>
      </c>
      <c r="F32" s="28">
        <v>280000</v>
      </c>
      <c r="G32" s="29">
        <f t="shared" si="0"/>
        <v>3.7037037037037035E-2</v>
      </c>
      <c r="H32" s="67"/>
      <c r="I32" s="35"/>
      <c r="J32" s="31" t="s">
        <v>20</v>
      </c>
      <c r="K32" s="32"/>
    </row>
    <row r="33" spans="1:11" s="34" customFormat="1" ht="12">
      <c r="A33" s="22" t="s">
        <v>62</v>
      </c>
      <c r="B33" s="13" t="s">
        <v>80</v>
      </c>
      <c r="C33" s="24" t="s">
        <v>81</v>
      </c>
      <c r="D33" s="26">
        <v>436500</v>
      </c>
      <c r="E33" s="30">
        <v>380000</v>
      </c>
      <c r="F33" s="28">
        <v>399000</v>
      </c>
      <c r="G33" s="29">
        <f t="shared" si="0"/>
        <v>0.05</v>
      </c>
      <c r="H33" s="67"/>
      <c r="I33" s="101" t="s">
        <v>15</v>
      </c>
      <c r="J33" s="31" t="s">
        <v>20</v>
      </c>
      <c r="K33" s="32"/>
    </row>
    <row r="34" spans="1:11" s="34" customFormat="1" ht="12">
      <c r="A34" s="22" t="s">
        <v>62</v>
      </c>
      <c r="B34" s="23" t="s">
        <v>82</v>
      </c>
      <c r="C34" s="24" t="s">
        <v>83</v>
      </c>
      <c r="D34" s="26">
        <v>436500</v>
      </c>
      <c r="E34" s="30">
        <v>410000</v>
      </c>
      <c r="F34" s="28">
        <v>430000</v>
      </c>
      <c r="G34" s="29">
        <f t="shared" si="0"/>
        <v>4.878048780487805E-2</v>
      </c>
      <c r="H34" s="67"/>
      <c r="I34" s="35" t="s">
        <v>84</v>
      </c>
      <c r="J34" s="31" t="s">
        <v>20</v>
      </c>
      <c r="K34" s="32"/>
    </row>
    <row r="35" spans="1:11" s="34" customFormat="1" ht="12">
      <c r="A35" s="22" t="s">
        <v>62</v>
      </c>
      <c r="B35" s="35" t="s">
        <v>85</v>
      </c>
      <c r="C35" s="24" t="s">
        <v>86</v>
      </c>
      <c r="D35" s="26">
        <v>356500</v>
      </c>
      <c r="E35" s="30">
        <v>350000</v>
      </c>
      <c r="F35" s="28">
        <v>360000</v>
      </c>
      <c r="G35" s="29">
        <f t="shared" si="0"/>
        <v>2.8571428571428571E-2</v>
      </c>
      <c r="H35" s="67"/>
      <c r="I35" s="35"/>
      <c r="J35" s="31" t="s">
        <v>20</v>
      </c>
      <c r="K35" s="32"/>
    </row>
    <row r="36" spans="1:11" s="34" customFormat="1" ht="12">
      <c r="A36" s="22" t="s">
        <v>87</v>
      </c>
      <c r="B36" s="13" t="s">
        <v>88</v>
      </c>
      <c r="C36" s="24" t="s">
        <v>89</v>
      </c>
      <c r="D36" s="26">
        <v>215200</v>
      </c>
      <c r="E36" s="30">
        <v>185000</v>
      </c>
      <c r="F36" s="28">
        <v>195000</v>
      </c>
      <c r="G36" s="29">
        <f t="shared" si="0"/>
        <v>5.4054054054054057E-2</v>
      </c>
      <c r="H36" s="67"/>
      <c r="I36" s="101" t="s">
        <v>15</v>
      </c>
      <c r="J36" s="31" t="s">
        <v>20</v>
      </c>
      <c r="K36" s="32"/>
    </row>
    <row r="37" spans="1:11" s="34" customFormat="1" ht="12">
      <c r="A37" s="22" t="s">
        <v>87</v>
      </c>
      <c r="B37" s="23" t="s">
        <v>90</v>
      </c>
      <c r="C37" s="24" t="s">
        <v>91</v>
      </c>
      <c r="D37" s="26">
        <v>209440</v>
      </c>
      <c r="E37" s="30">
        <v>185000</v>
      </c>
      <c r="F37" s="28">
        <v>195000</v>
      </c>
      <c r="G37" s="29">
        <f t="shared" si="0"/>
        <v>5.4054054054054057E-2</v>
      </c>
      <c r="H37" s="67"/>
      <c r="I37" s="35" t="s">
        <v>92</v>
      </c>
      <c r="J37" s="31" t="s">
        <v>20</v>
      </c>
      <c r="K37" s="32"/>
    </row>
    <row r="38" spans="1:11" s="33" customFormat="1" ht="12">
      <c r="A38" s="22" t="s">
        <v>87</v>
      </c>
      <c r="B38" s="104" t="s">
        <v>93</v>
      </c>
      <c r="C38" s="24" t="s">
        <v>94</v>
      </c>
      <c r="D38" s="26">
        <v>133000</v>
      </c>
      <c r="E38" s="120">
        <v>120000</v>
      </c>
      <c r="F38" s="28">
        <v>169000</v>
      </c>
      <c r="G38" s="29">
        <f t="shared" si="0"/>
        <v>0.40833333333333333</v>
      </c>
      <c r="H38" s="67"/>
      <c r="I38" s="35"/>
      <c r="J38" s="31" t="s">
        <v>20</v>
      </c>
      <c r="K38" s="32"/>
    </row>
    <row r="39" spans="1:11" s="33" customFormat="1" ht="12">
      <c r="A39" s="22" t="s">
        <v>87</v>
      </c>
      <c r="B39" s="104" t="s">
        <v>95</v>
      </c>
      <c r="C39" s="24" t="s">
        <v>96</v>
      </c>
      <c r="D39" s="26">
        <v>190000</v>
      </c>
      <c r="E39" s="120">
        <v>135000</v>
      </c>
      <c r="F39" s="28">
        <v>189000</v>
      </c>
      <c r="G39" s="29">
        <f t="shared" si="0"/>
        <v>0.4</v>
      </c>
      <c r="H39" s="67" t="s">
        <v>157</v>
      </c>
      <c r="I39" s="35"/>
      <c r="J39" s="31" t="s">
        <v>20</v>
      </c>
      <c r="K39" s="32"/>
    </row>
    <row r="40" spans="1:11" s="33" customFormat="1" ht="12">
      <c r="A40" s="22" t="s">
        <v>97</v>
      </c>
      <c r="B40" s="36" t="s">
        <v>98</v>
      </c>
      <c r="C40" s="37" t="s">
        <v>99</v>
      </c>
      <c r="D40" s="26">
        <v>690000</v>
      </c>
      <c r="E40" s="30">
        <v>560000</v>
      </c>
      <c r="F40" s="28">
        <v>570000</v>
      </c>
      <c r="G40" s="29">
        <f t="shared" si="0"/>
        <v>1.7857142857142856E-2</v>
      </c>
      <c r="H40" s="67"/>
      <c r="I40" s="99"/>
      <c r="J40" s="31" t="s">
        <v>20</v>
      </c>
      <c r="K40" s="32"/>
    </row>
    <row r="41" spans="1:11" s="33" customFormat="1" ht="12">
      <c r="A41" s="22" t="s">
        <v>97</v>
      </c>
      <c r="B41" s="36" t="s">
        <v>100</v>
      </c>
      <c r="C41" s="37" t="s">
        <v>101</v>
      </c>
      <c r="D41" s="26">
        <v>968000</v>
      </c>
      <c r="E41" s="30">
        <v>785000</v>
      </c>
      <c r="F41" s="28">
        <v>799000</v>
      </c>
      <c r="G41" s="29">
        <f t="shared" si="0"/>
        <v>1.7834394904458598E-2</v>
      </c>
      <c r="H41" s="67"/>
      <c r="I41" s="99"/>
      <c r="J41" s="31" t="s">
        <v>20</v>
      </c>
      <c r="K41" s="32"/>
    </row>
    <row r="42" spans="1:11" ht="12">
      <c r="A42" s="12" t="s">
        <v>97</v>
      </c>
      <c r="B42" s="38" t="s">
        <v>102</v>
      </c>
      <c r="C42" s="14" t="s">
        <v>103</v>
      </c>
      <c r="D42" s="16">
        <v>826000</v>
      </c>
      <c r="E42" s="19">
        <v>670000</v>
      </c>
      <c r="F42" s="17"/>
      <c r="G42" s="18"/>
      <c r="H42" s="66"/>
      <c r="I42" s="98"/>
      <c r="J42" s="20"/>
      <c r="K42" s="21"/>
    </row>
    <row r="43" spans="1:11" s="48" customFormat="1" ht="12.75" thickBot="1">
      <c r="A43" s="39" t="s">
        <v>97</v>
      </c>
      <c r="B43" s="40" t="s">
        <v>104</v>
      </c>
      <c r="C43" s="41" t="s">
        <v>105</v>
      </c>
      <c r="D43" s="42">
        <v>1102000</v>
      </c>
      <c r="E43" s="43">
        <v>894000</v>
      </c>
      <c r="F43" s="44"/>
      <c r="G43" s="45"/>
      <c r="H43" s="68"/>
      <c r="I43" s="100"/>
      <c r="J43" s="46"/>
      <c r="K43" s="47"/>
    </row>
  </sheetData>
  <mergeCells count="10">
    <mergeCell ref="A2:D4"/>
    <mergeCell ref="A6:A7"/>
    <mergeCell ref="B6:B7"/>
    <mergeCell ref="C6:C7"/>
    <mergeCell ref="J6:J7"/>
    <mergeCell ref="K6:K7"/>
    <mergeCell ref="H6:H7"/>
    <mergeCell ref="F6:F7"/>
    <mergeCell ref="G6:G7"/>
    <mergeCell ref="I6:I7"/>
  </mergeCells>
  <phoneticPr fontId="4" type="noConversion"/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0"/>
  <sheetViews>
    <sheetView zoomScale="130" zoomScaleNormal="130" zoomScaleSheetLayoutView="115" workbookViewId="0">
      <pane xSplit="4" ySplit="10" topLeftCell="E11" activePane="bottomRight" state="frozen"/>
      <selection activeCell="D61" sqref="D61"/>
      <selection pane="topRight" activeCell="D61" sqref="D61"/>
      <selection pane="bottomLeft" activeCell="D61" sqref="D61"/>
      <selection pane="bottomRight" activeCell="F14" sqref="F14"/>
    </sheetView>
  </sheetViews>
  <sheetFormatPr defaultRowHeight="12"/>
  <cols>
    <col min="1" max="1" width="1.625" style="50" customWidth="1"/>
    <col min="2" max="2" width="5.625" style="50" customWidth="1"/>
    <col min="3" max="3" width="24.875" style="50" customWidth="1"/>
    <col min="4" max="4" width="9.625" style="50" customWidth="1"/>
    <col min="5" max="5" width="7.5" style="50" customWidth="1"/>
    <col min="6" max="6" width="9.75" style="50" customWidth="1"/>
    <col min="7" max="7" width="13.625" style="50" bestFit="1" customWidth="1"/>
    <col min="8" max="8" width="13.625" style="50" customWidth="1"/>
    <col min="9" max="9" width="14.625" style="50" customWidth="1"/>
    <col min="10" max="10" width="11.25" style="50" customWidth="1"/>
    <col min="11" max="11" width="3.75" style="50" customWidth="1"/>
    <col min="12" max="16384" width="9" style="50"/>
  </cols>
  <sheetData>
    <row r="2" spans="2:10">
      <c r="B2" s="135" t="s">
        <v>159</v>
      </c>
      <c r="C2" s="136"/>
      <c r="D2" s="137"/>
      <c r="E2" s="61" t="s">
        <v>153</v>
      </c>
    </row>
    <row r="3" spans="2:10">
      <c r="B3" s="138"/>
      <c r="C3" s="139"/>
      <c r="D3" s="140"/>
      <c r="E3" s="62" t="s">
        <v>152</v>
      </c>
    </row>
    <row r="4" spans="2:10">
      <c r="B4" s="141"/>
      <c r="C4" s="142"/>
      <c r="D4" s="143"/>
      <c r="E4" s="62"/>
    </row>
    <row r="5" spans="2:10" ht="12.75" thickBot="1">
      <c r="F5" s="1" t="s">
        <v>107</v>
      </c>
    </row>
    <row r="6" spans="2:10" ht="12.95" customHeight="1">
      <c r="B6" s="151" t="s">
        <v>108</v>
      </c>
      <c r="C6" s="153" t="s">
        <v>1</v>
      </c>
      <c r="D6" s="146" t="s">
        <v>2</v>
      </c>
      <c r="E6" s="8" t="s">
        <v>3</v>
      </c>
      <c r="F6" s="51" t="s">
        <v>109</v>
      </c>
      <c r="G6" s="131" t="s">
        <v>110</v>
      </c>
      <c r="H6" s="131" t="s">
        <v>158</v>
      </c>
      <c r="I6" s="133" t="s">
        <v>7</v>
      </c>
      <c r="J6" s="127" t="s">
        <v>8</v>
      </c>
    </row>
    <row r="7" spans="2:10" ht="12.95" customHeight="1" thickBot="1">
      <c r="B7" s="152"/>
      <c r="C7" s="154"/>
      <c r="D7" s="155"/>
      <c r="E7" s="52" t="s">
        <v>10</v>
      </c>
      <c r="F7" s="53" t="s">
        <v>111</v>
      </c>
      <c r="G7" s="150"/>
      <c r="H7" s="150"/>
      <c r="I7" s="149"/>
      <c r="J7" s="148"/>
    </row>
    <row r="8" spans="2:10" ht="15" customHeight="1" thickTop="1">
      <c r="B8" s="54" t="s">
        <v>112</v>
      </c>
      <c r="C8" s="55" t="s">
        <v>113</v>
      </c>
      <c r="D8" s="56" t="s">
        <v>114</v>
      </c>
      <c r="E8" s="57">
        <v>139000</v>
      </c>
      <c r="F8" s="58">
        <v>95000</v>
      </c>
      <c r="G8" s="63">
        <v>99000</v>
      </c>
      <c r="H8" s="69" t="s">
        <v>155</v>
      </c>
      <c r="I8" s="95"/>
      <c r="J8" s="59"/>
    </row>
    <row r="9" spans="2:10" ht="15" customHeight="1">
      <c r="B9" s="12" t="s">
        <v>112</v>
      </c>
      <c r="C9" s="38" t="s">
        <v>115</v>
      </c>
      <c r="D9" s="15" t="s">
        <v>116</v>
      </c>
      <c r="E9" s="16">
        <v>175000</v>
      </c>
      <c r="F9" s="19">
        <v>123000</v>
      </c>
      <c r="G9" s="28">
        <v>129000</v>
      </c>
      <c r="H9" s="27" t="s">
        <v>155</v>
      </c>
      <c r="I9" s="96"/>
      <c r="J9" s="21"/>
    </row>
    <row r="10" spans="2:10" ht="15" customHeight="1">
      <c r="B10" s="12" t="s">
        <v>112</v>
      </c>
      <c r="C10" s="13" t="s">
        <v>117</v>
      </c>
      <c r="D10" s="15" t="s">
        <v>118</v>
      </c>
      <c r="E10" s="16">
        <v>245000</v>
      </c>
      <c r="F10" s="19">
        <v>182000</v>
      </c>
      <c r="G10" s="28">
        <v>197000</v>
      </c>
      <c r="H10" s="27" t="s">
        <v>155</v>
      </c>
      <c r="I10" s="103" t="s">
        <v>187</v>
      </c>
      <c r="J10" s="21"/>
    </row>
    <row r="11" spans="2:10" ht="15" customHeight="1">
      <c r="B11" s="12" t="s">
        <v>112</v>
      </c>
      <c r="C11" s="23" t="s">
        <v>119</v>
      </c>
      <c r="D11" s="15" t="s">
        <v>120</v>
      </c>
      <c r="E11" s="16">
        <v>235000</v>
      </c>
      <c r="F11" s="19">
        <v>188000</v>
      </c>
      <c r="G11" s="28">
        <v>197000</v>
      </c>
      <c r="H11" s="27" t="s">
        <v>155</v>
      </c>
      <c r="I11" s="96" t="s">
        <v>188</v>
      </c>
      <c r="J11" s="21"/>
    </row>
    <row r="12" spans="2:10" ht="15" customHeight="1">
      <c r="B12" s="12" t="s">
        <v>112</v>
      </c>
      <c r="C12" s="13" t="s">
        <v>121</v>
      </c>
      <c r="D12" s="14" t="s">
        <v>122</v>
      </c>
      <c r="E12" s="16">
        <v>349250</v>
      </c>
      <c r="F12" s="19">
        <v>229000</v>
      </c>
      <c r="G12" s="28">
        <v>239000</v>
      </c>
      <c r="H12" s="27" t="s">
        <v>155</v>
      </c>
      <c r="I12" s="103" t="s">
        <v>15</v>
      </c>
      <c r="J12" s="21"/>
    </row>
    <row r="13" spans="2:10" ht="15" customHeight="1">
      <c r="B13" s="12" t="s">
        <v>112</v>
      </c>
      <c r="C13" s="23" t="s">
        <v>123</v>
      </c>
      <c r="D13" s="14" t="s">
        <v>124</v>
      </c>
      <c r="E13" s="16">
        <v>288000</v>
      </c>
      <c r="F13" s="19">
        <v>250000</v>
      </c>
      <c r="G13" s="28">
        <v>259000</v>
      </c>
      <c r="H13" s="27" t="s">
        <v>155</v>
      </c>
      <c r="I13" s="96" t="s">
        <v>189</v>
      </c>
      <c r="J13" s="21"/>
    </row>
    <row r="14" spans="2:10" ht="15" customHeight="1">
      <c r="B14" s="12" t="s">
        <v>125</v>
      </c>
      <c r="C14" s="13" t="s">
        <v>126</v>
      </c>
      <c r="D14" s="14" t="s">
        <v>127</v>
      </c>
      <c r="E14" s="16">
        <v>193000</v>
      </c>
      <c r="F14" s="19">
        <v>139000</v>
      </c>
      <c r="G14" s="28">
        <v>143000</v>
      </c>
      <c r="H14" s="27" t="s">
        <v>155</v>
      </c>
      <c r="I14" s="103" t="s">
        <v>15</v>
      </c>
      <c r="J14" s="21"/>
    </row>
    <row r="15" spans="2:10" ht="15" customHeight="1">
      <c r="B15" s="12" t="s">
        <v>125</v>
      </c>
      <c r="C15" s="23" t="s">
        <v>128</v>
      </c>
      <c r="D15" s="14" t="s">
        <v>129</v>
      </c>
      <c r="E15" s="16">
        <v>156000</v>
      </c>
      <c r="F15" s="19">
        <v>142000</v>
      </c>
      <c r="G15" s="28">
        <v>149000</v>
      </c>
      <c r="H15" s="27" t="s">
        <v>155</v>
      </c>
      <c r="I15" s="96" t="s">
        <v>190</v>
      </c>
      <c r="J15" s="21"/>
    </row>
    <row r="16" spans="2:10" ht="15" customHeight="1">
      <c r="B16" s="12" t="s">
        <v>125</v>
      </c>
      <c r="C16" s="38" t="s">
        <v>130</v>
      </c>
      <c r="D16" s="14" t="s">
        <v>131</v>
      </c>
      <c r="E16" s="16">
        <v>250000</v>
      </c>
      <c r="F16" s="19">
        <v>164000</v>
      </c>
      <c r="G16" s="28">
        <v>170000</v>
      </c>
      <c r="H16" s="27" t="s">
        <v>155</v>
      </c>
      <c r="I16" s="96"/>
      <c r="J16" s="21"/>
    </row>
    <row r="17" spans="2:10" ht="15" customHeight="1">
      <c r="B17" s="12" t="s">
        <v>125</v>
      </c>
      <c r="C17" s="13" t="s">
        <v>132</v>
      </c>
      <c r="D17" s="15" t="s">
        <v>133</v>
      </c>
      <c r="E17" s="16">
        <v>390000</v>
      </c>
      <c r="F17" s="19">
        <v>289000</v>
      </c>
      <c r="G17" s="28">
        <v>309000</v>
      </c>
      <c r="H17" s="27" t="s">
        <v>155</v>
      </c>
      <c r="I17" s="103" t="s">
        <v>15</v>
      </c>
      <c r="J17" s="21"/>
    </row>
    <row r="18" spans="2:10" ht="15" customHeight="1">
      <c r="B18" s="12" t="s">
        <v>125</v>
      </c>
      <c r="C18" s="23" t="s">
        <v>134</v>
      </c>
      <c r="D18" s="15" t="s">
        <v>135</v>
      </c>
      <c r="E18" s="16">
        <v>359000</v>
      </c>
      <c r="F18" s="19">
        <v>289000</v>
      </c>
      <c r="G18" s="28">
        <v>309000</v>
      </c>
      <c r="H18" s="27" t="s">
        <v>155</v>
      </c>
      <c r="I18" s="96" t="s">
        <v>191</v>
      </c>
      <c r="J18" s="21"/>
    </row>
    <row r="19" spans="2:10" ht="15" customHeight="1">
      <c r="B19" s="12" t="s">
        <v>125</v>
      </c>
      <c r="C19" s="23" t="s">
        <v>136</v>
      </c>
      <c r="D19" s="15" t="s">
        <v>137</v>
      </c>
      <c r="E19" s="16">
        <v>410000</v>
      </c>
      <c r="F19" s="19">
        <v>340000</v>
      </c>
      <c r="G19" s="28">
        <v>359000</v>
      </c>
      <c r="H19" s="27" t="s">
        <v>155</v>
      </c>
      <c r="I19" s="96" t="s">
        <v>106</v>
      </c>
      <c r="J19" s="21"/>
    </row>
    <row r="20" spans="2:10" ht="15" customHeight="1">
      <c r="B20" s="12" t="s">
        <v>138</v>
      </c>
      <c r="C20" s="38" t="s">
        <v>139</v>
      </c>
      <c r="D20" s="14" t="s">
        <v>140</v>
      </c>
      <c r="E20" s="16">
        <v>187000</v>
      </c>
      <c r="F20" s="19">
        <v>129000</v>
      </c>
      <c r="G20" s="28">
        <v>135000</v>
      </c>
      <c r="H20" s="27" t="s">
        <v>155</v>
      </c>
      <c r="I20" s="96"/>
      <c r="J20" s="21"/>
    </row>
    <row r="21" spans="2:10" ht="15" customHeight="1">
      <c r="B21" s="12" t="s">
        <v>138</v>
      </c>
      <c r="C21" s="38" t="s">
        <v>141</v>
      </c>
      <c r="D21" s="14" t="s">
        <v>142</v>
      </c>
      <c r="E21" s="16">
        <v>260000</v>
      </c>
      <c r="F21" s="19">
        <v>185000</v>
      </c>
      <c r="G21" s="28">
        <v>193000</v>
      </c>
      <c r="H21" s="27" t="s">
        <v>155</v>
      </c>
      <c r="I21" s="96"/>
      <c r="J21" s="21"/>
    </row>
    <row r="22" spans="2:10" ht="15" customHeight="1">
      <c r="B22" s="12" t="s">
        <v>138</v>
      </c>
      <c r="C22" s="38" t="s">
        <v>143</v>
      </c>
      <c r="D22" s="14" t="s">
        <v>144</v>
      </c>
      <c r="E22" s="16">
        <v>306000</v>
      </c>
      <c r="F22" s="19">
        <v>225000</v>
      </c>
      <c r="G22" s="28">
        <v>235000</v>
      </c>
      <c r="H22" s="27" t="s">
        <v>155</v>
      </c>
      <c r="I22" s="96"/>
      <c r="J22" s="21"/>
    </row>
    <row r="23" spans="2:10" ht="15" customHeight="1">
      <c r="B23" s="12" t="s">
        <v>145</v>
      </c>
      <c r="C23" s="38" t="s">
        <v>146</v>
      </c>
      <c r="D23" s="15" t="s">
        <v>147</v>
      </c>
      <c r="E23" s="16">
        <v>340000</v>
      </c>
      <c r="F23" s="19">
        <v>237000</v>
      </c>
      <c r="G23" s="28">
        <v>249000</v>
      </c>
      <c r="H23" s="27" t="s">
        <v>155</v>
      </c>
      <c r="I23" s="96"/>
      <c r="J23" s="21"/>
    </row>
    <row r="24" spans="2:10" ht="15" customHeight="1">
      <c r="B24" s="12" t="s">
        <v>145</v>
      </c>
      <c r="C24" s="38" t="s">
        <v>148</v>
      </c>
      <c r="D24" s="14" t="s">
        <v>149</v>
      </c>
      <c r="E24" s="16">
        <v>420000</v>
      </c>
      <c r="F24" s="19">
        <v>311000</v>
      </c>
      <c r="G24" s="28">
        <v>330790</v>
      </c>
      <c r="H24" s="27" t="s">
        <v>155</v>
      </c>
      <c r="I24" s="96"/>
      <c r="J24" s="21"/>
    </row>
    <row r="25" spans="2:10" ht="15" customHeight="1" thickBot="1">
      <c r="B25" s="39" t="s">
        <v>145</v>
      </c>
      <c r="C25" s="40" t="s">
        <v>150</v>
      </c>
      <c r="D25" s="41" t="s">
        <v>151</v>
      </c>
      <c r="E25" s="42">
        <v>545000</v>
      </c>
      <c r="F25" s="43">
        <v>380000</v>
      </c>
      <c r="G25" s="64">
        <v>410000</v>
      </c>
      <c r="H25" s="70" t="s">
        <v>155</v>
      </c>
      <c r="I25" s="97"/>
      <c r="J25" s="60"/>
    </row>
    <row r="26" spans="2:10">
      <c r="G26" s="65"/>
      <c r="H26" s="65"/>
    </row>
    <row r="27" spans="2:10">
      <c r="G27" s="65"/>
      <c r="H27" s="65"/>
    </row>
    <row r="28" spans="2:10">
      <c r="G28" s="65"/>
      <c r="H28" s="65"/>
    </row>
    <row r="29" spans="2:10">
      <c r="G29" s="65"/>
      <c r="H29" s="65"/>
    </row>
    <row r="30" spans="2:10">
      <c r="G30" s="65"/>
      <c r="H30" s="65"/>
    </row>
    <row r="31" spans="2:10">
      <c r="G31" s="65"/>
      <c r="H31" s="65"/>
    </row>
    <row r="32" spans="2:10">
      <c r="G32" s="65"/>
      <c r="H32" s="65"/>
    </row>
    <row r="33" spans="7:8">
      <c r="G33" s="65"/>
      <c r="H33" s="65"/>
    </row>
    <row r="34" spans="7:8">
      <c r="G34" s="65"/>
      <c r="H34" s="65"/>
    </row>
    <row r="35" spans="7:8">
      <c r="G35" s="65"/>
      <c r="H35" s="65"/>
    </row>
    <row r="36" spans="7:8">
      <c r="G36" s="65"/>
      <c r="H36" s="65"/>
    </row>
    <row r="37" spans="7:8">
      <c r="G37" s="65"/>
      <c r="H37" s="65"/>
    </row>
    <row r="38" spans="7:8">
      <c r="G38" s="65"/>
      <c r="H38" s="65"/>
    </row>
    <row r="39" spans="7:8">
      <c r="G39" s="65"/>
      <c r="H39" s="65"/>
    </row>
    <row r="40" spans="7:8">
      <c r="G40" s="65"/>
      <c r="H40" s="65"/>
    </row>
  </sheetData>
  <mergeCells count="8">
    <mergeCell ref="B2:D4"/>
    <mergeCell ref="J6:J7"/>
    <mergeCell ref="I6:I7"/>
    <mergeCell ref="G6:G7"/>
    <mergeCell ref="H6:H7"/>
    <mergeCell ref="B6:B7"/>
    <mergeCell ref="C6:C7"/>
    <mergeCell ref="D6:D7"/>
  </mergeCells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"/>
  <sheetViews>
    <sheetView zoomScale="130" zoomScaleNormal="130" zoomScaleSheetLayoutView="130" workbookViewId="0">
      <pane ySplit="7" topLeftCell="A8" activePane="bottomLeft" state="frozen"/>
      <selection activeCell="L19" sqref="L19"/>
      <selection pane="bottomLeft" activeCell="E14" sqref="E14"/>
    </sheetView>
  </sheetViews>
  <sheetFormatPr defaultRowHeight="16.5"/>
  <cols>
    <col min="1" max="1" width="1.875" style="71" customWidth="1"/>
    <col min="2" max="2" width="14.875" style="71" bestFit="1" customWidth="1"/>
    <col min="3" max="3" width="31.625" style="71" bestFit="1" customWidth="1"/>
    <col min="4" max="4" width="14.5" style="71" bestFit="1" customWidth="1"/>
    <col min="5" max="5" width="16.25" style="71" bestFit="1" customWidth="1"/>
    <col min="6" max="6" width="16.375" style="71" bestFit="1" customWidth="1"/>
    <col min="7" max="7" width="20.5" style="71" bestFit="1" customWidth="1"/>
    <col min="8" max="8" width="1.375" style="71" customWidth="1"/>
    <col min="9" max="16384" width="9" style="71"/>
  </cols>
  <sheetData>
    <row r="2" spans="2:7">
      <c r="B2" s="156" t="s">
        <v>192</v>
      </c>
      <c r="C2" s="157"/>
    </row>
    <row r="3" spans="2:7">
      <c r="B3" s="158"/>
      <c r="C3" s="159"/>
    </row>
    <row r="5" spans="2:7" ht="17.25" thickBot="1">
      <c r="B5" s="72" t="s">
        <v>161</v>
      </c>
      <c r="C5" s="73"/>
      <c r="D5" s="73"/>
      <c r="E5" s="73"/>
      <c r="F5" s="74"/>
      <c r="G5" s="74"/>
    </row>
    <row r="6" spans="2:7">
      <c r="B6" s="160" t="s">
        <v>162</v>
      </c>
      <c r="C6" s="161"/>
      <c r="D6" s="161"/>
      <c r="E6" s="161"/>
      <c r="F6" s="168" t="s">
        <v>163</v>
      </c>
      <c r="G6" s="162" t="s">
        <v>201</v>
      </c>
    </row>
    <row r="7" spans="2:7" ht="17.25" thickBot="1">
      <c r="B7" s="126" t="s">
        <v>164</v>
      </c>
      <c r="C7" s="124" t="s">
        <v>165</v>
      </c>
      <c r="D7" s="125" t="s">
        <v>166</v>
      </c>
      <c r="E7" s="125" t="s">
        <v>167</v>
      </c>
      <c r="F7" s="169"/>
      <c r="G7" s="163"/>
    </row>
    <row r="8" spans="2:7" ht="23.25" customHeight="1" thickTop="1">
      <c r="B8" s="75" t="s">
        <v>168</v>
      </c>
      <c r="C8" s="121" t="s">
        <v>169</v>
      </c>
      <c r="D8" s="122">
        <v>752367</v>
      </c>
      <c r="E8" s="123" t="s">
        <v>196</v>
      </c>
      <c r="F8" s="170" t="s">
        <v>170</v>
      </c>
      <c r="G8" s="76"/>
    </row>
    <row r="9" spans="2:7" ht="23.25" customHeight="1">
      <c r="B9" s="77" t="s">
        <v>171</v>
      </c>
      <c r="C9" s="78" t="s">
        <v>199</v>
      </c>
      <c r="D9" s="114">
        <v>599233.80000000005</v>
      </c>
      <c r="E9" s="107" t="s">
        <v>196</v>
      </c>
      <c r="F9" s="171" t="s">
        <v>172</v>
      </c>
      <c r="G9" s="167" t="s">
        <v>203</v>
      </c>
    </row>
    <row r="10" spans="2:7" ht="23.25" customHeight="1">
      <c r="B10" s="80" t="s">
        <v>173</v>
      </c>
      <c r="C10" s="81" t="s">
        <v>174</v>
      </c>
      <c r="D10" s="79">
        <v>567648</v>
      </c>
      <c r="E10" s="107" t="s">
        <v>196</v>
      </c>
      <c r="F10" s="172" t="s">
        <v>170</v>
      </c>
      <c r="G10" s="82"/>
    </row>
    <row r="11" spans="2:7" ht="23.25" customHeight="1" thickBot="1">
      <c r="B11" s="83" t="s">
        <v>175</v>
      </c>
      <c r="C11" s="84" t="s">
        <v>200</v>
      </c>
      <c r="D11" s="115">
        <v>430185.80000000005</v>
      </c>
      <c r="E11" s="108" t="s">
        <v>196</v>
      </c>
      <c r="F11" s="173" t="s">
        <v>176</v>
      </c>
      <c r="G11" s="166" t="s">
        <v>202</v>
      </c>
    </row>
  </sheetData>
  <mergeCells count="4">
    <mergeCell ref="B2:C3"/>
    <mergeCell ref="B6:E6"/>
    <mergeCell ref="G6:G7"/>
    <mergeCell ref="F6:F7"/>
  </mergeCells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tabSelected="1" zoomScale="130" zoomScaleNormal="130" zoomScaleSheetLayoutView="130" workbookViewId="0">
      <pane ySplit="7" topLeftCell="A8" activePane="bottomLeft" state="frozen"/>
      <selection activeCell="C23" sqref="C23"/>
      <selection pane="bottomLeft" activeCell="F15" sqref="F15"/>
    </sheetView>
  </sheetViews>
  <sheetFormatPr defaultRowHeight="16.5"/>
  <cols>
    <col min="1" max="1" width="4.25" style="85" bestFit="1" customWidth="1"/>
    <col min="2" max="2" width="14.125" style="85" bestFit="1" customWidth="1"/>
    <col min="3" max="3" width="20.125" style="85" customWidth="1"/>
    <col min="4" max="4" width="17.125" style="85" customWidth="1"/>
    <col min="5" max="5" width="16" style="85" customWidth="1"/>
    <col min="6" max="6" width="15.625" style="85" customWidth="1"/>
    <col min="7" max="7" width="22.5" style="85" bestFit="1" customWidth="1"/>
    <col min="8" max="8" width="1.75" style="85" customWidth="1"/>
    <col min="9" max="16384" width="9" style="85"/>
  </cols>
  <sheetData>
    <row r="2" spans="2:7">
      <c r="B2" s="156" t="s">
        <v>193</v>
      </c>
      <c r="C2" s="157"/>
    </row>
    <row r="3" spans="2:7">
      <c r="B3" s="158"/>
      <c r="C3" s="159"/>
    </row>
    <row r="5" spans="2:7" ht="17.25" thickBot="1">
      <c r="B5" s="86" t="s">
        <v>178</v>
      </c>
    </row>
    <row r="6" spans="2:7">
      <c r="B6" s="164" t="s">
        <v>179</v>
      </c>
      <c r="C6" s="165"/>
      <c r="D6" s="165"/>
      <c r="E6" s="165"/>
      <c r="F6" s="174"/>
      <c r="G6" s="178" t="s">
        <v>204</v>
      </c>
    </row>
    <row r="7" spans="2:7" ht="33.75" thickBot="1">
      <c r="B7" s="92" t="s">
        <v>164</v>
      </c>
      <c r="C7" s="93" t="s">
        <v>177</v>
      </c>
      <c r="D7" s="94" t="s">
        <v>180</v>
      </c>
      <c r="E7" s="109" t="s">
        <v>167</v>
      </c>
      <c r="F7" s="109" t="s">
        <v>197</v>
      </c>
      <c r="G7" s="179"/>
    </row>
    <row r="8" spans="2:7" ht="22.5" customHeight="1" thickTop="1">
      <c r="B8" s="87" t="s">
        <v>181</v>
      </c>
      <c r="C8" s="105" t="s">
        <v>194</v>
      </c>
      <c r="D8" s="116">
        <v>104000</v>
      </c>
      <c r="E8" s="110" t="s">
        <v>182</v>
      </c>
      <c r="F8" s="175" t="s">
        <v>207</v>
      </c>
      <c r="G8" s="118" t="s">
        <v>205</v>
      </c>
    </row>
    <row r="9" spans="2:7" ht="22.5" customHeight="1">
      <c r="B9" s="88" t="s">
        <v>183</v>
      </c>
      <c r="C9" s="106" t="s">
        <v>195</v>
      </c>
      <c r="D9" s="117">
        <v>188000</v>
      </c>
      <c r="E9" s="111" t="s">
        <v>184</v>
      </c>
      <c r="F9" s="176" t="s">
        <v>208</v>
      </c>
      <c r="G9" s="119" t="s">
        <v>206</v>
      </c>
    </row>
    <row r="10" spans="2:7" ht="22.5" customHeight="1" thickBot="1">
      <c r="B10" s="89" t="s">
        <v>185</v>
      </c>
      <c r="C10" s="90" t="s">
        <v>186</v>
      </c>
      <c r="D10" s="91">
        <v>210000</v>
      </c>
      <c r="E10" s="112" t="s">
        <v>182</v>
      </c>
      <c r="F10" s="177" t="s">
        <v>198</v>
      </c>
      <c r="G10" s="113"/>
    </row>
  </sheetData>
  <mergeCells count="3">
    <mergeCell ref="B2:C3"/>
    <mergeCell ref="B6:E6"/>
    <mergeCell ref="G6:G7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RCS IPS가격표(1월변동)</vt:lpstr>
      <vt:lpstr>RCS LES가격표(11월 변동)</vt:lpstr>
      <vt:lpstr>펜틴 렌탈단가표</vt:lpstr>
      <vt:lpstr>오피스젯 렌탈가격표</vt:lpstr>
      <vt:lpstr>'RCS LES가격표(11월 변동)'!Print_Area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Juck Hyoung Lee</dc:creator>
  <cp:lastModifiedBy>Juck Hyoung Lee</cp:lastModifiedBy>
  <cp:lastPrinted>2014-11-21T07:28:50Z</cp:lastPrinted>
  <dcterms:created xsi:type="dcterms:W3CDTF">2014-11-21T06:58:56Z</dcterms:created>
  <dcterms:modified xsi:type="dcterms:W3CDTF">2015-01-08T03:57:02Z</dcterms:modified>
</cp:coreProperties>
</file>