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730" windowHeight="9690" tabRatio="509" firstSheet="1" activeTab="1"/>
  </bookViews>
  <sheets>
    <sheet name="1N 인상품목" sheetId="19" state="hidden" r:id="rId1"/>
    <sheet name="IPG supplies (인상가)" sheetId="18" r:id="rId2"/>
    <sheet name="IPG supplies -T7" sheetId="20" r:id="rId3"/>
    <sheet name="발주서" sheetId="15" r:id="rId4"/>
  </sheets>
  <externalReferences>
    <externalReference r:id="rId5"/>
    <externalReference r:id="rId6"/>
    <externalReference r:id="rId7"/>
  </externalReferences>
  <definedNames>
    <definedName name="_112138_B22">'[1]Sheet 1'!$L$5044:$N$6425</definedName>
    <definedName name="_xlnm._FilterDatabase" localSheetId="1" hidden="1">'IPG supplies (인상가)'!$A$704:$N$1394</definedName>
    <definedName name="_xlnm._FilterDatabase" localSheetId="2" hidden="1">'IPG supplies -T7'!$A$1:$N$161</definedName>
    <definedName name="aaaaa" localSheetId="1">#REF!</definedName>
    <definedName name="aaaaa" localSheetId="2">#REF!</definedName>
    <definedName name="aaaaa">#REF!</definedName>
    <definedName name="admins" localSheetId="1">#REF!</definedName>
    <definedName name="admins" localSheetId="2">#REF!</definedName>
    <definedName name="admins">#REF!</definedName>
    <definedName name="ads" localSheetId="1">#REF!</definedName>
    <definedName name="ads" localSheetId="2">#REF!</definedName>
    <definedName name="ads">#REF!</definedName>
    <definedName name="anscount" hidden="1">1</definedName>
    <definedName name="Blind" localSheetId="1">#REF!</definedName>
    <definedName name="Blind" localSheetId="2">#REF!</definedName>
    <definedName name="Blind">#REF!</definedName>
    <definedName name="Brind" localSheetId="1">#REF!</definedName>
    <definedName name="Brind" localSheetId="2">#REF!</definedName>
    <definedName name="Brind">#REF!</definedName>
    <definedName name="d" localSheetId="1">#REF!</definedName>
    <definedName name="d" localSheetId="2">#REF!</definedName>
    <definedName name="d">#REF!</definedName>
    <definedName name="da" localSheetId="1">#REF!</definedName>
    <definedName name="da" localSheetId="2">#REF!</definedName>
    <definedName name="da">#REF!</definedName>
    <definedName name="ddd" localSheetId="1">#REF!</definedName>
    <definedName name="ddd" localSheetId="2">#REF!</definedName>
    <definedName name="ddd">#REF!</definedName>
    <definedName name="ddddd" localSheetId="1">#REF!</definedName>
    <definedName name="ddddd" localSheetId="2">#REF!</definedName>
    <definedName name="ddddd">#REF!</definedName>
    <definedName name="Disco" localSheetId="1">#REF!</definedName>
    <definedName name="Disco" localSheetId="2">#REF!</definedName>
    <definedName name="Disco">#REF!</definedName>
    <definedName name="eq" localSheetId="1">#REF!</definedName>
    <definedName name="eq" localSheetId="2">#REF!</definedName>
    <definedName name="eq">#REF!</definedName>
    <definedName name="fd" localSheetId="1">#REF!</definedName>
    <definedName name="fd" localSheetId="2">#REF!</definedName>
    <definedName name="fd">#REF!</definedName>
    <definedName name="Force_Status" localSheetId="1">#REF!</definedName>
    <definedName name="Force_Status" localSheetId="2">#REF!</definedName>
    <definedName name="Force_Status">#REF!</definedName>
    <definedName name="ge" localSheetId="1">#REF!</definedName>
    <definedName name="ge" localSheetId="2">#REF!</definedName>
    <definedName name="ge">#REF!</definedName>
    <definedName name="help" localSheetId="1">#REF!</definedName>
    <definedName name="help" localSheetId="2">#REF!</definedName>
    <definedName name="help">#REF!</definedName>
    <definedName name="jhs" localSheetId="1">#REF!</definedName>
    <definedName name="jhs" localSheetId="2">#REF!</definedName>
    <definedName name="jhs">#REF!</definedName>
    <definedName name="lcchchc" localSheetId="1">#REF!</definedName>
    <definedName name="lcchchc" localSheetId="2">#REF!</definedName>
    <definedName name="lcchchc">#REF!</definedName>
    <definedName name="limcount" hidden="1">1</definedName>
    <definedName name="Live" localSheetId="1">#REF!</definedName>
    <definedName name="Live" localSheetId="2">#REF!</definedName>
    <definedName name="Live">#REF!</definedName>
    <definedName name="Lves" localSheetId="1">#REF!</definedName>
    <definedName name="Lves" localSheetId="2">#REF!</definedName>
    <definedName name="Lves">#REF!</definedName>
    <definedName name="PC" localSheetId="1">#REF!</definedName>
    <definedName name="PC" localSheetId="2">#REF!</definedName>
    <definedName name="PC">#REF!</definedName>
    <definedName name="PRICE_LIST">'[2]PRICE LIST'!$B$2:$J$923</definedName>
    <definedName name="_xlnm.Print_Area" localSheetId="1">'IPG supplies (인상가)'!$A$1:$N$1041</definedName>
    <definedName name="_xlnm.Print_Area" localSheetId="2">'IPG supplies -T7'!$A$1:$N$103</definedName>
    <definedName name="_xlnm.Print_Area">#REF!</definedName>
    <definedName name="Print_Brea" localSheetId="1">#REF!</definedName>
    <definedName name="Print_Brea" localSheetId="2">#REF!</definedName>
    <definedName name="Print_Brea">#REF!</definedName>
    <definedName name="PSG" localSheetId="1">#REF!</definedName>
    <definedName name="PSG" localSheetId="2">#REF!</definedName>
    <definedName name="PSG">#REF!</definedName>
    <definedName name="SDF" localSheetId="1">#REF!</definedName>
    <definedName name="SDF" localSheetId="2">#REF!</definedName>
    <definedName name="SDF">#REF!</definedName>
    <definedName name="sencount" hidden="1">1</definedName>
    <definedName name="sisco" localSheetId="1">#REF!</definedName>
    <definedName name="sisco" localSheetId="2">#REF!</definedName>
    <definedName name="sisco">#REF!</definedName>
    <definedName name="td" localSheetId="1">#REF!</definedName>
    <definedName name="td" localSheetId="2">#REF!</definedName>
    <definedName name="td">#REF!</definedName>
    <definedName name="test" localSheetId="1">#REF!</definedName>
    <definedName name="test" localSheetId="2">#REF!</definedName>
    <definedName name="test">#REF!</definedName>
    <definedName name="testdata" localSheetId="1">#REF!</definedName>
    <definedName name="testdata" localSheetId="2">#REF!</definedName>
    <definedName name="testdata">#REF!</definedName>
    <definedName name="wor" localSheetId="1">#REF!</definedName>
    <definedName name="wor" localSheetId="2">#REF!</definedName>
    <definedName name="wor">#REF!</definedName>
    <definedName name="Y" localSheetId="1">#REF!</definedName>
    <definedName name="Y" localSheetId="2">#REF!</definedName>
    <definedName name="Y">#REF!</definedName>
    <definedName name="zzz" localSheetId="1">#REF!</definedName>
    <definedName name="zzz" localSheetId="2">#REF!</definedName>
    <definedName name="zzz">#REF!</definedName>
    <definedName name="ㄴㅇㄹㄹㅇ" localSheetId="1">#REF!</definedName>
    <definedName name="ㄴㅇㄹㄹㅇ" localSheetId="2">#REF!</definedName>
    <definedName name="ㄴㅇㄹㄹㅇ">#REF!</definedName>
    <definedName name="ㄴㅇㅁㅇㅁ" localSheetId="1">#REF!</definedName>
    <definedName name="ㄴㅇㅁㅇㅁ" localSheetId="2">#REF!</definedName>
    <definedName name="ㄴㅇㅁㅇㅁ">#REF!</definedName>
    <definedName name="ㅁㄴㅇㄴㅁㅊ" localSheetId="1">#REF!</definedName>
    <definedName name="ㅁㄴㅇㄴㅁㅊ" localSheetId="2">#REF!</definedName>
    <definedName name="ㅁㄴㅇㄴㅁㅊ">#REF!</definedName>
    <definedName name="ㅁㄴㅇㅁㄴㅇㅁㄴ" localSheetId="1">#REF!</definedName>
    <definedName name="ㅁㄴㅇㅁㄴㅇㅁㄴ" localSheetId="2">#REF!</definedName>
    <definedName name="ㅁㄴㅇㅁㄴㅇㅁㄴ">#REF!</definedName>
    <definedName name="ㅇㅇㅇㅇㅇ" localSheetId="1">#REF!</definedName>
    <definedName name="ㅇㅇㅇㅇㅇ" localSheetId="2">#REF!</definedName>
    <definedName name="ㅇㅇㅇㅇㅇ">#REF!</definedName>
    <definedName name="ㅇㅇㅇㅇㅇㅇㅇㅇ" localSheetId="1">#REF!</definedName>
    <definedName name="ㅇㅇㅇㅇㅇㅇㅇㅇ" localSheetId="2">#REF!</definedName>
    <definedName name="ㅇㅇㅇㅇㅇㅇㅇㅇ">#REF!</definedName>
    <definedName name="ㅇㅇㅇㅇㅇㅋ" localSheetId="1">#REF!</definedName>
    <definedName name="ㅇㅇㅇㅇㅇㅋ" localSheetId="2">#REF!</definedName>
    <definedName name="ㅇㅇㅇㅇㅇㅋ">#REF!</definedName>
    <definedName name="ㅋㅋㅋㅋㅋㅋㅋ" localSheetId="1">#REF!</definedName>
    <definedName name="ㅋㅋㅋㅋㅋㅋㅋ" localSheetId="2">#REF!</definedName>
    <definedName name="ㅋㅋㅋㅋㅋㅋㅋ">#REF!</definedName>
    <definedName name="ㅌㅌㅈㅌ" localSheetId="1">#REF!</definedName>
    <definedName name="ㅌㅌㅈㅌ" localSheetId="2">#REF!</definedName>
    <definedName name="ㅌㅌㅈㅌ">#REF!</definedName>
    <definedName name="프린터" localSheetId="1">#REF!</definedName>
    <definedName name="프린터" localSheetId="2">#REF!</definedName>
    <definedName name="프린터">#REF!</definedName>
  </definedNames>
  <calcPr calcId="145621"/>
</workbook>
</file>

<file path=xl/calcChain.xml><?xml version="1.0" encoding="utf-8"?>
<calcChain xmlns="http://schemas.openxmlformats.org/spreadsheetml/2006/main">
  <c r="C19" i="15" l="1"/>
  <c r="C20" i="15"/>
  <c r="C21" i="15"/>
  <c r="C22" i="15"/>
  <c r="C23" i="15"/>
  <c r="C24" i="15"/>
  <c r="C25" i="15"/>
  <c r="C26" i="15"/>
  <c r="C27" i="15"/>
  <c r="C28" i="15"/>
  <c r="C29" i="15"/>
  <c r="C30" i="15"/>
  <c r="C31" i="15"/>
  <c r="C32" i="15"/>
  <c r="C33" i="15"/>
  <c r="C34" i="15"/>
  <c r="C35" i="15"/>
  <c r="C36" i="15"/>
  <c r="C37" i="15"/>
  <c r="C38" i="15"/>
  <c r="C39" i="15"/>
  <c r="C40" i="15"/>
  <c r="C41" i="15"/>
  <c r="C42" i="15"/>
  <c r="C18" i="15"/>
  <c r="E19" i="15"/>
  <c r="E20" i="15"/>
  <c r="E21" i="15"/>
  <c r="E22" i="15"/>
  <c r="E23" i="15"/>
  <c r="E24" i="15"/>
  <c r="E25" i="15"/>
  <c r="E26" i="15"/>
  <c r="E27" i="15"/>
  <c r="E28" i="15"/>
  <c r="E29" i="15"/>
  <c r="E30" i="15"/>
  <c r="E31" i="15"/>
  <c r="E32" i="15"/>
  <c r="E33" i="15"/>
  <c r="E34" i="15"/>
  <c r="E35" i="15"/>
  <c r="E36" i="15"/>
  <c r="E37" i="15"/>
  <c r="E38" i="15"/>
  <c r="E39" i="15"/>
  <c r="E40" i="15"/>
  <c r="E41" i="15"/>
  <c r="E42" i="15"/>
  <c r="E18" i="15"/>
  <c r="G1337" i="18" l="1"/>
  <c r="G1336" i="18"/>
  <c r="G1335" i="18"/>
  <c r="G1334" i="18"/>
  <c r="G1333" i="18"/>
  <c r="G1332" i="18"/>
  <c r="G2" i="15" l="1"/>
  <c r="G3" i="15" s="1"/>
  <c r="F18" i="15"/>
  <c r="D43" i="15" l="1"/>
  <c r="F42" i="15"/>
  <c r="F41" i="15"/>
  <c r="F40" i="15"/>
  <c r="F39" i="15"/>
  <c r="F38" i="15"/>
  <c r="F37" i="15"/>
  <c r="F36" i="15"/>
  <c r="F35" i="15"/>
  <c r="F34" i="15"/>
  <c r="F33" i="15"/>
  <c r="F32" i="15"/>
  <c r="F31" i="15"/>
  <c r="F30" i="15"/>
  <c r="F29" i="15"/>
  <c r="F28" i="15"/>
  <c r="F27" i="15"/>
  <c r="F26" i="15"/>
  <c r="F25" i="15"/>
  <c r="F24" i="15"/>
  <c r="F23" i="15"/>
  <c r="F22" i="15"/>
  <c r="F21" i="15"/>
  <c r="F20" i="15"/>
  <c r="F19" i="15"/>
  <c r="F43" i="15" l="1"/>
</calcChain>
</file>

<file path=xl/comments1.xml><?xml version="1.0" encoding="utf-8"?>
<comments xmlns="http://schemas.openxmlformats.org/spreadsheetml/2006/main">
  <authors>
    <author>서동욱</author>
  </authors>
  <commentList>
    <comment ref="G3" authorId="0">
      <text>
        <r>
          <rPr>
            <b/>
            <sz val="9"/>
            <color indexed="81"/>
            <rFont val="돋움"/>
            <family val="3"/>
            <charset val="129"/>
          </rPr>
          <t>반드시</t>
        </r>
        <r>
          <rPr>
            <b/>
            <sz val="9"/>
            <color indexed="81"/>
            <rFont val="Tahoma"/>
            <family val="2"/>
          </rPr>
          <t xml:space="preserve"> </t>
        </r>
        <r>
          <rPr>
            <b/>
            <sz val="9"/>
            <color indexed="81"/>
            <rFont val="돋움"/>
            <family val="3"/>
            <charset val="129"/>
          </rPr>
          <t>표기</t>
        </r>
      </text>
    </comment>
    <comment ref="E10" authorId="0">
      <text>
        <r>
          <rPr>
            <b/>
            <sz val="9"/>
            <color indexed="81"/>
            <rFont val="돋움"/>
            <family val="3"/>
            <charset val="129"/>
          </rPr>
          <t>직인</t>
        </r>
        <r>
          <rPr>
            <b/>
            <sz val="9"/>
            <color indexed="81"/>
            <rFont val="Tahoma"/>
            <family val="2"/>
          </rPr>
          <t>(</t>
        </r>
        <r>
          <rPr>
            <b/>
            <sz val="9"/>
            <color indexed="81"/>
            <rFont val="돋움"/>
            <family val="3"/>
            <charset val="129"/>
          </rPr>
          <t>인감도장</t>
        </r>
        <r>
          <rPr>
            <b/>
            <sz val="9"/>
            <color indexed="81"/>
            <rFont val="Tahoma"/>
            <family val="2"/>
          </rPr>
          <t xml:space="preserve">) </t>
        </r>
        <r>
          <rPr>
            <b/>
            <sz val="9"/>
            <color indexed="81"/>
            <rFont val="돋움"/>
            <family val="3"/>
            <charset val="129"/>
          </rPr>
          <t>반드시</t>
        </r>
        <r>
          <rPr>
            <b/>
            <sz val="9"/>
            <color indexed="81"/>
            <rFont val="Tahoma"/>
            <family val="2"/>
          </rPr>
          <t xml:space="preserve"> </t>
        </r>
        <r>
          <rPr>
            <b/>
            <sz val="9"/>
            <color indexed="81"/>
            <rFont val="돋움"/>
            <family val="3"/>
            <charset val="129"/>
          </rPr>
          <t>필요</t>
        </r>
      </text>
    </comment>
  </commentList>
</comments>
</file>

<file path=xl/sharedStrings.xml><?xml version="1.0" encoding="utf-8"?>
<sst xmlns="http://schemas.openxmlformats.org/spreadsheetml/2006/main" count="9680" uniqueCount="4347">
  <si>
    <t>PART No.</t>
  </si>
  <si>
    <t>NO.</t>
  </si>
  <si>
    <t>BOX</t>
  </si>
  <si>
    <t>용량(ml)</t>
  </si>
  <si>
    <t>PAGE</t>
  </si>
  <si>
    <t>BARCODE</t>
  </si>
  <si>
    <t>SPECIFICATION</t>
  </si>
  <si>
    <t>A</t>
  </si>
  <si>
    <t>REMARK</t>
  </si>
  <si>
    <t>NO.45</t>
  </si>
  <si>
    <t>7 25184 72478 7</t>
  </si>
  <si>
    <t>NO.23</t>
  </si>
  <si>
    <t>7 25184 72486 2</t>
  </si>
  <si>
    <t>NO.78</t>
  </si>
  <si>
    <t>7 25184 72499 2</t>
  </si>
  <si>
    <t>NO.15</t>
  </si>
  <si>
    <t>7 25184 72503 6</t>
  </si>
  <si>
    <t>NO.17</t>
  </si>
  <si>
    <t>7 25184 72504 3</t>
  </si>
  <si>
    <t>C6656AA</t>
  </si>
  <si>
    <t>NO.56</t>
  </si>
  <si>
    <t>8 08736 23440 5</t>
  </si>
  <si>
    <t>C6656B</t>
  </si>
  <si>
    <t>NO.56B</t>
  </si>
  <si>
    <t>8 83585 39080 9</t>
  </si>
  <si>
    <t>C6657AA</t>
  </si>
  <si>
    <t>NO.57</t>
  </si>
  <si>
    <t>C8727AA</t>
  </si>
  <si>
    <t>NO.27</t>
  </si>
  <si>
    <t>8 08736 23444 3</t>
  </si>
  <si>
    <t>C8727B</t>
  </si>
  <si>
    <t>NO.27B</t>
  </si>
  <si>
    <t>8 82780 61883 1</t>
  </si>
  <si>
    <t>C8765WA</t>
  </si>
  <si>
    <t>NO.94</t>
  </si>
  <si>
    <t>8 29160 40875 0</t>
  </si>
  <si>
    <t>C8766WA</t>
  </si>
  <si>
    <t>NO.95</t>
  </si>
  <si>
    <t>8 29160 40878 1</t>
  </si>
  <si>
    <t>C8767WA</t>
  </si>
  <si>
    <t>NO.96</t>
  </si>
  <si>
    <t>8 29160 40881 1</t>
  </si>
  <si>
    <t>C8721WA</t>
  </si>
  <si>
    <t>NO.02</t>
  </si>
  <si>
    <t>8 82780 11907 9</t>
  </si>
  <si>
    <t>C8771WA</t>
  </si>
  <si>
    <t>8 82780 11908 6</t>
  </si>
  <si>
    <t>C8772WA</t>
  </si>
  <si>
    <t>8 82780 11909 3</t>
  </si>
  <si>
    <t>C8773WA</t>
  </si>
  <si>
    <t>8 82780 11910 9</t>
  </si>
  <si>
    <t>C8774WA</t>
  </si>
  <si>
    <t>8 82780 11911 6</t>
  </si>
  <si>
    <t>C8775WA</t>
  </si>
  <si>
    <t>8 82780 11912 3</t>
  </si>
  <si>
    <t>NO.21</t>
  </si>
  <si>
    <t>8 82780 04658 0</t>
  </si>
  <si>
    <t>C9351BA</t>
  </si>
  <si>
    <t>NO.21B</t>
  </si>
  <si>
    <t>8 83585 43140 3</t>
  </si>
  <si>
    <t>C9352AA</t>
  </si>
  <si>
    <t>NO.22</t>
  </si>
  <si>
    <t>8 82780 04659 7</t>
  </si>
  <si>
    <t>C9361WA</t>
  </si>
  <si>
    <t>NO.93</t>
  </si>
  <si>
    <t>8 29160 70833 1</t>
  </si>
  <si>
    <t>NO.92</t>
  </si>
  <si>
    <t>8 29160 70839 3</t>
  </si>
  <si>
    <t>C9363WA</t>
  </si>
  <si>
    <t>NO.97</t>
  </si>
  <si>
    <t>8 29160 40884 2</t>
  </si>
  <si>
    <t>C9364WA</t>
  </si>
  <si>
    <t>NO.98</t>
  </si>
  <si>
    <t>8 29160 70845 4</t>
  </si>
  <si>
    <t>CC620AA</t>
  </si>
  <si>
    <t>HP 56 Black Inkjet Crtg Twin Pack</t>
  </si>
  <si>
    <t>HP 96 Black Inkjet Crtg Twin Pack</t>
  </si>
  <si>
    <t>CC624AA</t>
  </si>
  <si>
    <t>HP 98 Black Inkjet Crtg Twin Pack</t>
  </si>
  <si>
    <t>CC625AA</t>
  </si>
  <si>
    <t>HP 45 Black Inkjet Crtg Twin Pack</t>
  </si>
  <si>
    <t>CC626AA</t>
  </si>
  <si>
    <t>HP 15 Black Print Crtg Twin Pack</t>
  </si>
  <si>
    <t>CC628AA</t>
  </si>
  <si>
    <t>NO.27/28</t>
  </si>
  <si>
    <t>HP 27/28 Inkjet Combo Pack</t>
  </si>
  <si>
    <t>CC629AA</t>
  </si>
  <si>
    <t>NO.56/57</t>
  </si>
  <si>
    <t>HP 56/57 Inkjet Combo Pack</t>
  </si>
  <si>
    <t>CC630AA</t>
  </si>
  <si>
    <t>NO.21/22</t>
  </si>
  <si>
    <t>0 88698 58531 3</t>
  </si>
  <si>
    <t>LJ 1100/1100A, 3200mfp (2,500 Page)</t>
  </si>
  <si>
    <t>C4096A</t>
  </si>
  <si>
    <t>0 88698 59297 7</t>
  </si>
  <si>
    <t>LJ 2100/2200 Series  ( 5.000 Page)</t>
  </si>
  <si>
    <t>C4129X</t>
  </si>
  <si>
    <t>0 88698 19181 1</t>
  </si>
  <si>
    <t>LJ 5000/5100mfp (10,000 Page)</t>
  </si>
  <si>
    <t>0 88698 59298 4</t>
  </si>
  <si>
    <t>LJ 8100/8100N/8100DN/8150 S (20,000 Page)</t>
  </si>
  <si>
    <t>C7115A</t>
  </si>
  <si>
    <t>7 25184 51845 4</t>
  </si>
  <si>
    <t>LJ 1200 Printer series, 3300mfp/3380  ( 2,500Page)</t>
  </si>
  <si>
    <t>C8061X</t>
  </si>
  <si>
    <t>7 25184 46339 6</t>
  </si>
  <si>
    <t>LJ 4100/4100mfp (High Yield)  ( 10.000 Page)</t>
  </si>
  <si>
    <t>C8543X</t>
  </si>
  <si>
    <t>7 25184 65952 2</t>
  </si>
  <si>
    <t>LJ 9000/9000mfp( 30.000 Page)</t>
  </si>
  <si>
    <t>0 88698 39475 5</t>
  </si>
  <si>
    <t>CLJ4600/4650 Black ( 9,000 Page)</t>
  </si>
  <si>
    <t>C9721A</t>
  </si>
  <si>
    <t>0 88698 39476 2</t>
  </si>
  <si>
    <t>CLJ4600/4650 Cyan (8,000 Page)</t>
  </si>
  <si>
    <t>C9722A</t>
  </si>
  <si>
    <t>0 88698 39477 9</t>
  </si>
  <si>
    <t>CLJ4600/4650 Yellow (8,000 Page)</t>
  </si>
  <si>
    <t>C9723A</t>
  </si>
  <si>
    <t>0 88698 39478 6</t>
  </si>
  <si>
    <t>CLJ4600/4650 Magenta (8,000 Page)</t>
  </si>
  <si>
    <t>C9730A</t>
  </si>
  <si>
    <t>0 88698 44540 2</t>
  </si>
  <si>
    <t>CLJ5500/5550 Black ( 13,000 Page)</t>
  </si>
  <si>
    <t>C9731A</t>
  </si>
  <si>
    <t>0 88698 44541 9</t>
  </si>
  <si>
    <t>CLJ5500/5550 Cyan (12,000 Page)</t>
  </si>
  <si>
    <t>C9732A</t>
  </si>
  <si>
    <t>0 88698 44542 6</t>
  </si>
  <si>
    <t>CLJ5500/5550 Yellow (12,000 Page)</t>
  </si>
  <si>
    <t>C9733A</t>
  </si>
  <si>
    <t>0 88698 44543 3</t>
  </si>
  <si>
    <t>CLJ5500/5550 Magenta (12,000 Page)</t>
  </si>
  <si>
    <t>CB435A</t>
  </si>
  <si>
    <t>8 82780 90520 7</t>
  </si>
  <si>
    <t>CB436A</t>
  </si>
  <si>
    <t>8 82780 90522 1</t>
  </si>
  <si>
    <t>Q1338A</t>
  </si>
  <si>
    <t>8 08736 18541 7</t>
  </si>
  <si>
    <t>LJ4200 ( 12,000 Page )</t>
  </si>
  <si>
    <t>8 08736 18542 4</t>
  </si>
  <si>
    <t>LJ4300 (18,000 Page )</t>
  </si>
  <si>
    <t>Q2610A</t>
  </si>
  <si>
    <t>8 08736 39631 8</t>
  </si>
  <si>
    <t>LJ2300 (6,000 Page )</t>
  </si>
  <si>
    <t>2X6000</t>
  </si>
  <si>
    <t>Q2612A</t>
  </si>
  <si>
    <t>8 08736 55813 6</t>
  </si>
  <si>
    <t>Q2612AD</t>
  </si>
  <si>
    <t>8 83585 53752 5</t>
  </si>
  <si>
    <t>LJ 1010,1020,1022,1022n/Series/1012/1015/M1002/M1005/3015/
3020/3030/3050/3050z/3052/3055 Dual Pack (2 x 2,000 Page )</t>
  </si>
  <si>
    <t>8 08736 42038 9</t>
  </si>
  <si>
    <t>LJ1300 (2,500 Page )</t>
  </si>
  <si>
    <t>8 08736 42061 7</t>
  </si>
  <si>
    <t>LJ1150 (2,500 Page )</t>
  </si>
  <si>
    <t>8 08736 54986 8</t>
  </si>
  <si>
    <t>CLJ3500/3550/3700 Black ( 6,000 Page )</t>
  </si>
  <si>
    <t>Q2671A</t>
  </si>
  <si>
    <t>8 08736 54987 5</t>
  </si>
  <si>
    <t>CLJ3500/3550 Cyan ( 4,000 Page )</t>
  </si>
  <si>
    <t>Q2672A</t>
  </si>
  <si>
    <t>8 08736 54988 2</t>
  </si>
  <si>
    <t>CLJ3500/3550 Yellow ( 4,000 Page )</t>
  </si>
  <si>
    <t>Q2673A</t>
  </si>
  <si>
    <t>8 08736 54989 9</t>
  </si>
  <si>
    <t>CLJ3500/3550 Magenta ( 4,000 Page )</t>
  </si>
  <si>
    <t>8 29160 06934 0</t>
  </si>
  <si>
    <t>CLJ 2550 Series Black,CLJ2800/2820/2840 (5,000Page)</t>
  </si>
  <si>
    <t>Q3961A</t>
  </si>
  <si>
    <t>8 29160 06935 7</t>
  </si>
  <si>
    <t>CLJ 2550 Series Cyan,CLJ2800/2820/2840 (4,000Page)</t>
  </si>
  <si>
    <t>Q3962A</t>
  </si>
  <si>
    <t>8 29160 06936 4</t>
  </si>
  <si>
    <t>CLJ 2550 Series Yellow,CLJ2800/2820/2840 (4,000Page)</t>
  </si>
  <si>
    <t>Q3963A</t>
  </si>
  <si>
    <t>8 29160 06937 1</t>
  </si>
  <si>
    <t>8 29160 22175 5</t>
  </si>
  <si>
    <t>Q5942X</t>
  </si>
  <si>
    <t>8 29160 22176 2</t>
  </si>
  <si>
    <t>2X20000</t>
  </si>
  <si>
    <t>8 82780 98490 5</t>
  </si>
  <si>
    <t>8 29160 29619 7</t>
  </si>
  <si>
    <t>8 29160 31955 1</t>
  </si>
  <si>
    <t>Q5949X</t>
  </si>
  <si>
    <t>8 29160 31956 8</t>
  </si>
  <si>
    <t>8 82780 98491 2</t>
  </si>
  <si>
    <t>Q5950A</t>
  </si>
  <si>
    <t>8 29160 49387 9</t>
  </si>
  <si>
    <t>HP Color LaserJet 4700 Black Cartridge(11,000page)</t>
  </si>
  <si>
    <t>Q5951A</t>
  </si>
  <si>
    <t>8 29160 49388 6</t>
  </si>
  <si>
    <t>HP Color LaserJet 4700 Cyan Cartridge(10,000page)</t>
  </si>
  <si>
    <t>Q5952A</t>
  </si>
  <si>
    <t>8 29160 49389 3</t>
  </si>
  <si>
    <t>HP Color LaserJet 4700 Yellow Cartridge(10,000page)</t>
  </si>
  <si>
    <t>Q5953A</t>
  </si>
  <si>
    <t>8 29160 49390 9</t>
  </si>
  <si>
    <t>HP Color LaserJet 4700 Magenta Cartridge(10,000page)</t>
  </si>
  <si>
    <t>Q6000A</t>
  </si>
  <si>
    <t>8 29160 41241 2</t>
  </si>
  <si>
    <t>HP CLJ 1600/2600n/2605/CM1015mfp/CM1017mfp Black Print Cartridge(2,500page)</t>
  </si>
  <si>
    <t>Q6001A</t>
  </si>
  <si>
    <t>8 29160 41242 9</t>
  </si>
  <si>
    <t>HP CLJ 1600/2600n/2605/CM1015mfp/CM1017mfp Cyan Print Cartridge(2,000page)</t>
  </si>
  <si>
    <t>Q6002A</t>
  </si>
  <si>
    <t>8 29160 41243 6</t>
  </si>
  <si>
    <t>HP CLJ 1600/2600n/2605/CM1015mfp/CM1017mfp Yellow Print Crtg(2,000page)</t>
  </si>
  <si>
    <t>Q6003A</t>
  </si>
  <si>
    <t>8 29160 41244 3</t>
  </si>
  <si>
    <t>HP CLJ 1600/2600n/2605/CM1015mfp/CM1017mfp Magenta Print Crtg(2,000page)</t>
  </si>
  <si>
    <t>Q6460A</t>
  </si>
  <si>
    <t>8 29160 66465 1</t>
  </si>
  <si>
    <t>HP Color LaserJet CM4730 MFP Black Crtg(12,000page)</t>
  </si>
  <si>
    <t>Q6461A</t>
  </si>
  <si>
    <t>8 29160 66466 8</t>
  </si>
  <si>
    <t>HP Color LaserJet CM4730 MFP Cyan Crtg(12,000page)</t>
  </si>
  <si>
    <t>Q6462A</t>
  </si>
  <si>
    <t>8 29160 66467 5</t>
  </si>
  <si>
    <t>HP Color LaserJet CM4730 MFP Yellow Crtg(12,000page)</t>
  </si>
  <si>
    <t>Q6463A</t>
  </si>
  <si>
    <t>8 29160 66468 2</t>
  </si>
  <si>
    <t>HP Color LaserJet CM4730 MFP Magenta Crtg(12,000page)</t>
  </si>
  <si>
    <t>8 29160 70308 4</t>
  </si>
  <si>
    <t>Q6471A</t>
  </si>
  <si>
    <t>8 29160 70309 1</t>
  </si>
  <si>
    <t>Q6472A</t>
  </si>
  <si>
    <t>8 29160 70306 0</t>
  </si>
  <si>
    <t>Q6473A</t>
  </si>
  <si>
    <t>8 29160 70307 7</t>
  </si>
  <si>
    <t>8 29160 12622 7</t>
  </si>
  <si>
    <t>Q6511X</t>
  </si>
  <si>
    <t>8 29160 12623 4</t>
  </si>
  <si>
    <t>Q6511XD</t>
  </si>
  <si>
    <t>2X12000</t>
  </si>
  <si>
    <t>8 82780 98492 9</t>
  </si>
  <si>
    <t>Q7516A</t>
  </si>
  <si>
    <t>8 29160 75504 5</t>
  </si>
  <si>
    <t>HP LaserJet 5200 Black Print Cartridge(12,000page)</t>
  </si>
  <si>
    <t>8 82780 38905 2</t>
  </si>
  <si>
    <t>Q7551X</t>
  </si>
  <si>
    <t>8 82780 38906 9</t>
  </si>
  <si>
    <t>HP LaserJet P3005/M3035 mfp Black Crtg (13,000page)</t>
  </si>
  <si>
    <t>8 82780 38926 7</t>
  </si>
  <si>
    <t>Q7553X</t>
  </si>
  <si>
    <t>8 82780 38927 4</t>
  </si>
  <si>
    <t>HP LaserJet P2014,P2015,M2727nf Black Cartridge(7,000page)</t>
  </si>
  <si>
    <t>8 29160 69740 6</t>
  </si>
  <si>
    <t>Q7582A</t>
  </si>
  <si>
    <t>8 29160 69741 3</t>
  </si>
  <si>
    <t>Q7583A</t>
  </si>
  <si>
    <t>8 29160 69742 0</t>
  </si>
  <si>
    <t>CB540A</t>
  </si>
  <si>
    <t>8 08736 83917 4</t>
  </si>
  <si>
    <t>CLJ CP1215/1515/1518,CM1312 Black Print Cartridge(2,200page)</t>
  </si>
  <si>
    <t>CB541A</t>
  </si>
  <si>
    <t>8 08736 83918 1</t>
  </si>
  <si>
    <t>CLJ CP1215/1515/1518,CM1312 Cyan Print Cartridge(1,400page)</t>
  </si>
  <si>
    <t>CB542A</t>
  </si>
  <si>
    <t>8 08736 83919 8</t>
  </si>
  <si>
    <t>CLJ CP1215/1515/1518,CM1312 Yellow Print Cartridge(1,400page)</t>
  </si>
  <si>
    <t>CB543A</t>
  </si>
  <si>
    <t>8 08736 83920 4</t>
  </si>
  <si>
    <t>CLJ CP1215/1515/1518,CM1312 Magenta Print Cartridge(1,400page)</t>
  </si>
  <si>
    <t>CC530A</t>
  </si>
  <si>
    <t>8 83585 30149 2</t>
  </si>
  <si>
    <t>HP Color LaserJet CP2025,CM2320 Black Crtg</t>
  </si>
  <si>
    <t>CC531A</t>
  </si>
  <si>
    <t>8 83585 30151 5</t>
  </si>
  <si>
    <t>HP Color LaserJet CP2025,CM2320 Cyan Crtg</t>
  </si>
  <si>
    <t>CC532A</t>
  </si>
  <si>
    <t>8 83585 30152 2</t>
  </si>
  <si>
    <t>HP Color LaserJet CP2025,CM2320 Yellow Crtg</t>
  </si>
  <si>
    <t>CC533A</t>
  </si>
  <si>
    <t>8 84420 24261 1</t>
  </si>
  <si>
    <t>HP Color LaserJet CP2025,CM2320 Magenta Crtg</t>
  </si>
  <si>
    <t>8 83585 59568 6</t>
  </si>
  <si>
    <t>CE250X</t>
  </si>
  <si>
    <t>8 83585 59569 3</t>
  </si>
  <si>
    <t>CE251A</t>
  </si>
  <si>
    <t>8 83585 59570 9</t>
  </si>
  <si>
    <t>CE252A</t>
  </si>
  <si>
    <t>8 83585 59571 6</t>
  </si>
  <si>
    <t>CE253A</t>
  </si>
  <si>
    <t>8 83585 59572 3</t>
  </si>
  <si>
    <t>0 88698 00438 8</t>
  </si>
  <si>
    <t xml:space="preserve">TJ BLACK </t>
  </si>
  <si>
    <t>NO.26</t>
  </si>
  <si>
    <t>7 25184 72467 1</t>
  </si>
  <si>
    <t>DJ 420/500C/550C,DSJ200/220 BLACK(40ml)(794page)</t>
  </si>
  <si>
    <t>NO.29</t>
  </si>
  <si>
    <t>7 25184 72468 8</t>
  </si>
  <si>
    <t>DJ 600/600C/660C/670C/690/695/697C/OJ710/OJ725 BLACK(40ml)(720page)</t>
  </si>
  <si>
    <t>NO.40</t>
  </si>
  <si>
    <t>NO.41</t>
  </si>
  <si>
    <t>7 25184 72474 9</t>
  </si>
  <si>
    <t>DJ 870C/OJ1150C COLOR(39ml)(461page)</t>
  </si>
  <si>
    <t>NO.49</t>
  </si>
  <si>
    <t>7 25184 72480 0</t>
  </si>
  <si>
    <t>C6658AA</t>
  </si>
  <si>
    <t>NO.58</t>
  </si>
  <si>
    <t>8 08736 23442 9</t>
  </si>
  <si>
    <t>C9368AA</t>
  </si>
  <si>
    <t>NO.100</t>
  </si>
  <si>
    <t>8 29160 40890 3</t>
  </si>
  <si>
    <t>C9369WA</t>
  </si>
  <si>
    <t>NO.99</t>
  </si>
  <si>
    <t>8 29160 40887 3</t>
  </si>
  <si>
    <t>NO.38</t>
  </si>
  <si>
    <t>8 82780 39079 9</t>
  </si>
  <si>
    <t>Photosmart Pro B8850,B9180-HP 38 Matte Black Pigment Ink Cartridge(27ml)(4x6사이즈로840page)</t>
  </si>
  <si>
    <t>8 82780 39080 5</t>
  </si>
  <si>
    <t>Photosmart Pro B8850,B9180-HP 38 Photo Black Pigment Ink Cartridge(27ml)(4x6사이즈로840page)</t>
  </si>
  <si>
    <t>C9414A</t>
  </si>
  <si>
    <t>8 82780 39081 2</t>
  </si>
  <si>
    <t>Photosmart Pro B8850,B9180-HP 38 Light Gray Pigment Ink Cartridge(27ml)(4x6사이즈로840page)</t>
  </si>
  <si>
    <t>C9415A</t>
  </si>
  <si>
    <t>8 82780 39082 9</t>
  </si>
  <si>
    <t>Photosmart Pro B8850,B9180-HP 38 Cyan Pigment Ink Cartridge(27ml)(4x6사이즈로840page)</t>
  </si>
  <si>
    <t>C9416A</t>
  </si>
  <si>
    <t>8 82780 39083 6</t>
  </si>
  <si>
    <t>Photosmart Pro B8850,B9180-HP 38 Magenta Pigment Ink Cartridge(27ml)(4x6사이즈로840page)</t>
  </si>
  <si>
    <t>C9417A</t>
  </si>
  <si>
    <t>8 82780 39084 3</t>
  </si>
  <si>
    <t>Photosmart Pro B8850,B9180-HP 38 Yellow Pigment Ink Cartridge(27ml)(4x6사이즈로840page)</t>
  </si>
  <si>
    <t>C9418A</t>
  </si>
  <si>
    <t>8 82780 39085 0</t>
  </si>
  <si>
    <t>Photosmart Pro B8850,B9180-HP 38 Light Cyan Pigment Ink Cartridge(27ml)(4x6사이즈로840page)</t>
  </si>
  <si>
    <t>C9419A</t>
  </si>
  <si>
    <t>8 82780 39086 7</t>
  </si>
  <si>
    <t>Photosmart Pro B8850,B9180-HP 38 Lt Magenta Pigment Ink Cartridge(27ml)(4x6사이즈로840page)</t>
  </si>
  <si>
    <t>CB314A</t>
  </si>
  <si>
    <t>NO.900</t>
  </si>
  <si>
    <t>8 82780 62492 4</t>
  </si>
  <si>
    <t>CB315A</t>
  </si>
  <si>
    <t>8 82780 62493 1</t>
  </si>
  <si>
    <t>CB335WA</t>
  </si>
  <si>
    <t>NO.74</t>
  </si>
  <si>
    <t>8 83585 13110 5</t>
  </si>
  <si>
    <t>CB336WA</t>
  </si>
  <si>
    <t>NO.74XL</t>
  </si>
  <si>
    <t>8 83585 13113 6</t>
  </si>
  <si>
    <t>CB337WA</t>
  </si>
  <si>
    <t>NO.75</t>
  </si>
  <si>
    <t>8 83585 13116 7</t>
  </si>
  <si>
    <t>CB338WA</t>
  </si>
  <si>
    <t>NO.75XL</t>
  </si>
  <si>
    <t>8 83585 13119 8</t>
  </si>
  <si>
    <t>CC640WA</t>
  </si>
  <si>
    <t>NO.60</t>
  </si>
  <si>
    <t>8 83585 95658 6</t>
  </si>
  <si>
    <t>8월 신제품</t>
  </si>
  <si>
    <t>CC641WA</t>
  </si>
  <si>
    <t>NO.60XL</t>
  </si>
  <si>
    <t>8 83585 95660 9</t>
  </si>
  <si>
    <t>CC643WA</t>
  </si>
  <si>
    <t>8 83585 95662 3</t>
  </si>
  <si>
    <t>CC644WA</t>
  </si>
  <si>
    <t>8 83585 95664 7</t>
  </si>
  <si>
    <t>NO.901</t>
  </si>
  <si>
    <t>8 83585 95666 1</t>
  </si>
  <si>
    <t>CC654AA</t>
  </si>
  <si>
    <t>NO.901XL</t>
  </si>
  <si>
    <t>8 83585 95667 8</t>
  </si>
  <si>
    <t>CC656AA</t>
  </si>
  <si>
    <t>8 83585 95668 5</t>
  </si>
  <si>
    <t>C9351CA</t>
  </si>
  <si>
    <t>NO.21XL</t>
  </si>
  <si>
    <t>8 84420 00966 5</t>
  </si>
  <si>
    <t>C9352CA</t>
  </si>
  <si>
    <t>NO.22XL</t>
  </si>
  <si>
    <t>8 84420 00967 2</t>
  </si>
  <si>
    <t>NO.564</t>
  </si>
  <si>
    <t>8 83585 96351 5</t>
  </si>
  <si>
    <t>10월 신제품</t>
  </si>
  <si>
    <t>CB317WA</t>
  </si>
  <si>
    <t>8 83585 96354 6</t>
  </si>
  <si>
    <t>CB318WA</t>
  </si>
  <si>
    <t>8 83585 96357 7</t>
  </si>
  <si>
    <t>CB319WA</t>
  </si>
  <si>
    <t>8 83585 96360 7</t>
  </si>
  <si>
    <t>CB320WA</t>
  </si>
  <si>
    <t>8 83585 96363 8</t>
  </si>
  <si>
    <t>NO.564XL</t>
  </si>
  <si>
    <t>8 83585 96369 0</t>
  </si>
  <si>
    <t>CB323WA</t>
  </si>
  <si>
    <t>8 83585 96372 0</t>
  </si>
  <si>
    <t>CB324WA</t>
  </si>
  <si>
    <t>8 83585 96375 1</t>
  </si>
  <si>
    <t>CB325WA</t>
  </si>
  <si>
    <t>8 83585 96378 2</t>
  </si>
  <si>
    <t>CD887AA</t>
  </si>
  <si>
    <t>NO.703</t>
  </si>
  <si>
    <t>8 83585 95669 2</t>
  </si>
  <si>
    <t>CD888AA</t>
  </si>
  <si>
    <t>8 83585 95670 8</t>
  </si>
  <si>
    <t>CC660AA</t>
  </si>
  <si>
    <t>NO.702</t>
  </si>
  <si>
    <t>5T</t>
  </si>
  <si>
    <t>C8550A</t>
  </si>
  <si>
    <t>0 88698 44532 7</t>
  </si>
  <si>
    <t>CLJ 9500 Print Crtg Black ( 25,000 Page )</t>
  </si>
  <si>
    <t>C8551A</t>
  </si>
  <si>
    <t>0 88698 44533 4</t>
  </si>
  <si>
    <t>CLJ 9500 Print Crtg Cyan ( 25,000 Page )</t>
  </si>
  <si>
    <t>C8552A</t>
  </si>
  <si>
    <t>0 88698 44534 1</t>
  </si>
  <si>
    <t>CLJ 9500 Print Crtg Yellow ( 25,000 Page )</t>
  </si>
  <si>
    <t>C8553A</t>
  </si>
  <si>
    <t>0 88698 44535 8</t>
  </si>
  <si>
    <t>CLJ 9500 Print Crtg Magenta ( 25,000 Page )</t>
  </si>
  <si>
    <t>C8560A</t>
  </si>
  <si>
    <t>0 88698 44536 5</t>
  </si>
  <si>
    <t>CLJ 9500 Image Drum Black ( 40,000 Page )</t>
  </si>
  <si>
    <t>C8561A</t>
  </si>
  <si>
    <t>0 88698 44537 2</t>
  </si>
  <si>
    <t>CLJ 9500 Image Drum, Cyan ( 40,000 Page )</t>
  </si>
  <si>
    <t>C8562A</t>
  </si>
  <si>
    <t>0 88698 44538 9</t>
  </si>
  <si>
    <t>CLJ 9500 Image Drum Yellow ( 40,000 Page )</t>
  </si>
  <si>
    <t>C8563A</t>
  </si>
  <si>
    <t>0 88698 44539 6</t>
  </si>
  <si>
    <t>CLJ 9500 Image Drum Magenta ( 40,000 Page )</t>
  </si>
  <si>
    <t>8 08736 54990 5</t>
  </si>
  <si>
    <t>CLJ3700 Cyan ( 6,000 Page )</t>
  </si>
  <si>
    <t>Q2682A</t>
  </si>
  <si>
    <t>8 08736 54991 2</t>
  </si>
  <si>
    <t>CLJ3700 Yellow ( 6,000 Page )</t>
  </si>
  <si>
    <t>Q2683A</t>
  </si>
  <si>
    <t>8 08736 54992 9</t>
  </si>
  <si>
    <t>CLJ3700 Magenta ( 6,000 Page )</t>
  </si>
  <si>
    <t>8 29160 69736 9</t>
  </si>
  <si>
    <t>8 29160 69737 6</t>
  </si>
  <si>
    <t>Q7562A</t>
  </si>
  <si>
    <t>8 29160 69738 3</t>
  </si>
  <si>
    <t>Q7563A</t>
  </si>
  <si>
    <t>8 29160 69739 0</t>
  </si>
  <si>
    <t>8 82780 59989 5</t>
  </si>
  <si>
    <t>CB401A</t>
  </si>
  <si>
    <t>8 82780 59990 1</t>
  </si>
  <si>
    <t>CB402A</t>
  </si>
  <si>
    <t>8 82780 59991 8</t>
  </si>
  <si>
    <t>CB403A</t>
  </si>
  <si>
    <t>8 82780 59992 5</t>
  </si>
  <si>
    <t>8 82780 51033 3</t>
  </si>
  <si>
    <t>CB381A</t>
  </si>
  <si>
    <t>8 82780 45912 0</t>
  </si>
  <si>
    <t>CB382A</t>
  </si>
  <si>
    <t>8 82780 45913 7</t>
  </si>
  <si>
    <t>CB383A</t>
  </si>
  <si>
    <t>8 82780 45914 4</t>
  </si>
  <si>
    <t>CB384A</t>
  </si>
  <si>
    <t>8 82780 45915 1</t>
  </si>
  <si>
    <t>CB385A</t>
  </si>
  <si>
    <t>8 82780 45916 8</t>
  </si>
  <si>
    <t>CB386A</t>
  </si>
  <si>
    <t>8 82780 45917 5</t>
  </si>
  <si>
    <t>CB387A</t>
  </si>
  <si>
    <t>8 82780 45918 2</t>
  </si>
  <si>
    <t>CB390A</t>
  </si>
  <si>
    <t>8 82780 51034 0</t>
  </si>
  <si>
    <t>CP6040 Black Toner(19,500page)</t>
  </si>
  <si>
    <t>8 83585 00759 2</t>
  </si>
  <si>
    <t>CC364X</t>
  </si>
  <si>
    <t>8 83585 00760 8</t>
  </si>
  <si>
    <t>CC530AD</t>
  </si>
  <si>
    <t>51640AA</t>
  </si>
  <si>
    <t>DSJ 230,400,650c, 488, 450, 430 Black(42ml)</t>
  </si>
  <si>
    <t>C4810A</t>
  </si>
  <si>
    <t>NO.11</t>
  </si>
  <si>
    <t>0 88698 85721 2</t>
  </si>
  <si>
    <t>DSJ100/500/800,BJ2200/2250/2230/2280/2600/2800/1000/1100,CP1700 
/OJ9100series,OJ pro K850/BJ1200- Black Printhead</t>
  </si>
  <si>
    <t>C4811A</t>
  </si>
  <si>
    <t>0 88698 85722 9</t>
  </si>
  <si>
    <t>DSJ100/500/800/10PS/20PS/120,BJ2200/2250/2230/2280/2600/2800/1000/1100,
CP1700/OJ9100series,OJ pro K850/BJ1200 - Cyan Printhead</t>
  </si>
  <si>
    <t>C4812A</t>
  </si>
  <si>
    <t>0 88698 85723 6</t>
  </si>
  <si>
    <t>DSJ100/500/800/10PS/20PS/120,BJ2200/2250/2230/2280/2600/2800/1000/1100,
CP1700/OJ9100series,OJ pro K850/BJ1200 - Magenta Printhead</t>
  </si>
  <si>
    <t>C4813A</t>
  </si>
  <si>
    <t>0 88698 85724 3</t>
  </si>
  <si>
    <t>DSJ100/500/800/10PS/20PS/120,BJ2200/2250/2230/2280/2600/2800/1000/1100,
CP1700/OJ9100series,OJ pro K850/BJ1200 - Yellow Printhead</t>
  </si>
  <si>
    <t>BJ2200/2250/2300/2600/2800/1000/1100/1200, CP1700, DSJ 10PS/20PS/70/100/110 plus/120
BJ2230/2280,OJ9110/9120/9130 ,OJ pro K850,OJ9100- Cyan(28ml)</t>
  </si>
  <si>
    <t>BJ2200/2250/2300/2600/2800/1000/1100/1200, CP1700, DSJ 10PS/20PS/70/100/110 plus/120
BJ2230/2280,OJ9110/9120/9130 ,OJ pro K850,OJ9100 - Magenta(28ml)</t>
  </si>
  <si>
    <t>BJ2200/2250/2300/2600/2800/1000/1100/1200, CP1700,DSJ 70/100/110plus
BJ2230/2280,OJ9110/9120/9130 ,OJ pro K850,OJ9100 - Yellow(28ml)</t>
  </si>
  <si>
    <t>NO.10</t>
  </si>
  <si>
    <t>BJ 2000C/2500C, BJ2200/2250/2300/2600/2800/1000/1100/1200,CP1700, DSJ 70/100/110 plus/500/800, 
DSJ ColorPro CAD/GA, BJ3000/2230/2280,OJ9110/9120/9130,OJ pro K850,OJ9100
-Large Black(69ml)</t>
  </si>
  <si>
    <t>C9391A</t>
  </si>
  <si>
    <t>NO.88</t>
  </si>
  <si>
    <t>C9392A</t>
  </si>
  <si>
    <t>C9393A</t>
  </si>
  <si>
    <t>C9396A</t>
  </si>
  <si>
    <t>NO.13</t>
  </si>
  <si>
    <t>BJ1000/1200,OJ K850 - Black Ink Cartridge(28ml)</t>
  </si>
  <si>
    <t>C4815A</t>
  </si>
  <si>
    <t>C4816A</t>
  </si>
  <si>
    <t>BJ1000/1200,OJ K850 - Magenta Ink Cartridge(14ml)</t>
  </si>
  <si>
    <t>C4817A</t>
  </si>
  <si>
    <t>BJ1000/1200,OJ K850 -Yellow Ink Cartridge(14ml)</t>
  </si>
  <si>
    <t>C4936A</t>
  </si>
  <si>
    <t>NO.18</t>
  </si>
  <si>
    <t>OJ K5300/K5400dn/K8600/L7380/L7580/L7590 -HP 18 Black Ink Cartridge(20.5ml)(850page)</t>
  </si>
  <si>
    <t>C4937A</t>
  </si>
  <si>
    <t>C4938A</t>
  </si>
  <si>
    <t>C4939A</t>
  </si>
  <si>
    <t>Q8761A</t>
  </si>
  <si>
    <t>Q1396A</t>
  </si>
  <si>
    <t>Q1404A</t>
  </si>
  <si>
    <t>Q1405A</t>
  </si>
  <si>
    <t>Q1408A</t>
  </si>
  <si>
    <t>Q1412A</t>
  </si>
  <si>
    <t>Q1413A</t>
  </si>
  <si>
    <t>Q1414A</t>
  </si>
  <si>
    <t>Q1416A</t>
  </si>
  <si>
    <t>Q1420A</t>
  </si>
  <si>
    <t>Q1422A</t>
  </si>
  <si>
    <t>Q1426A</t>
  </si>
  <si>
    <t>Q7994A</t>
  </si>
  <si>
    <t>Q7996A</t>
  </si>
  <si>
    <t>Q8000A</t>
  </si>
  <si>
    <t>Q6574A</t>
  </si>
  <si>
    <t>HP CP3525/CM3530 MFP Black 5K Print Crtg (5000 Page)</t>
  </si>
  <si>
    <t>HP CP3525/CM3530 MFP Black Print Crtg  (10500 Page)</t>
  </si>
  <si>
    <t>HP CP3525/CM3530 MFP Cyan Print Crtg (7000 Page)</t>
  </si>
  <si>
    <t>HP CP3525/CM3530 MFP Yellow Print Crtg (7000 Page)</t>
  </si>
  <si>
    <t>HP CP3525/CM3530 MFP Magenta Print Crtg (7000 Page)</t>
  </si>
  <si>
    <t>8 83585 69577 5</t>
  </si>
  <si>
    <t>8 83585 69578 2</t>
  </si>
  <si>
    <t>CE505X</t>
  </si>
  <si>
    <t>HP LaserJet Black Print Cartridge
LJ P2055d,P2055dn,P2055x</t>
  </si>
  <si>
    <t>OJ J5780/Photosmart C5240,C5280,C4280,C4345,C4385,C4480,C4580,C4599,D5360/DJ D4260,D4360/OJ 6480-Black Inkjet Print Cartridge(200page)</t>
  </si>
  <si>
    <t>OJ J5780/Photosmart C5240,C5280,C4280,C4345,C4385,C4480,C4580,C4599,D5360/DJ D4260,D4360/OJ 6480-Black Inkjet Print Cartridge(750page)</t>
  </si>
  <si>
    <t>OJ J5780/Photosmart C5240,C5280,C4280,C4345,C4385,C4480,C4580,C4599,D5360/DJ D4260,D4360/OJ 6480-Tricolor Inkjet Print Cartridge(170page)</t>
  </si>
  <si>
    <t>OJ J5780/Photosmart C5240,C5280,C4280,C4345,C4385,C4480,C4580,C4599,D5360/DJ D4260,D4360/OJ 6480-Tricolor Inkjet Print Cartridge(520page)</t>
  </si>
  <si>
    <t>8 83585 49159 9</t>
  </si>
  <si>
    <t>HP 702 Black Inkjet Print Cartridge - OJ J3608/J3508/J5508-ㅡMOQ:60</t>
  </si>
  <si>
    <t>P4015/P4515N (10,000page)</t>
  </si>
  <si>
    <t>P4015/P4515N (24,000page)</t>
  </si>
  <si>
    <t>8 83585 94500 9</t>
  </si>
  <si>
    <t>CC636WA</t>
  </si>
  <si>
    <t>NO.60B</t>
  </si>
  <si>
    <t>CE255X</t>
  </si>
  <si>
    <t>2X2000</t>
  </si>
  <si>
    <t>10/200</t>
  </si>
  <si>
    <t>DJ 350cbi/DJ600Series/OJ710/ OJ725 COLOR(22.8ml)(335page)</t>
  </si>
  <si>
    <t>D1360/D1460/D1560/D2360/D2460/3920/3940/F370/F380/F2235/F2280/F4185/F4180/OJ4355/PSC1402/PSC1410
HP 21XL Black Ink Cartridge</t>
  </si>
  <si>
    <t>D1360/D1460/D1560/D2360/D2460/3920/3940/F370/F380/F2235/F2280/F4185/F4180/OJ4355/PSC1402/PSC1410
HP 22XL Tri-color Ink Cartridge</t>
  </si>
  <si>
    <t>확정발주여부</t>
  </si>
  <si>
    <t>CN016AA</t>
  </si>
  <si>
    <t>CN017AA</t>
  </si>
  <si>
    <t>CN018AA</t>
  </si>
  <si>
    <t>CN019AA</t>
  </si>
  <si>
    <t>CN025AA</t>
  </si>
  <si>
    <t>CN026AA</t>
  </si>
  <si>
    <t>CN027AA</t>
  </si>
  <si>
    <t>CN028AA</t>
  </si>
  <si>
    <t>CN029AA</t>
  </si>
  <si>
    <t>NO.942XL</t>
  </si>
  <si>
    <t>NO.922</t>
  </si>
  <si>
    <t>NO.922XL</t>
  </si>
  <si>
    <t>CE260X</t>
  </si>
  <si>
    <t>CE261A</t>
  </si>
  <si>
    <t>CE262A</t>
  </si>
  <si>
    <t>CE263A</t>
  </si>
  <si>
    <t>930X2</t>
  </si>
  <si>
    <t>500X2</t>
  </si>
  <si>
    <t>2X13000</t>
  </si>
  <si>
    <t>520X2</t>
  </si>
  <si>
    <t>860X2</t>
  </si>
  <si>
    <t>420X2</t>
  </si>
  <si>
    <t>280/240</t>
  </si>
  <si>
    <t>520/500</t>
  </si>
  <si>
    <t>190/165</t>
  </si>
  <si>
    <t>x</t>
  </si>
  <si>
    <t>C4836A</t>
  </si>
  <si>
    <t>C4837A</t>
  </si>
  <si>
    <t>C4838A</t>
  </si>
  <si>
    <t>C4844A</t>
  </si>
  <si>
    <t>CE285A</t>
  </si>
  <si>
    <t>CE741A</t>
  </si>
  <si>
    <t>CE742A</t>
  </si>
  <si>
    <t>CE743A</t>
  </si>
  <si>
    <t>CE278A</t>
  </si>
  <si>
    <t>CH561WA</t>
  </si>
  <si>
    <t>CH562WA</t>
  </si>
  <si>
    <t>CH563WA</t>
  </si>
  <si>
    <t>CH564WA</t>
  </si>
  <si>
    <t>CE264X</t>
  </si>
  <si>
    <t>CF031A</t>
  </si>
  <si>
    <t>CF032A</t>
  </si>
  <si>
    <t>CF033A</t>
  </si>
  <si>
    <t>CE320A</t>
  </si>
  <si>
    <t>CE321A</t>
  </si>
  <si>
    <t>CE322A</t>
  </si>
  <si>
    <t>CE323A</t>
  </si>
  <si>
    <t>CE312A</t>
  </si>
  <si>
    <t>CE313A</t>
  </si>
  <si>
    <t>CE272A</t>
  </si>
  <si>
    <t>CE273A</t>
  </si>
  <si>
    <t>CN693AA</t>
  </si>
  <si>
    <t>HP LaserJet CM4540 MFP 18K Blk Prt Crtg</t>
  </si>
  <si>
    <t>HP LaserJet CM4540 MFP Cyan Crtg</t>
  </si>
  <si>
    <t>HP LaserJet CM4540 MFP Ylw Crtg</t>
  </si>
  <si>
    <t>HP LaserJet CM4540 MFP Mgnt Crtg</t>
  </si>
  <si>
    <t>2010년 11월 신제품</t>
  </si>
  <si>
    <t>HP LaserJet CP4025/4525 Yellow Prt Crtg</t>
  </si>
  <si>
    <t>HP LaserJet CP4025/4525 Magenta Prt Crtg</t>
  </si>
  <si>
    <t>CN049AA</t>
  </si>
  <si>
    <t>CN045AA</t>
  </si>
  <si>
    <t>CN046AA</t>
  </si>
  <si>
    <t>CN047AA</t>
  </si>
  <si>
    <t>CN048AA</t>
  </si>
  <si>
    <t>NO.951XL</t>
  </si>
  <si>
    <t>CE261AC</t>
  </si>
  <si>
    <t>CE262AC</t>
  </si>
  <si>
    <t>CE263AC</t>
  </si>
  <si>
    <t>CE390X</t>
  </si>
  <si>
    <t>CF032AC</t>
  </si>
  <si>
    <t>CF033AC</t>
  </si>
  <si>
    <t>Q6461AC</t>
  </si>
  <si>
    <t>Q6462AC</t>
  </si>
  <si>
    <t>Q6463AC</t>
  </si>
  <si>
    <t>Q7553XC</t>
  </si>
  <si>
    <t>HP P3015 12.5K Prnt Crtg</t>
  </si>
  <si>
    <t>HP LaserJet CP4525 17K Blk Prt Crtg</t>
  </si>
  <si>
    <t>HP LaserJet CP4025/4525 Cyan Prt Crtg</t>
  </si>
  <si>
    <t>LJ M4555 MFP 24K Black Crtg</t>
  </si>
  <si>
    <t>CE400A</t>
  </si>
  <si>
    <t>CE400X</t>
  </si>
  <si>
    <t>CE402A</t>
  </si>
  <si>
    <t>CE403A</t>
  </si>
  <si>
    <t>CN054AA</t>
  </si>
  <si>
    <t>CN055AA</t>
  </si>
  <si>
    <t>CN056AA</t>
  </si>
  <si>
    <t>CE410A</t>
  </si>
  <si>
    <t>CE410X</t>
  </si>
  <si>
    <t>CE411A</t>
  </si>
  <si>
    <t>CE412A</t>
  </si>
  <si>
    <t>CE413A</t>
  </si>
  <si>
    <t>C4907AA</t>
  </si>
  <si>
    <t>C4908AA</t>
  </si>
  <si>
    <t>C4909AA</t>
  </si>
  <si>
    <t>CE251AC</t>
  </si>
  <si>
    <t>CE252AC</t>
  </si>
  <si>
    <t>CE253AC</t>
  </si>
  <si>
    <t>CE402AC</t>
  </si>
  <si>
    <t>CE403AC</t>
  </si>
  <si>
    <t>HP 507X Black LaserJet Toner Cartridge
CLJ M551</t>
  </si>
  <si>
    <t>HP 507A Cyan LaserJet Toner Cartridge
CLJ M551</t>
  </si>
  <si>
    <t>HP 507A Yellow LaserJet Toner Cartridge
CLJ M551</t>
  </si>
  <si>
    <t>HP 507A Magenta LaserJet Toner Cartridge
CLJ M551</t>
  </si>
  <si>
    <t xml:space="preserve">HP 80X Black LaserJet Toner Cartridge   </t>
  </si>
  <si>
    <t>CZ122AA</t>
  </si>
  <si>
    <t>CZ123AA</t>
  </si>
  <si>
    <t>CZ124AA</t>
  </si>
  <si>
    <t>HP 94 AP Black Print Crtg,DJ5740,6540,6840,9800,9860/PSC,1610,2355/Photosmart2610,2710,8150,8450,pro B8330/PS7830/OJ6210/MOBILE DJ460cb,H470b, OJ150 Mobile - (11ml)(480page)</t>
  </si>
  <si>
    <t>HP 95 AP Tricolor Print DJ5740,6540,6840,9800,9860/PSC1610,2355/Photosmart325,335,375,385,475,2575,2610,2710,D5160,8030,8150,8450,C3180,C4180,pro B8330/PS7830/OJ6210,6310,K7100/MOBILE DJ460cb,H470b, OJ150 Mobile-(7ml)(330page)</t>
  </si>
  <si>
    <t>HP 97 AP Tricolor Print Crtg,DJ5740,6540,6840,9860/PSC2355/Photosmart325,335,375,385,475,2575,2610,2710,8030,8150,8450,8750,pro B8330/OJ6210,K7100,7210,7410/모바일프린터450ci,450cbi,DJ460cb,H470b, OJ150 Mobile-(14ml)(560page)</t>
  </si>
  <si>
    <t>OJ6310,K7100/DJ4160/Photosmart 2575,C4180,D5160/MOBILE H470b, OJ150 Mobile- Black Inkjet Print Cartridge(11ml)(420page)</t>
  </si>
  <si>
    <t>HP 99 AP Tricolor Photo Print Crtg,DJ D4160,D4260,D4360,5440,5740,6540,6840,9800,9860/PSC1510,1610,2355/Photosmart2575,2610,2710,D5360,8030,8150,8450,8750,C3180,C4180,C4280,C4385,C4480,C4580,C4599,C5240,D5160,pro B8330/PS7830/OJ J5780,6210,6310,6480,K7100,7210,7410/MOBILE DJ460cb,H470b, OJ150 Mobile-(13ml)(130page)</t>
  </si>
  <si>
    <t>CF210X</t>
  </si>
  <si>
    <t>CF211A</t>
  </si>
  <si>
    <t>CF212A</t>
  </si>
  <si>
    <t>CF213A</t>
  </si>
  <si>
    <t>CE343A</t>
  </si>
  <si>
    <t>CE342A</t>
  </si>
  <si>
    <t>CE341A</t>
  </si>
  <si>
    <t>CE340A</t>
  </si>
  <si>
    <t>CF214X</t>
  </si>
  <si>
    <t>CE341AC</t>
  </si>
  <si>
    <t>CE342AC</t>
  </si>
  <si>
    <t>CE343AC</t>
  </si>
  <si>
    <t>C9731AC</t>
  </si>
  <si>
    <t>C9732AC</t>
  </si>
  <si>
    <t>C9733AC</t>
  </si>
  <si>
    <t>Q5951AC</t>
  </si>
  <si>
    <t>Q5952AC</t>
  </si>
  <si>
    <t>Q5953AC</t>
  </si>
  <si>
    <t>NO.970</t>
  </si>
  <si>
    <t>NO.971</t>
  </si>
  <si>
    <t>NO.970XL</t>
  </si>
  <si>
    <t>NO.971XL</t>
  </si>
  <si>
    <t>2013년 03월 신제품</t>
  </si>
  <si>
    <t>UK</t>
  </si>
  <si>
    <t>C4912A</t>
  </si>
  <si>
    <t>C4913A</t>
  </si>
  <si>
    <t>C9421A</t>
  </si>
  <si>
    <t>C9422A</t>
  </si>
  <si>
    <t>C9423A</t>
  </si>
  <si>
    <t>C9424A</t>
  </si>
  <si>
    <t>C9426A</t>
  </si>
  <si>
    <t>C9427A</t>
  </si>
  <si>
    <t>C9428A</t>
  </si>
  <si>
    <t>C9429A</t>
  </si>
  <si>
    <t>C9371A</t>
  </si>
  <si>
    <t>C9372A</t>
  </si>
  <si>
    <t>C9373A</t>
  </si>
  <si>
    <t>C9374A</t>
  </si>
  <si>
    <t>C9398A</t>
  </si>
  <si>
    <t>C9399A</t>
  </si>
  <si>
    <t>C9400A</t>
  </si>
  <si>
    <t>C9401A</t>
  </si>
  <si>
    <t>C4821A</t>
  </si>
  <si>
    <t>C4822A</t>
  </si>
  <si>
    <t>C4823A</t>
  </si>
  <si>
    <t>C9404A</t>
  </si>
  <si>
    <t>C9405A</t>
  </si>
  <si>
    <t>C9406A</t>
  </si>
  <si>
    <t>C9407A</t>
  </si>
  <si>
    <t>C9408A</t>
  </si>
  <si>
    <t>C9409A</t>
  </si>
  <si>
    <t>C9410A</t>
  </si>
  <si>
    <t>C9390A</t>
  </si>
  <si>
    <t>C9448A</t>
  </si>
  <si>
    <t>C9449A</t>
  </si>
  <si>
    <t>C9450A</t>
  </si>
  <si>
    <t>C9451A</t>
  </si>
  <si>
    <t>C9452A</t>
  </si>
  <si>
    <t>C9453A</t>
  </si>
  <si>
    <t>C9454A</t>
  </si>
  <si>
    <t>C9455A</t>
  </si>
  <si>
    <t>C9457A</t>
  </si>
  <si>
    <t>C9458A</t>
  </si>
  <si>
    <t>C9459A</t>
  </si>
  <si>
    <t>CN629A</t>
  </si>
  <si>
    <t>CN630A</t>
  </si>
  <si>
    <t>CN631A</t>
  </si>
  <si>
    <t>CN632A</t>
  </si>
  <si>
    <t>CN633A</t>
  </si>
  <si>
    <t>CN634A</t>
  </si>
  <si>
    <t>CN635A</t>
  </si>
  <si>
    <t>CN636A</t>
  </si>
  <si>
    <t>CB351A</t>
  </si>
  <si>
    <t>CD949A</t>
  </si>
  <si>
    <t>CD951A</t>
  </si>
  <si>
    <t>CD952A</t>
  </si>
  <si>
    <t>C5055A</t>
  </si>
  <si>
    <t>C5056A</t>
  </si>
  <si>
    <t>C5057A</t>
  </si>
  <si>
    <t>C4932A</t>
  </si>
  <si>
    <t>C4933A</t>
  </si>
  <si>
    <t>C4934A</t>
  </si>
  <si>
    <t>C4935A</t>
  </si>
  <si>
    <t>C4951A</t>
  </si>
  <si>
    <t>C4952A</t>
  </si>
  <si>
    <t>C4953A</t>
  </si>
  <si>
    <t>C4954A</t>
  </si>
  <si>
    <t>C9465A</t>
  </si>
  <si>
    <t>C9466A</t>
  </si>
  <si>
    <t>C9467A</t>
  </si>
  <si>
    <t>C9468A</t>
  </si>
  <si>
    <t>C9469A</t>
  </si>
  <si>
    <t>C9471A</t>
  </si>
  <si>
    <t>C9461A</t>
  </si>
  <si>
    <t>C9462A</t>
  </si>
  <si>
    <t>C9463A</t>
  </si>
  <si>
    <t>C1Q10A</t>
  </si>
  <si>
    <t>CZ129A</t>
  </si>
  <si>
    <t>CZ130A</t>
  </si>
  <si>
    <t>CZ131A</t>
  </si>
  <si>
    <t>CZ132A</t>
  </si>
  <si>
    <t>CZ133A</t>
  </si>
  <si>
    <t>CZ134A</t>
  </si>
  <si>
    <t>CZ135A</t>
  </si>
  <si>
    <t>CZ136A</t>
  </si>
  <si>
    <t>CM993A</t>
  </si>
  <si>
    <t>CM994A</t>
  </si>
  <si>
    <t>CM995A</t>
  </si>
  <si>
    <t>CM996A</t>
  </si>
  <si>
    <t>CM997A</t>
  </si>
  <si>
    <t>TX</t>
  </si>
  <si>
    <t>CH615A</t>
  </si>
  <si>
    <t>CH616A</t>
  </si>
  <si>
    <t>CH617A</t>
  </si>
  <si>
    <t>CH618A</t>
  </si>
  <si>
    <t>CH619A</t>
  </si>
  <si>
    <t>CH620A</t>
  </si>
  <si>
    <t>CH613A</t>
  </si>
  <si>
    <t>CH614A</t>
  </si>
  <si>
    <t>CN703A</t>
  </si>
  <si>
    <t>CN704A</t>
  </si>
  <si>
    <t>CN705A</t>
  </si>
  <si>
    <t>CN706A</t>
  </si>
  <si>
    <t>CN707A</t>
  </si>
  <si>
    <t>CN708A</t>
  </si>
  <si>
    <t>CN709A</t>
  </si>
  <si>
    <t>CN710A</t>
  </si>
  <si>
    <t>CB271A</t>
  </si>
  <si>
    <t>CB272A</t>
  </si>
  <si>
    <t>CB273A</t>
  </si>
  <si>
    <t>CB274A</t>
  </si>
  <si>
    <t>CB275A</t>
  </si>
  <si>
    <t>CB276A</t>
  </si>
  <si>
    <t>CB293A</t>
  </si>
  <si>
    <t>CB294A</t>
  </si>
  <si>
    <t>CB285A</t>
  </si>
  <si>
    <t>CB286A</t>
  </si>
  <si>
    <t>CB287A</t>
  </si>
  <si>
    <t>CB288A</t>
  </si>
  <si>
    <t>CB289A</t>
  </si>
  <si>
    <t>CB290A</t>
  </si>
  <si>
    <t>CC584A</t>
  </si>
  <si>
    <t>CC585A</t>
  </si>
  <si>
    <t>CC586A</t>
  </si>
  <si>
    <t>CC587A</t>
  </si>
  <si>
    <t>CC588A</t>
  </si>
  <si>
    <t>CC589A</t>
  </si>
  <si>
    <t>CC590A</t>
  </si>
  <si>
    <t>CC591A</t>
  </si>
  <si>
    <t>CN669A</t>
  </si>
  <si>
    <t>CN670A</t>
  </si>
  <si>
    <t>CN671A</t>
  </si>
  <si>
    <t>CN672A</t>
  </si>
  <si>
    <t>CN673A</t>
  </si>
  <si>
    <t>CN674A</t>
  </si>
  <si>
    <t>CN675A</t>
  </si>
  <si>
    <t>CH218A</t>
  </si>
  <si>
    <t>CH219A</t>
  </si>
  <si>
    <t>CH220A</t>
  </si>
  <si>
    <t>CH221A</t>
  </si>
  <si>
    <t xml:space="preserve">CH216A </t>
    <phoneticPr fontId="23" type="noConversion"/>
  </si>
  <si>
    <t>C6030C</t>
  </si>
  <si>
    <t>Q7993A</t>
  </si>
  <si>
    <t>Q7995A</t>
  </si>
  <si>
    <t>Q8918A</t>
  </si>
  <si>
    <t>Q8759A</t>
  </si>
  <si>
    <t>Q8840A</t>
  </si>
  <si>
    <t>Q8705A</t>
  </si>
  <si>
    <t>Q8706A</t>
  </si>
  <si>
    <t>Q8707A</t>
  </si>
  <si>
    <t>Q8709A</t>
  </si>
  <si>
    <t>Q8710A</t>
  </si>
  <si>
    <t>Q8713A</t>
  </si>
  <si>
    <t>Q8714A</t>
  </si>
  <si>
    <t>Q8708B</t>
  </si>
  <si>
    <t>Q8747A</t>
  </si>
  <si>
    <t>Q8748A</t>
  </si>
  <si>
    <t>Q8749A</t>
  </si>
  <si>
    <t>Q8750A</t>
  </si>
  <si>
    <t>51642A</t>
  </si>
  <si>
    <t>51642B</t>
  </si>
  <si>
    <t>C3868A</t>
  </si>
  <si>
    <t>C3869A</t>
  </si>
  <si>
    <t>C3875A</t>
  </si>
  <si>
    <t>C3876A</t>
  </si>
  <si>
    <t>C6035A</t>
  </si>
  <si>
    <t>C6036A</t>
  </si>
  <si>
    <t>C6810A</t>
  </si>
  <si>
    <t>Q1397A</t>
  </si>
  <si>
    <t>Q1398A</t>
  </si>
  <si>
    <t>C6019B</t>
  </si>
  <si>
    <t>C6020B</t>
  </si>
  <si>
    <t>C6567B</t>
  </si>
  <si>
    <t>C6568B</t>
  </si>
  <si>
    <t>51631D</t>
  </si>
  <si>
    <t>51631E</t>
  </si>
  <si>
    <t>C6029C</t>
  </si>
  <si>
    <t>C6569C</t>
  </si>
  <si>
    <t>C6570C</t>
  </si>
  <si>
    <t>Q6575A</t>
  </si>
  <si>
    <t>Q6576A</t>
  </si>
  <si>
    <t>Q6578A</t>
  </si>
  <si>
    <t>Q6579A</t>
  </si>
  <si>
    <t>Q6580A</t>
  </si>
  <si>
    <t>Q6581A</t>
  </si>
  <si>
    <t>Q6583A</t>
  </si>
  <si>
    <t>Q7991A</t>
  </si>
  <si>
    <t>Q7992A</t>
  </si>
  <si>
    <t>Q7999A</t>
  </si>
  <si>
    <t>Q8916A</t>
  </si>
  <si>
    <t>Q8917A</t>
  </si>
  <si>
    <t>Q8919A</t>
  </si>
  <si>
    <t>Q8920A</t>
  </si>
  <si>
    <t>Q8921A</t>
  </si>
  <si>
    <t>Q8922A</t>
  </si>
  <si>
    <t>Q8923A</t>
  </si>
  <si>
    <t>PL</t>
  </si>
  <si>
    <t>1N</t>
  </si>
  <si>
    <t xml:space="preserve">1N </t>
  </si>
  <si>
    <t>HP LJ P1005,P1006 Black Cartridge(1,500Page)</t>
  </si>
  <si>
    <t>HP LJ P1505,P1505n,M1522MFP,M1120 Black Cartridge(2,000Page)</t>
  </si>
  <si>
    <t>HP Black LJ 4250 / 4350 Cartridge(20,000Page)</t>
  </si>
  <si>
    <t>HP LJ 4250/4350 Crtg Dual Pack(2X20,000Page)</t>
  </si>
  <si>
    <t>HP Black LJ 4345 Cartridge(18,000Page)</t>
  </si>
  <si>
    <t>HP Black LJ LJ1160/1320/3390/3392 Cartridge( 2,500 page)</t>
  </si>
  <si>
    <t>HP Black LJ LJ1320/3390/3392 Cartridge( 6,000 page)</t>
  </si>
  <si>
    <t>HP LJ 1320/3390/3392 Dual Pack(2x6,000page)</t>
  </si>
  <si>
    <t>HP Color LJ 4700 Black Cartridge(11,000page)</t>
  </si>
  <si>
    <t>HP Color LJ 4700 Cyan Cartridge(10,000page)</t>
  </si>
  <si>
    <t>HP Color LJ 4700 Yellow Cartridge(10,000page)</t>
  </si>
  <si>
    <t>HP Color LJ 4700 Magenta Cartridge(10,000page)</t>
  </si>
  <si>
    <t>HP Color LJ CM4730 MFP Black Crtg(12,000page)</t>
  </si>
  <si>
    <t>HP Color LJ CM4730 MFP Cyan Crtg(12,000page)</t>
  </si>
  <si>
    <t>HP Color LJ CM4730 MFP Yellow Crtg(12,000page)</t>
  </si>
  <si>
    <t>HP Color LJ CM4730 MFP Magenta Crtg(12,000page)</t>
  </si>
  <si>
    <t>HP LJ 3600 / 3800 ,CLJ CP3505 Black Cartridge(6,000page)</t>
  </si>
  <si>
    <t>HP Color LJ 3600 Cyan Cartridge(4,000page)</t>
  </si>
  <si>
    <t>HP Color LJ 3600 Yellow Cartridge(4,000page)</t>
  </si>
  <si>
    <t>HP Color LJ 3600 Magenta Crtg(4,000page)</t>
  </si>
  <si>
    <t>HP Black LJ 2400 Series Cartridge(6000Page)</t>
  </si>
  <si>
    <t>HP Black LJ 2400 Series Cartridge(12,000Page)</t>
  </si>
  <si>
    <t>HP LJ 2400 Crtg Dual Pack(2x12,000page)</t>
  </si>
  <si>
    <t>HP LJ 5200 Black Print Cartridge(12,000page)</t>
  </si>
  <si>
    <t>HP LJ P3005/M3035 mfp Black Crtg(6,500page)</t>
  </si>
  <si>
    <t>HP LJ P3005/M3035 mfp Black Crtg (13,000page)</t>
  </si>
  <si>
    <t>HP LJ Q7551X Dual Pack Print Crtg</t>
  </si>
  <si>
    <t>HP LJ P2014,P2015,M2727nf Black Cartridge(3,000page)</t>
  </si>
  <si>
    <t>HP LJ P2014,P2015,M2727nf Black Cartridge(7,000page)</t>
  </si>
  <si>
    <t>HP Color LJ 3800,CP3505 Cyan Cartridge(6,000page)</t>
  </si>
  <si>
    <t>HP Color LJ 3800,CP3505 Yellow Cartridge(6,000page)</t>
  </si>
  <si>
    <t>HP Color LJ 3800,CP3505 Magenta Cartridge(6,000page)</t>
  </si>
  <si>
    <t>HP Color LJ CP2025,CM2320 Black Crtg</t>
  </si>
  <si>
    <t>HP Color LJ CP2025,CM2320 Cyan Crtg</t>
  </si>
  <si>
    <t>HP Color LJ CP2025,CM2320 Yellow Crtg</t>
  </si>
  <si>
    <t>HP Color LJ CP2025,CM2320 Magenta Crtg</t>
  </si>
  <si>
    <t>HP LJ CP4025/4525/CM4540 mfp 8.5K Blk Crtg</t>
  </si>
  <si>
    <t>HP LJ CP4525 17K Blk Prt Crtg</t>
  </si>
  <si>
    <t>HP LJ CP4025/4525 Cyan Prt Crtg</t>
  </si>
  <si>
    <t>HP LJ CP4025/4525 Yellow Prt Crtg</t>
  </si>
  <si>
    <t>HP LJ CP4025/4525 Magenta Prt Crtg</t>
  </si>
  <si>
    <t>HP LJ Black Print Cartridge
LJ P2035,P2035n,P2055d,P2055dn,P2055x</t>
  </si>
  <si>
    <t>HP LJ P3015 Dual Pack Black Crtg</t>
  </si>
  <si>
    <t>HP LJ P1566/P1606/M1536dnf Black Print Crtg
초기장착 1000 page / 2100 page</t>
  </si>
  <si>
    <t>HP LJ P1102/P1102w Print Cartridge/M1132,M1212nf
초기장착 700 page/1600 page</t>
  </si>
  <si>
    <t>HP LJ CP5225 Black Crtg</t>
  </si>
  <si>
    <t>HP Color LJ CP5225 Cyan Crtg</t>
  </si>
  <si>
    <t>HP Color LJ CP5225 Ylw Crtg</t>
  </si>
  <si>
    <t>HP Color LJ CP5225 Mgnt Crtg</t>
  </si>
  <si>
    <t>HP LJ CM4540 MFP 18K Blk Prt Crtg</t>
  </si>
  <si>
    <t>HP LJ CM4540 MFP Cyan Crtg</t>
  </si>
  <si>
    <t>HP LJ CM4540 MFP Ylw Crtg</t>
  </si>
  <si>
    <t>HP LJ CM4540 MFP Mgnt Crtg</t>
  </si>
  <si>
    <t>HP LJ Pro CP1525/CM1415 Blk Crtg</t>
  </si>
  <si>
    <t>HP LJ Pro CP1525/CM1415 Cyn Crtg</t>
  </si>
  <si>
    <t>HP LJ Pro CP1525/CM1415 Ylw Crtg</t>
  </si>
  <si>
    <t>HP LJ Pro CP1525/CM1415 Mgnt Crtg</t>
  </si>
  <si>
    <t>HP LJ Pro M251/M276 1.4K Blk Crtg</t>
  </si>
  <si>
    <t>HP LJ Pro M251/M276 2.3K Blk Crtg</t>
  </si>
  <si>
    <t>HP LJ Pro M251/M276 Cyan Crtg</t>
  </si>
  <si>
    <t>HP LJ Pro M251/M276 Yellow Crtg</t>
  </si>
  <si>
    <t>HP LJ Pro M251/M276 Magenta Crtg</t>
  </si>
  <si>
    <t>HP Color LJ CP5525 Black Cartridge</t>
  </si>
  <si>
    <t>HP Color LJ CP5525 Cyan Cartridge</t>
  </si>
  <si>
    <t>HP Color LJ CP5525 Yellow Crtg</t>
  </si>
  <si>
    <t>HP Color LJ CP5525 Magenta Crtg</t>
  </si>
  <si>
    <t>HP 507A Black LJ Toner Cartridge
CLJ M551, M575dn, M575f</t>
  </si>
  <si>
    <t>HP 507X Black LJ Toner Cartridge
CLJ M551, M575dn, M575f</t>
  </si>
  <si>
    <t>HP 507A Cyan LJ Toner Cartridge
CLJ M551, M575dn, M575f</t>
  </si>
  <si>
    <t>HP 507A Yellow LJ Toner Cartridge
CLJ M551, M575dn, M575f</t>
  </si>
  <si>
    <t>HP 507A Magenta LJ Toner Cartridge
CLJ M551, M575dn, M575f</t>
  </si>
  <si>
    <t>HP LJ Pro M451/M475/M375nw/M351a 2.2K Blk Crtg</t>
  </si>
  <si>
    <t>HP LJ Pro M451/M475/M375nw/M351a  4K Blk Crtg</t>
  </si>
  <si>
    <t>HP LJ Pro M451/M475/M375nw/M351a  Cyn Crtg</t>
  </si>
  <si>
    <t>HP LJ Pro M451/M475/M375nw/M351a  Ylw Crtg</t>
  </si>
  <si>
    <t>HP LJ Pro M451/M475/M375nw/M351a  Mgnt Crtg</t>
  </si>
  <si>
    <t>HP 80A Black LJ Toner Cartridge  
LJ pro M425dn,M425dw,M401d,M401n,M401dn,M401dw</t>
  </si>
  <si>
    <t>LJ M5025,M5035 mfp Black Cartridge(15,000page)/White Box</t>
  </si>
  <si>
    <t>Color LJ 2700/3000 Black Cartridge(6,500page)</t>
  </si>
  <si>
    <t>Color LJ 2700/3000 Cyan Cartridge(3,500page)</t>
  </si>
  <si>
    <t>Color LJ 2700/3000 Yellow Cartridge(3,500page)</t>
  </si>
  <si>
    <t>Color LJ 2700/3000 Magenta Cartridge(3,500page)</t>
  </si>
  <si>
    <t>Color LJ CP4005 Black Cartridge(7,500page)</t>
  </si>
  <si>
    <t>Color LJ CP4005 Cyan Cartridge(7,500page)</t>
  </si>
  <si>
    <t>Color LJ CP4005 Yellow Crtg(7,500page)</t>
  </si>
  <si>
    <t>Color LJ CP4005 Magenta Crtg(7,500page)</t>
  </si>
  <si>
    <t>HP 14A Black LJ Toner Cartridge
LJ Ent 700 M712</t>
  </si>
  <si>
    <t>HP 14X Black LJ Toner Cartridge
LJ Ent 700 M712</t>
  </si>
  <si>
    <t>HP 651A Black LJ Toner Cartridge
LJ Ent 700 Color MFP M775</t>
  </si>
  <si>
    <t>HP 651A Cyan LJ Toner Cartridge
LJ Ent 700 Color MFP M775</t>
  </si>
  <si>
    <t>HP 651A Yellow LJ Toner Cartridge
LJ Ent 700 Color MFP M775</t>
  </si>
  <si>
    <t>HP 651A Magenta LJ Toner Cartridge
LJ Ent 700 Color MFP M775</t>
  </si>
  <si>
    <t>NO.72</t>
  </si>
  <si>
    <t>NO.70</t>
  </si>
  <si>
    <t>NO.772</t>
  </si>
  <si>
    <t>NO.73</t>
  </si>
  <si>
    <t>NO.90</t>
  </si>
  <si>
    <t>NO.91</t>
  </si>
  <si>
    <t>NO.711</t>
  </si>
  <si>
    <t>NO.771</t>
  </si>
  <si>
    <t>NO.761</t>
  </si>
  <si>
    <t>NO.789</t>
  </si>
  <si>
    <t>NO.790</t>
  </si>
  <si>
    <t>NO.792</t>
  </si>
  <si>
    <t>NO.780</t>
  </si>
  <si>
    <t>DesignJet 500/800 series. Cyan Ink Cartridge</t>
  </si>
  <si>
    <t>DesignJet 500/800 series. Magenta Ink Cartridge</t>
  </si>
  <si>
    <t>DesignJet 500/800 series. Yellow Ink Cartridge</t>
  </si>
  <si>
    <t>DesignJet 350C, 450C, 455CA, 750C and 755CM. Cyan Ink Cartridge</t>
  </si>
  <si>
    <t>DesignJet 350C, 450C, 455CA, 750C and 756CM. Magenta Ink Cartridge</t>
  </si>
  <si>
    <t>DesignJet 350C, 450C, 455CA, 750C and 757CM. Yellow Ink Cartridge</t>
  </si>
  <si>
    <t>DesignJet 10PS,20PS, and 50PS - 130NR. Black Printhead</t>
  </si>
  <si>
    <t>DesignJet 30 and 130  series  -  130NR. cyan printhead</t>
  </si>
  <si>
    <t>DesignJet 30 and 130  series  -  130NR. magenta printhead</t>
  </si>
  <si>
    <t>DesignJet 30 and 130  series  -  130NR. yellow printhead</t>
  </si>
  <si>
    <t>DesignJet 30 and 130  series  -  130NR. light cyan printhead</t>
  </si>
  <si>
    <t>DesignJet 30 and 130  series  -  130NR. light magenta printhead</t>
  </si>
  <si>
    <t>DesignJet 10PS,20PS, and 50PS - 130NR. Black Ink Cartridge</t>
  </si>
  <si>
    <t>DesignJet 30 and 130  series  -  130NR. cyan ink cartridge</t>
  </si>
  <si>
    <t>DesignJet 30 and 130  series  -  130NR. magenta ink cartridge</t>
  </si>
  <si>
    <t>DesignJet 30 and 130  series  -  130NR. yellow ink cartridge</t>
  </si>
  <si>
    <t>DesignJet 30 and 130  series  -  130NR. light cyan ink cartridge</t>
  </si>
  <si>
    <t>DesignJet 30 and 130  series  -  130NR. light magenta ink cartridge</t>
  </si>
  <si>
    <t>DesignJet  T610, T770 ,T1100,T1120 ,T1200 ,T1300 series.   Matte Black Ink Cartridge</t>
  </si>
  <si>
    <t>DesignJet  T610, T770 ,T1100,T1120 ,T1200 ,T1300 series.   Photo Black Ink Cartridge</t>
  </si>
  <si>
    <t xml:space="preserve">DesignJet  T610, T770 ,T1100,T1120 ,T1200 ,T1300 series.   Cyan Ink Cartridge </t>
  </si>
  <si>
    <t xml:space="preserve">DesignJet  T610, T770 ,T1100,T1120 ,T1200 ,T1300 series.   Magenta Ink Cartridge </t>
  </si>
  <si>
    <t xml:space="preserve">130ml </t>
  </si>
  <si>
    <t>DesignJet  T610, T770 ,T1100,T1120 ,T1200 ,T1300 series.   Yellow Ink Cartridge</t>
  </si>
  <si>
    <t xml:space="preserve">DesignJet  T610, T770 ,T1100,T1120 ,T1200 ,T1300 series.   Gray Ink Cartridge </t>
  </si>
  <si>
    <t xml:space="preserve">DesignJet  T610, T770 ,T1100,T1120 ,T1200 ,T1300 series.   Photo Black Ink Cartridge </t>
  </si>
  <si>
    <t xml:space="preserve">DesignJet  T610, T770 ,T1100,T1120 ,T1200 ,T1300 series.   Cyan Ink Cartridge  </t>
  </si>
  <si>
    <t>DesignJet  T610, T770 ,T1100,T1120 ,T1200 ,T1300 series.   Gray Ink Cartridge</t>
  </si>
  <si>
    <t>DesignJet  T610, T770 ,T1100,T1120 ,T1200 ,T1300 series.   Gray / Photo Black Printhead</t>
  </si>
  <si>
    <t>DesignJet  T610, T770 ,T1100,T1120 ,T1200 ,T1300 series.   Magenta / Cyan Printhead</t>
  </si>
  <si>
    <t>DesignJet  T610, T770 ,T1100,T1120 ,T1200 ,T1300 series.   Matte Black / Yellow Printhead</t>
  </si>
  <si>
    <t>DesignJet 1050C or 1055CM.  Black Ink Cartridge</t>
  </si>
  <si>
    <t>DesignJet 1050C or 1055CM.  Cyan Ink Cartridge</t>
  </si>
  <si>
    <t>DesignJet 1050C or 1055CM.  Magenta Ink Cartridge</t>
  </si>
  <si>
    <t>DesignJet 1050C or 1055CM.  Yellow Ink Cartridge</t>
  </si>
  <si>
    <t>DesignJet 1050C or 1055CM.  Black Printhead</t>
  </si>
  <si>
    <t>DesignJet 1050C or 1055CM.  Cyan Printhead, WW</t>
  </si>
  <si>
    <t>DesignJet 1050C or 1055CM.  Magenta Printhead, WW</t>
  </si>
  <si>
    <t>DesignJet 1050C or 1055CM.  Yellow Printhead, WW</t>
  </si>
  <si>
    <t>B6Y02A</t>
  </si>
  <si>
    <t>B6Y03A</t>
  </si>
  <si>
    <t>B6Y05A</t>
  </si>
  <si>
    <t>B6Y06A</t>
  </si>
  <si>
    <t xml:space="preserve">NO.70     </t>
  </si>
  <si>
    <t xml:space="preserve">NO.70    </t>
  </si>
  <si>
    <t xml:space="preserve">NO.70  </t>
  </si>
  <si>
    <t xml:space="preserve">NO.70   </t>
  </si>
  <si>
    <t xml:space="preserve">NO.70 </t>
  </si>
  <si>
    <t xml:space="preserve">NO.772 </t>
  </si>
  <si>
    <t xml:space="preserve">NO.772  </t>
  </si>
  <si>
    <t xml:space="preserve">NO.772    </t>
  </si>
  <si>
    <t xml:space="preserve">NO.90 </t>
  </si>
  <si>
    <t xml:space="preserve">NO.90  </t>
  </si>
  <si>
    <t xml:space="preserve">NO.81 </t>
  </si>
  <si>
    <t xml:space="preserve">NO.81  </t>
  </si>
  <si>
    <t xml:space="preserve">NO.91 </t>
  </si>
  <si>
    <t xml:space="preserve">NO.91     </t>
  </si>
  <si>
    <t xml:space="preserve">NO.91    </t>
  </si>
  <si>
    <t xml:space="preserve">NO.771 </t>
  </si>
  <si>
    <t xml:space="preserve">NO.771  </t>
  </si>
  <si>
    <t xml:space="preserve">NO.761 </t>
  </si>
  <si>
    <t xml:space="preserve">NO.761   </t>
  </si>
  <si>
    <t xml:space="preserve">NO.761  </t>
  </si>
  <si>
    <t xml:space="preserve">NO.789 </t>
  </si>
  <si>
    <t xml:space="preserve">NO.789  </t>
  </si>
  <si>
    <t xml:space="preserve">NO.792    </t>
  </si>
  <si>
    <t xml:space="preserve">NO.792     </t>
  </si>
  <si>
    <t xml:space="preserve">NO.792 </t>
  </si>
  <si>
    <t xml:space="preserve">NO.790 </t>
  </si>
  <si>
    <t xml:space="preserve">NO.780 </t>
  </si>
  <si>
    <t xml:space="preserve">NO.72   </t>
  </si>
  <si>
    <t xml:space="preserve">NO.82   </t>
  </si>
  <si>
    <t xml:space="preserve">NO.44  </t>
  </si>
  <si>
    <t xml:space="preserve">NO.84  </t>
  </si>
  <si>
    <t xml:space="preserve">NO.85  </t>
  </si>
  <si>
    <t xml:space="preserve">NO.85   </t>
  </si>
  <si>
    <t xml:space="preserve">NO.72  </t>
  </si>
  <si>
    <t xml:space="preserve">NO.72 </t>
  </si>
  <si>
    <t xml:space="preserve">NO.80  </t>
  </si>
  <si>
    <t xml:space="preserve">NO.80 </t>
  </si>
  <si>
    <t xml:space="preserve">130ml   </t>
  </si>
  <si>
    <t xml:space="preserve">69ml   </t>
  </si>
  <si>
    <t>300ml</t>
  </si>
  <si>
    <t xml:space="preserve">130ml 2 Pack </t>
  </si>
  <si>
    <t xml:space="preserve">400ml </t>
  </si>
  <si>
    <t xml:space="preserve">775ml </t>
  </si>
  <si>
    <t xml:space="preserve">29ml  </t>
  </si>
  <si>
    <t xml:space="preserve">3Pack 29ml </t>
  </si>
  <si>
    <t>775ml</t>
  </si>
  <si>
    <t>400ml</t>
  </si>
  <si>
    <t>1000ml</t>
  </si>
  <si>
    <t>500ml</t>
  </si>
  <si>
    <t>3L</t>
  </si>
  <si>
    <t>1x3L</t>
  </si>
  <si>
    <t>LX600 Yellow/Magenta Scitex Printhead</t>
  </si>
  <si>
    <t>LX600 Cyan/Black Scitex Printhead</t>
  </si>
  <si>
    <t>LX600 Lt Mag/Lt Cyan Scitex Printhead</t>
  </si>
  <si>
    <t>LX600 Scitex Maintenance Kit</t>
  </si>
  <si>
    <t>LX610 Yellow and Magenta Printhead</t>
  </si>
  <si>
    <t>LX610 Cyan and Black Printhead</t>
  </si>
  <si>
    <t>LX610 Lt Mag and Lt Cyan Printhead</t>
  </si>
  <si>
    <t>FB500 Scitex FB250 Cyan Ink</t>
  </si>
  <si>
    <t>FB500 Scitex FB250magenta Ink</t>
  </si>
  <si>
    <t>FB500 Scitex FB250 Yellow Ink</t>
  </si>
  <si>
    <t>FB500 Scitex FB250 Black Ink</t>
  </si>
  <si>
    <t>FB500 Scitex FB250 Light Cyan Ink</t>
  </si>
  <si>
    <t>FB500 Scitex FB250 Light Magenta Ink</t>
  </si>
  <si>
    <t>FB500 FB251 2l White Scitex Ink Cartridge</t>
  </si>
  <si>
    <t>LX600 Black Scitex Ink Cartridge</t>
  </si>
  <si>
    <t>LX600 Cyan Scitex Ink Cartridge</t>
  </si>
  <si>
    <t>LX600 Magenta Scitex Ink Cartridge</t>
  </si>
  <si>
    <t>LX600 Yellow Scitex Ink Cartridge</t>
  </si>
  <si>
    <t>LX600 Lt Cyan Scitex Ink Cartridge</t>
  </si>
  <si>
    <t>LX600 Lt Mag Scitex Ink Cartridge</t>
  </si>
  <si>
    <t>LX610 Cyan Latex Ink Cartridge</t>
  </si>
  <si>
    <t>LX610 Mag Latex Ink Cartridge</t>
  </si>
  <si>
    <t>LX610 Yel Latex Ink Cartridge</t>
  </si>
  <si>
    <t>LX610 Black Latex Ink Cartridge</t>
  </si>
  <si>
    <t>LX610 Lt Cyn Latex Ink Cartridge</t>
  </si>
  <si>
    <t>LX610 Lt Mag Latex Ink Cartridge</t>
  </si>
  <si>
    <t>L25500용  칼리코 라텍스 Yellow/Black Designjet Printhead</t>
  </si>
  <si>
    <t>L25500용  칼리코 라텍스 Cyan/Lt Cyan Designjet Printhead</t>
  </si>
  <si>
    <t>L25500용  칼리코 라텍스 Lt Mag/Mag Designjet Printhead</t>
  </si>
  <si>
    <t>L25500용  칼리코 라텍스 Designjet PH Cleaning Cartridge</t>
  </si>
  <si>
    <t>솔벤  9000s ,10000s Wiper Clearing Kit</t>
  </si>
  <si>
    <t>솔벤  9000s ,10000s Cap Cleaning Kit</t>
  </si>
  <si>
    <t>DesignJet  Z6200  Mte Blk Designjet Ink Crtg</t>
  </si>
  <si>
    <t>DesignJet  Z6200  Chrmtc R Designjet Ink Crtg</t>
  </si>
  <si>
    <t>DesignJet  Z6200  Mag Designjet Ink Crtg</t>
  </si>
  <si>
    <t>DesignJet  Z6200  Yellow Designjet Ink Crtg</t>
  </si>
  <si>
    <t>DesignJet  Z6200  Lt Mag Designjet Ink Crtg</t>
  </si>
  <si>
    <t>DesignJet  Z6200  Lt Cyan Designjet Ink Crtg</t>
  </si>
  <si>
    <t>DesignJet  Z6200  Pht Blk Designjet Ink Crtg</t>
  </si>
  <si>
    <t>DesignJet  Z6200  Lt Gray Designjet Ink Crtg</t>
  </si>
  <si>
    <t>DesignJet  t7100 Yellow Inkjet Printhead</t>
  </si>
  <si>
    <t>DesignJet  t7100 Magenta/Cyan Inkjet Printhead</t>
  </si>
  <si>
    <t>DesignJet  t7100 Gray/Dark Gray Inkjet Printhead</t>
  </si>
  <si>
    <t>DesignJet  t7100 Mte Blk/Mte Blk Inkjet Printhead</t>
  </si>
  <si>
    <t xml:space="preserve">DesignJet  t7100 Designjet Maintenance Cartridge </t>
  </si>
  <si>
    <t>DesignJet  t7100   Matte Black Ink Cartridge</t>
  </si>
  <si>
    <t>DesignJet  t7100   Yellow Ink Cartridge</t>
  </si>
  <si>
    <t>DesignJet  t7100   Magenta Ink Cartridge</t>
  </si>
  <si>
    <t>DesignJet  t7100   Cyan Ink Cartridge</t>
  </si>
  <si>
    <t>DesignJet  t7100   Gray Ink Cartridge</t>
  </si>
  <si>
    <t>DesignJet  t7100   Dark Gray Ink Cartridge</t>
  </si>
  <si>
    <t>L25500용  칼리코 라텍스  Blk Ltx Designjet Ink Crtg</t>
  </si>
  <si>
    <t>L25500용  칼리코 라텍스  Cyn Ltx Designjet Ink Crtg</t>
  </si>
  <si>
    <t>L25500용  칼리코 라텍스  Mag Ltx Designjet Ink Crtg</t>
  </si>
  <si>
    <t>L25500용  칼리코 라텍스  Yelw Ltx Designjet Ink Crtg</t>
  </si>
  <si>
    <t>L25500용  칼리코 라텍스  LtCn Ltx Designjet Ink Crtg</t>
  </si>
  <si>
    <t>L25500용  칼리코 라텍스  LtMg Ltx Designjet Ink Crtg</t>
  </si>
  <si>
    <t>L26500(스파이더) Yellow and Black Printhead</t>
  </si>
  <si>
    <t>L26500(스파이더) Cyan and Light Cyan Printhead</t>
  </si>
  <si>
    <t>L26500(스파이더) Lt Magenta and Magenta Printhead</t>
  </si>
  <si>
    <t>L26500(스파이더) Designjet Printhead Cleaning Kit</t>
  </si>
  <si>
    <t>L26500(스파이더) Designjet Ink Maintenance Kit</t>
  </si>
  <si>
    <t>L26500(스파이더)  Black Latex Ink Cartridge</t>
  </si>
  <si>
    <t>L26500(스파이더)  Cyan Latex Ink Cartridge</t>
  </si>
  <si>
    <t>L26500(스파이더)  Mag Latex Ink Cartridge</t>
  </si>
  <si>
    <t>L26500(스파이더)  Yellow Latex Ink Cartridge</t>
  </si>
  <si>
    <t>L26500(스파이더)  Lt Cyan Latex Ink Cartridge</t>
  </si>
  <si>
    <t>L26500(스파이더)  Lt Mag Latex Ink Cartridge</t>
  </si>
  <si>
    <t>솔벤  9000s ,10000s  Black Ink Cartridge</t>
  </si>
  <si>
    <t>솔벤  9000s ,10000s  Cyan Ink Cartridge</t>
  </si>
  <si>
    <t>솔벤  9000s ,10000s  Magenta Ink Cartridge</t>
  </si>
  <si>
    <t>솔벤  9000s ,10000s  Yellow Ink Cartridge</t>
  </si>
  <si>
    <t>솔벤  9000s ,10000s  Lt Cyan Ink Cartridge</t>
  </si>
  <si>
    <t>솔벤  9000s ,10000s  Lt Magenta Ink Cartridge</t>
  </si>
  <si>
    <t>솔벤  8000s Black Ink Cartridge</t>
  </si>
  <si>
    <t>솔벤  8000s Cyan Ink Cartridge</t>
  </si>
  <si>
    <t>솔벤  8000s Magenta Ink Cartridge</t>
  </si>
  <si>
    <t>솔벤  8000s Yellow Ink Cartridge</t>
  </si>
  <si>
    <t>솔벤  8000s Lt Cyan Ink Cartridge</t>
  </si>
  <si>
    <t>솔벤  8000s Lt Magenta Ink Cartridge</t>
  </si>
  <si>
    <t>솔벤  8000sWiper Clearing Kit</t>
  </si>
  <si>
    <t>솔벤  8000sCap Cleaning Kit</t>
  </si>
  <si>
    <t>DesignJet  T120/T520 Printhead Replacement Kit</t>
  </si>
  <si>
    <t>DesignJet  T120/T520  Black Ink Cartridge</t>
  </si>
  <si>
    <t>DesignJet  T120/T520  Cyan Ink Cartridge</t>
  </si>
  <si>
    <t>DesignJet  T120/T520  Magenta Ink Cartridge</t>
  </si>
  <si>
    <t>DesignJet  T120/T520  Yellow Ink Cartridge</t>
  </si>
  <si>
    <t>DesignJet  T120/T520 3-Pack  Cyan Ink Cartridge</t>
  </si>
  <si>
    <t>DesignJet  T120/T520 3-Pack  Mag Ink Cartridge</t>
  </si>
  <si>
    <t>DesignJet  Z6100 Matte Black 775 ml Ink Cartridge</t>
  </si>
  <si>
    <t>DesignJet  Z6100 Photo Black 775 ml Ink Cartridge</t>
  </si>
  <si>
    <t>DesignJet  Z6100 Light Gray 775 ml Ink Cartridge</t>
  </si>
  <si>
    <t>DesignJet  Z6100 Cyan 775 ml Ink Cartridge</t>
  </si>
  <si>
    <t>DesignJet  Z6100 Magenta 775 ml Ink Cartridge</t>
  </si>
  <si>
    <t>DesignJet  Z6100 Yellow 775 ml Ink Cartridge</t>
  </si>
  <si>
    <t>DesignJet  Z6100 Light Cyan 775 ml Ink Cartridge</t>
  </si>
  <si>
    <t>DesignJet  Z6100 775ml Light Magenta Ink Cartridge</t>
  </si>
  <si>
    <t>DesignJet  Z6100 Matte Black and Cyan Printhead</t>
  </si>
  <si>
    <t>DesignJet  Z6100 Magenta and Yellow Printhead</t>
  </si>
  <si>
    <t>DesignJet  Z6100 Lt Magenta and Lt Cyan Printhead</t>
  </si>
  <si>
    <t>DesignJet  Z6100 Photo Black and Lt Gray Printhead</t>
  </si>
  <si>
    <t xml:space="preserve">DesignJet  Z6100 Maintenance Cartridge  </t>
  </si>
  <si>
    <t>DesignJet  5000,5500Series Black Dye Ink Cartridge</t>
  </si>
  <si>
    <t>DesignJet  5000,5500Series Cyan Dye Ink Cartridge</t>
  </si>
  <si>
    <t>DesignJet  5000,5500Series Magenta Dye Ink Cartridge</t>
  </si>
  <si>
    <t>DesignJet  5000,5500Series Yellow Dye Ink Cartridge</t>
  </si>
  <si>
    <t>DesignJet  5000,5500Series Lt Cyan Dye Ink Cartridge</t>
  </si>
  <si>
    <t>DesignJet  5000,5500Series Lt Magenta Dye Ink Cartridge</t>
  </si>
  <si>
    <t>DesignJet  5000,5500Series Black Dye Printhead and Cleaner</t>
  </si>
  <si>
    <t>DesignJet  5000,5500Series Cyan Dye Printhead and Cleaner</t>
  </si>
  <si>
    <t>DesignJet  5000,5500Series Magenta Dye Printhead and Cleaner</t>
  </si>
  <si>
    <t>DesignJet  5000,5500Series Yellow Dye Printhead and Cleaner</t>
  </si>
  <si>
    <t>DesignJet  5000,5500Series Lt Cyan Dye Printhead and Cleaner</t>
  </si>
  <si>
    <t>DesignJet  5000,5500Series Lt Magenta Dye PH and Cleaner</t>
  </si>
  <si>
    <t>DesignJet  4000 Series Black Printhead and Cleaner</t>
  </si>
  <si>
    <t>DesignJet  4000 Series Cyan Printhead and Cleaner</t>
  </si>
  <si>
    <t>DesignJet  4000 Series magenta  Printhead and Cleaner</t>
  </si>
  <si>
    <t>DesignJet  4000 Series Yellow Printhead and Cleaner</t>
  </si>
  <si>
    <t>DesignJet  4000 Series Black Ink Cartridge</t>
  </si>
  <si>
    <t>DesignJet  4000 Series Cyan Ink Cartridge</t>
  </si>
  <si>
    <t>DesignJet  4000 Series magenta Ink Cartridge</t>
  </si>
  <si>
    <t>DesignJet  4000 Series Yellow Ink Cartridge</t>
  </si>
  <si>
    <t>Z5200</t>
  </si>
  <si>
    <t>CE039A 후속모델</t>
  </si>
  <si>
    <t>CE040A 후속모델</t>
  </si>
  <si>
    <t>CE041A 후속모델</t>
  </si>
  <si>
    <t>CE042A 후속모델</t>
  </si>
  <si>
    <t>CE043A 후속모델</t>
  </si>
  <si>
    <t>CE044A 후속모델</t>
  </si>
  <si>
    <t>C4941A</t>
  </si>
  <si>
    <t>C4942A</t>
  </si>
  <si>
    <t>C4943A</t>
  </si>
  <si>
    <t>C4944A</t>
  </si>
  <si>
    <t>C4945A</t>
  </si>
  <si>
    <t>HP SUPPLIES &amp; GSB PRICE LIST</t>
    <phoneticPr fontId="11" type="noConversion"/>
  </si>
  <si>
    <t>[단위:원,VAT별도]</t>
    <phoneticPr fontId="11" type="noConversion"/>
  </si>
  <si>
    <t>잉크 / SF</t>
    <phoneticPr fontId="11" type="noConversion"/>
  </si>
  <si>
    <t xml:space="preserve">EU </t>
    <phoneticPr fontId="11" type="noConversion"/>
  </si>
  <si>
    <t>F/T</t>
    <phoneticPr fontId="11" type="noConversion"/>
  </si>
  <si>
    <t>S/C</t>
    <phoneticPr fontId="11" type="noConversion"/>
  </si>
  <si>
    <t>PL</t>
    <phoneticPr fontId="11" type="noConversion"/>
  </si>
  <si>
    <t>PART No.</t>
    <phoneticPr fontId="11" type="noConversion"/>
  </si>
  <si>
    <t>B</t>
    <phoneticPr fontId="11" type="noConversion"/>
  </si>
  <si>
    <t>확정발주여부</t>
    <phoneticPr fontId="15" type="noConversion"/>
  </si>
  <si>
    <t>DJ 710C/720C/730C3880C/890C/895CXI/1120C/1125C
OJ 1170C/1175C
DJ 870C/OJ1150C
DJ 9300/930C/950C/960C/970cxi/990cxi/1220C/1180C/1600C/6122/1280
OJ g55/g85/g95/k60/k80/Color Copier 290
Photosmart p1000/p1100/p1215/1315/p1218 BLACK
DSJ750/755(42ml)(930page)</t>
    <phoneticPr fontId="11" type="noConversion"/>
  </si>
  <si>
    <t>HP 27B Black Everyday Cartridge(10ml)</t>
    <phoneticPr fontId="11" type="noConversion"/>
  </si>
  <si>
    <t>HP 96 AP Black Print Crtg, DJ5740,6540,6840,9860/Photosmart2575,2610,2710,8030,8150,8450,8750,pro B8330/OJ K7100,7210,7410/모바일프린터450ci,450cbi(21ml)(860page)</t>
    <phoneticPr fontId="11" type="noConversion"/>
  </si>
  <si>
    <t>PSC3110/3108/3210/3310/3308/8180/8230/8238/Photosmart C5180,C6180,C6280,C7180,C7280,D6160,D7160,D7260,D7360,D7460-Cyan Ink Cartridge(4ml)(400page)</t>
    <phoneticPr fontId="11" type="noConversion"/>
  </si>
  <si>
    <t>PSC3110/3108/3210/3310/3308/8230/8238/Photosmart C5180,C6180,C6280,C7180,C7280,C8180, D6160,D7160,D7260,D7360,D7460-Magenta Ink Cartridge(3.5ml)(370page)</t>
    <phoneticPr fontId="11" type="noConversion"/>
  </si>
  <si>
    <t>PSC3110/3108/3210/3310/3308/8230/8238/Photosmart C5180,C6180,C6280,C7180,C7280,C8180, D6160,D7160,D7260,D7360,D7460-Yellow Ink Cartridg( 6ml)(500page)</t>
    <phoneticPr fontId="11" type="noConversion"/>
  </si>
  <si>
    <t>PSC3110/3108/3210/3310/3308/8230/8238/Photosmart C5180,C6180,C6280,C7180,C7280,C8180, D6160,D7160,D7260,D7360,D7460-Light Cyan Ink Cartridg(5.5ml)(220page)</t>
    <phoneticPr fontId="11" type="noConversion"/>
  </si>
  <si>
    <t>PSC3110/3108/3210/3310/3308/8230/8238/Photosmart C5180,C6180,C6280,C7180,C7280,C8180, D6160,D7160,D7260,D7360,D7460 -Light Magenta Ink Cartridge(5.5ml)(230page)</t>
    <phoneticPr fontId="11" type="noConversion"/>
  </si>
  <si>
    <t>C9351AA</t>
    <phoneticPr fontId="11" type="noConversion"/>
  </si>
  <si>
    <t>D1360/D1460/D2360/D2460/D3920/D3940/F370/F380/F2120/F2179/F2180/F2280/F4185/OJ4355/PSC1402/PSC1410
Black Inkjet Cartridge(5ml)(190page)</t>
    <phoneticPr fontId="11" type="noConversion"/>
  </si>
  <si>
    <t>HP 21B Black Everyday Cartridge(5ml)</t>
    <phoneticPr fontId="11" type="noConversion"/>
  </si>
  <si>
    <t>DJ3920/DJ3940/D1360/D1460/D2360/F370/F380/F2120/F2179/F2180//F2235/F2280/F4185
OJ4355/OJ5610/J3608/J5508/PSC1402/PSC1410
Tricolor  Inkjet Cartridge(5ml)(165page)</t>
    <phoneticPr fontId="11" type="noConversion"/>
  </si>
  <si>
    <t>PSC1510,1508/DJ D4160,5440,5438/photosmart C3180,C4180/OJ6310-Tricolor AP Inkjet Cartridge(5ml)(220page)</t>
    <phoneticPr fontId="11" type="noConversion"/>
  </si>
  <si>
    <t>C9362WA</t>
    <phoneticPr fontId="11" type="noConversion"/>
  </si>
  <si>
    <t>PSC1510/DJ5440/PS7830/OJ6310/photosmart C3180-AP Black Inkjet Cartridge(5ml) (220page)</t>
    <phoneticPr fontId="11" type="noConversion"/>
  </si>
  <si>
    <t>HP 100 AP Gray Photo Print DJ D4260,6540,6548,6840,6848,9800,9860/Photosmart325,335,375,385,475,2575,2608,2610,2710,D5360,8030,8150,8158,8450,8458,C4180,C4280,C4385,C5240,D5160,pro B8330/PS7830/OJ J5780,6310,6480,7408,K7100,7210,7410/MOBILE DJ460cb,H470b(15ml)(4x6사이즈로 80page)</t>
    <phoneticPr fontId="11" type="noConversion"/>
  </si>
  <si>
    <t>2008년 10월 신제품 / 2010년 10월 내부카트리지 각인 변경</t>
    <phoneticPr fontId="11" type="noConversion"/>
  </si>
  <si>
    <t>B8550,C5380,C6375,C6380,D5460,C309A,C309G,C310A,C410A,C510A-HP 564 Photo Black (130 Pages) &gt; 4*6 size 출력기준</t>
    <phoneticPr fontId="11" type="noConversion"/>
  </si>
  <si>
    <t>884420904045(구)/883585053384(신)</t>
    <phoneticPr fontId="11" type="noConversion"/>
  </si>
  <si>
    <t>884420904090(구)/883585053445(신)</t>
    <phoneticPr fontId="11" type="noConversion"/>
  </si>
  <si>
    <t>DJ D2560/F2410/F2480/F4280 /D410A HP 60XL Black Ink Cartridge</t>
    <phoneticPr fontId="11" type="noConversion"/>
  </si>
  <si>
    <t>OJ 4500/J4580 HP Officejet 901 Black Ink Cartridg</t>
    <phoneticPr fontId="11" type="noConversion"/>
  </si>
  <si>
    <t>DJ K109A/K209A/K209G/K510A/D730/F735 All-in-One - HP 703 Black (600Pages)
(Advantage)</t>
    <phoneticPr fontId="11" type="noConversion"/>
  </si>
  <si>
    <t>DJ K109A/K209A/K209G/K510A/D730/F735 All-in-One - HP 703 Tri-Color  (250Pages)
(Advantage)</t>
    <phoneticPr fontId="11" type="noConversion"/>
  </si>
  <si>
    <t>OJ Pro X451dw,551dw,476dw,576dw / Cyan Officejet Ink Cartridge</t>
    <phoneticPr fontId="11" type="noConversion"/>
  </si>
  <si>
    <t>OJ Pro X451dw,551dw,476dw,576dw / Magenta Officejet Ink Cartridge</t>
    <phoneticPr fontId="11" type="noConversion"/>
  </si>
  <si>
    <t>CN684WA</t>
    <phoneticPr fontId="11" type="noConversion"/>
  </si>
  <si>
    <t>2010년 10월 신제품 &gt; CB321WA 대체</t>
    <phoneticPr fontId="11" type="noConversion"/>
  </si>
  <si>
    <t>CN692AA</t>
    <phoneticPr fontId="11" type="noConversion"/>
  </si>
  <si>
    <t>NO.704</t>
    <phoneticPr fontId="11" type="noConversion"/>
  </si>
  <si>
    <t>HP704 Tri-color Ink Cartridge/DJ K010A,K110A
(Advantage)</t>
    <phoneticPr fontId="11" type="noConversion"/>
  </si>
  <si>
    <t>CR311AA</t>
    <phoneticPr fontId="11" type="noConversion"/>
  </si>
  <si>
    <t>HP 61 Black,Tri-color Combo Pack
DJ 1050/2050/2510</t>
    <phoneticPr fontId="11" type="noConversion"/>
  </si>
  <si>
    <t>2011년 4월 신제품</t>
    <phoneticPr fontId="11" type="noConversion"/>
  </si>
  <si>
    <t>NO.678</t>
    <phoneticPr fontId="11" type="noConversion"/>
  </si>
  <si>
    <t>CZ108AA</t>
    <phoneticPr fontId="11" type="noConversion"/>
  </si>
  <si>
    <t>DJ 3515 - HP 678 Tri-color Ink Cartridge
(Advantage)</t>
    <phoneticPr fontId="11" type="noConversion"/>
  </si>
  <si>
    <t>NO.685</t>
    <phoneticPr fontId="11" type="noConversion"/>
  </si>
  <si>
    <t>HP 685 Black Ink Cartridge
/ Deskjet Ink Advantage  4615, 4625, 5525 e-All-in-One</t>
    <phoneticPr fontId="11" type="noConversion"/>
  </si>
  <si>
    <t>HP 685 Magenta Ink Cartridge/ Deskjet Ink Advantage  4615, 4625, 5525 e-All-in-One</t>
    <phoneticPr fontId="11" type="noConversion"/>
  </si>
  <si>
    <t>HP 685 Yellow Ink Cartridge/ Deskjet Ink Advantage  4615, 4625, 5525 e-All-in-One</t>
    <phoneticPr fontId="11" type="noConversion"/>
  </si>
  <si>
    <t>잉크 / LF</t>
    <phoneticPr fontId="11" type="noConversion"/>
  </si>
  <si>
    <t>S/C</t>
    <phoneticPr fontId="11" type="noConversion"/>
  </si>
  <si>
    <t>PL</t>
    <phoneticPr fontId="11" type="noConversion"/>
  </si>
  <si>
    <t>PART No.</t>
    <phoneticPr fontId="11" type="noConversion"/>
  </si>
  <si>
    <t>OJ pro k550,L7580,L7590,K5400,K8600-Large Magenta Ink Cartridge(17.1ml)(1,980page)</t>
    <phoneticPr fontId="11" type="noConversion"/>
  </si>
  <si>
    <t>OJ pro k550,L7580,L7590,K5400,K8600 -Large Yellow Ink Cartridge(17.1ml)(1,540page)</t>
    <phoneticPr fontId="11" type="noConversion"/>
  </si>
  <si>
    <t>OJ pro k550,L7580,L7590,K5400,K8600- Large Black Ink Cartridge(58.9ml)(2,450page)</t>
    <phoneticPr fontId="11" type="noConversion"/>
  </si>
  <si>
    <t>8 82780 99298 6(구)/882780992979(신)</t>
    <phoneticPr fontId="11" type="noConversion"/>
  </si>
  <si>
    <t>8 82780 99300 6(구)/882780992993(신)</t>
    <phoneticPr fontId="11" type="noConversion"/>
  </si>
  <si>
    <t>OJ K5300/K5400dn/K8600/L7380/L7580/L7590 -HP 18 Magenta Ink Cartridge(9ml)(1000page)</t>
    <phoneticPr fontId="11" type="noConversion"/>
  </si>
  <si>
    <t>8 82780 99302 0(구)/882780993013(신)</t>
    <phoneticPr fontId="11" type="noConversion"/>
  </si>
  <si>
    <t>2009년 9월 신제품</t>
    <phoneticPr fontId="11" type="noConversion"/>
  </si>
  <si>
    <t>BJ1000/1200,OJ K850 - Cyan Ink Cartridge(14ml)</t>
    <phoneticPr fontId="11" type="noConversion"/>
  </si>
  <si>
    <t>NO.940XL</t>
    <phoneticPr fontId="11" type="noConversion"/>
  </si>
  <si>
    <t>HP 940XL Black Officejet Ink Cartridge
OJ 8000/8500 (Rental 전용)</t>
    <phoneticPr fontId="11" type="noConversion"/>
  </si>
  <si>
    <t>HP 940XL Cyan Officejet Ink Cartridge
OJ 8000/8500 (Rental 전용)</t>
    <phoneticPr fontId="11" type="noConversion"/>
  </si>
  <si>
    <t>HP 940XL Magenta Officejet Ink Cartridge
OJ 8000/8500 (Rental 전용)</t>
    <phoneticPr fontId="11" type="noConversion"/>
  </si>
  <si>
    <t>HP 942XL Black Officejet Ink Cartridge
OJ 8000/8500</t>
    <phoneticPr fontId="15" type="noConversion"/>
  </si>
  <si>
    <t>HP 942XL Cyan Officejet Ink Cartridge
OJ 8000/8500</t>
    <phoneticPr fontId="15" type="noConversion"/>
  </si>
  <si>
    <t>HP 942XL Yellow Officejet Ink Cartridge
OJ 8000/8500</t>
    <phoneticPr fontId="15" type="noConversion"/>
  </si>
  <si>
    <t>HP 922 Black Ink Cartridge
OJ 6000/6500/6500(무선)/7000</t>
    <phoneticPr fontId="15" type="noConversion"/>
  </si>
  <si>
    <t>HP 922XL Black Ink Cartridge
OJ 6000/6500/6500(무선)/7000</t>
    <phoneticPr fontId="15" type="noConversion"/>
  </si>
  <si>
    <t>HP 922XL Cyan Ink Cartridge
OJ 6000/6500/6500(무선)/7000</t>
    <phoneticPr fontId="15" type="noConversion"/>
  </si>
  <si>
    <t>HP 922XL Magenta Ink Cartridge
OJ 6000/6500/6500(무선)/7000</t>
    <phoneticPr fontId="15" type="noConversion"/>
  </si>
  <si>
    <t>HP 922XL Yellow Ink Cartridge
OJ 6000/6500/6500(무선)/7000</t>
    <phoneticPr fontId="15" type="noConversion"/>
  </si>
  <si>
    <t>HP 932 Black Officejet Ink Cartridge
OJ 6100/6600/6700</t>
    <phoneticPr fontId="11" type="noConversion"/>
  </si>
  <si>
    <t>2012년 4월 신제품</t>
    <phoneticPr fontId="11" type="noConversion"/>
  </si>
  <si>
    <t>CN053AA</t>
    <phoneticPr fontId="11" type="noConversion"/>
  </si>
  <si>
    <t>NO.932XL</t>
    <phoneticPr fontId="11" type="noConversion"/>
  </si>
  <si>
    <t>HP 932XL Black Officejet Ink Cartridge
OJ 6100/6600/6700</t>
    <phoneticPr fontId="11" type="noConversion"/>
  </si>
  <si>
    <t>HP 933XL Cyan Officejet Ink Cartridge
OJ 6100/6600/6700</t>
    <phoneticPr fontId="11" type="noConversion"/>
  </si>
  <si>
    <t>NO.950</t>
    <phoneticPr fontId="11" type="noConversion"/>
  </si>
  <si>
    <t>HP 950 Black Officejet Ink Cartridge
OJ 8100/8600e</t>
    <phoneticPr fontId="15" type="noConversion"/>
  </si>
  <si>
    <t>2011년 11월 신제품</t>
    <phoneticPr fontId="11" type="noConversion"/>
  </si>
  <si>
    <t>NO.950XL</t>
    <phoneticPr fontId="11" type="noConversion"/>
  </si>
  <si>
    <t>HP 951XL Cyan Officejet Ink Cartridge
OJ 8100/8600e</t>
    <phoneticPr fontId="15" type="noConversion"/>
  </si>
  <si>
    <t>HP 951XL Magenta Officejet Ink Cartridge
OJ 8100/8600e</t>
    <phoneticPr fontId="15" type="noConversion"/>
  </si>
  <si>
    <t>HP 951XL Yellow Officejet Ink Cartridge
OJ 8100/8600e</t>
    <phoneticPr fontId="15" type="noConversion"/>
  </si>
  <si>
    <t>토너</t>
    <phoneticPr fontId="11" type="noConversion"/>
  </si>
  <si>
    <t>NO.645A</t>
    <phoneticPr fontId="11" type="noConversion"/>
  </si>
  <si>
    <t>CP6015 Black Toner(16,500page)</t>
    <phoneticPr fontId="11" type="noConversion"/>
  </si>
  <si>
    <t>CP6015/CM6030/CM6040 Cyan Toner(21,000page)</t>
    <phoneticPr fontId="11" type="noConversion"/>
  </si>
  <si>
    <t>CP6015/CM6030/CM6040 Yellow Toner(21,000page)</t>
    <phoneticPr fontId="11" type="noConversion"/>
  </si>
  <si>
    <t>CP6015/CM6030/CM6040 Magenta Toner(21,000page)</t>
    <phoneticPr fontId="11" type="noConversion"/>
  </si>
  <si>
    <t>CP6015/CM6030/CM6040 Cyan Image Drum(35,000page)</t>
    <phoneticPr fontId="11" type="noConversion"/>
  </si>
  <si>
    <t>CP6015/CM6030/CM6040 Yellow Image Drum(35,000page)</t>
    <phoneticPr fontId="11" type="noConversion"/>
  </si>
  <si>
    <t>CP6015/CM6030/CM6040 Magenta Image Drum(35,000page)</t>
    <phoneticPr fontId="11" type="noConversion"/>
  </si>
  <si>
    <t>CM6030/CM6040 Black Toner(19,500page)</t>
    <phoneticPr fontId="11" type="noConversion"/>
  </si>
  <si>
    <t>NO.125A</t>
    <phoneticPr fontId="11" type="noConversion"/>
  </si>
  <si>
    <t>2009년 1월 신제품</t>
    <phoneticPr fontId="11" type="noConversion"/>
  </si>
  <si>
    <t>2009년 11월 신제품</t>
    <phoneticPr fontId="11" type="noConversion"/>
  </si>
  <si>
    <t>HP P3011/P3015/M525dn/M525f 6K Prnt Crtg</t>
    <phoneticPr fontId="11" type="noConversion"/>
  </si>
  <si>
    <t>2009년 3월 신제품</t>
    <phoneticPr fontId="11" type="noConversion"/>
  </si>
  <si>
    <t>2009년 12월 신제품</t>
    <phoneticPr fontId="11" type="noConversion"/>
  </si>
  <si>
    <t>2010년 11월 신제품</t>
    <phoneticPr fontId="11" type="noConversion"/>
  </si>
  <si>
    <t>CE271A</t>
    <phoneticPr fontId="11" type="noConversion"/>
  </si>
  <si>
    <t>2010년 4월 신제품</t>
    <phoneticPr fontId="11" type="noConversion"/>
  </si>
  <si>
    <t>HP CLJ CP1025/M175/LJ pro M275nw Cyan Print Cartridge</t>
    <phoneticPr fontId="11" type="noConversion"/>
  </si>
  <si>
    <t>HP CLJ CP1025/M175/LJ pro M275nw Magenta Print Cartridge</t>
    <phoneticPr fontId="11" type="noConversion"/>
  </si>
  <si>
    <t>HP Color LJ CP1025,M175,LJ pro M275nw Imaging Unit (Imaging Drum)</t>
    <phoneticPr fontId="11" type="noConversion"/>
  </si>
  <si>
    <t>2011년 2월 신제품</t>
    <phoneticPr fontId="11" type="noConversion"/>
  </si>
  <si>
    <t>NO.128A</t>
    <phoneticPr fontId="11" type="noConversion"/>
  </si>
  <si>
    <t>5T</t>
    <phoneticPr fontId="11" type="noConversion"/>
  </si>
  <si>
    <t>NO.651A</t>
    <phoneticPr fontId="11" type="noConversion"/>
  </si>
  <si>
    <t>2012년 10월 신제품</t>
    <phoneticPr fontId="11" type="noConversion"/>
  </si>
  <si>
    <t>CE390A</t>
    <phoneticPr fontId="11" type="noConversion"/>
  </si>
  <si>
    <t>LJ M4555/M601/M602/M603 MFP 10K Black Crtg</t>
    <phoneticPr fontId="11" type="noConversion"/>
  </si>
  <si>
    <t>2011년 6월 신제품</t>
    <phoneticPr fontId="11" type="noConversion"/>
  </si>
  <si>
    <t>CE390X</t>
    <phoneticPr fontId="11" type="noConversion"/>
  </si>
  <si>
    <t>NO.90X</t>
    <phoneticPr fontId="11" type="noConversion"/>
  </si>
  <si>
    <t>NO.507</t>
    <phoneticPr fontId="11" type="noConversion"/>
  </si>
  <si>
    <t>CE401A</t>
    <phoneticPr fontId="11" type="noConversion"/>
  </si>
  <si>
    <t>NO.305A</t>
    <phoneticPr fontId="11" type="noConversion"/>
  </si>
  <si>
    <t>2012년 04월 신제품</t>
    <phoneticPr fontId="11" type="noConversion"/>
  </si>
  <si>
    <t>NO.305X</t>
    <phoneticPr fontId="11" type="noConversion"/>
  </si>
  <si>
    <t>NO.131A</t>
    <phoneticPr fontId="11" type="noConversion"/>
  </si>
  <si>
    <t>NO.131X</t>
    <phoneticPr fontId="11" type="noConversion"/>
  </si>
  <si>
    <t>NO.14A</t>
    <phoneticPr fontId="11" type="noConversion"/>
  </si>
  <si>
    <t>CF280A</t>
    <phoneticPr fontId="11" type="noConversion"/>
  </si>
  <si>
    <t>NO.80A</t>
    <phoneticPr fontId="11" type="noConversion"/>
  </si>
  <si>
    <t>2012년 05월 신제품</t>
    <phoneticPr fontId="11" type="noConversion"/>
  </si>
  <si>
    <t>NO.80X</t>
    <phoneticPr fontId="11" type="noConversion"/>
  </si>
  <si>
    <t>LJ 1010,1020,1022,1022n/Series/1012/1015/M1002/M1005/M1319/3015/
3020/3030/3050/3050z/3052/3055 ( 2,000 Page )</t>
    <phoneticPr fontId="11" type="noConversion"/>
  </si>
  <si>
    <t>CLJ 2550 Series Magenta,CLJ2800/2820/2840 (4,000Page)</t>
    <phoneticPr fontId="11" type="noConversion"/>
  </si>
  <si>
    <t>HP Black LJ 4250 / 4350 Cartridge(10,000Page)</t>
    <phoneticPr fontId="11" type="noConversion"/>
  </si>
  <si>
    <t>NO.124A</t>
    <phoneticPr fontId="11" type="noConversion"/>
  </si>
  <si>
    <t>PL</t>
    <phoneticPr fontId="15" type="noConversion"/>
  </si>
  <si>
    <t>2012년 5월 런칭</t>
    <phoneticPr fontId="15" type="noConversion"/>
  </si>
  <si>
    <t>CF280X</t>
    <phoneticPr fontId="15" type="noConversion"/>
  </si>
  <si>
    <t>2012년 11월 런칭</t>
    <phoneticPr fontId="15" type="noConversion"/>
  </si>
  <si>
    <t>HP 651A Black LaserJet Toner Cartridge
LJ Ent 700 Color MFP M775</t>
    <phoneticPr fontId="11" type="noConversion"/>
  </si>
  <si>
    <t>HP 651A Cyan LaserJet Toner Cartridge
LJ Ent 700 Color MFP M775</t>
    <phoneticPr fontId="11" type="noConversion"/>
  </si>
  <si>
    <t>HP 651A Magenta LaserJet Toner Cartridge
LJ Ent 700 Color MFP M775</t>
    <phoneticPr fontId="11" type="noConversion"/>
  </si>
  <si>
    <t>2012년 12월 런칭</t>
    <phoneticPr fontId="15" type="noConversion"/>
  </si>
  <si>
    <t>CC531AC</t>
    <phoneticPr fontId="15" type="noConversion"/>
  </si>
  <si>
    <t>CC532AC</t>
    <phoneticPr fontId="15" type="noConversion"/>
  </si>
  <si>
    <t>CC533AC</t>
    <phoneticPr fontId="15" type="noConversion"/>
  </si>
  <si>
    <t>확정발주여부</t>
    <phoneticPr fontId="15" type="noConversion"/>
  </si>
  <si>
    <t>플로터잉크</t>
    <phoneticPr fontId="11" type="noConversion"/>
  </si>
  <si>
    <t>C4961A</t>
  </si>
  <si>
    <t>C4962A</t>
  </si>
  <si>
    <t>C4963A</t>
  </si>
  <si>
    <t>C4964A</t>
  </si>
  <si>
    <t>C4965A</t>
  </si>
  <si>
    <t>HP 727</t>
  </si>
  <si>
    <t>B3P14A</t>
  </si>
  <si>
    <t>B3P15A</t>
  </si>
  <si>
    <t>B3P17A</t>
  </si>
  <si>
    <t>B3P18A</t>
  </si>
  <si>
    <t>B3P19A</t>
  </si>
  <si>
    <t>B3P20A</t>
  </si>
  <si>
    <t>B3P21A</t>
  </si>
  <si>
    <t>B3P22A</t>
  </si>
  <si>
    <t>B3P23A</t>
  </si>
  <si>
    <t>B3P24A</t>
  </si>
  <si>
    <t>HP 727 PH</t>
  </si>
  <si>
    <t>라텍스잉크</t>
    <phoneticPr fontId="11" type="noConversion"/>
  </si>
  <si>
    <t>CH612A</t>
    <phoneticPr fontId="23" type="noConversion"/>
  </si>
  <si>
    <t>CH621A</t>
    <phoneticPr fontId="23" type="noConversion"/>
  </si>
  <si>
    <t>CR279A</t>
    <phoneticPr fontId="23" type="noConversion"/>
  </si>
  <si>
    <t>1000ml</t>
    <phoneticPr fontId="11" type="noConversion"/>
  </si>
  <si>
    <t>주문시 문의</t>
    <phoneticPr fontId="11" type="noConversion"/>
  </si>
  <si>
    <t>500ml</t>
    <phoneticPr fontId="11" type="noConversion"/>
  </si>
  <si>
    <t xml:space="preserve">CB301A </t>
    <phoneticPr fontId="23" type="noConversion"/>
  </si>
  <si>
    <t xml:space="preserve">CB302A </t>
    <phoneticPr fontId="23" type="noConversion"/>
  </si>
  <si>
    <t xml:space="preserve">CC582A </t>
    <phoneticPr fontId="23" type="noConversion"/>
  </si>
  <si>
    <t xml:space="preserve">CC583A </t>
    <phoneticPr fontId="23" type="noConversion"/>
  </si>
  <si>
    <t>3L</t>
    <phoneticPr fontId="11" type="noConversion"/>
  </si>
  <si>
    <t xml:space="preserve">CN667A </t>
    <phoneticPr fontId="23" type="noConversion"/>
  </si>
  <si>
    <t xml:space="preserve">CN668A </t>
    <phoneticPr fontId="23" type="noConversion"/>
  </si>
  <si>
    <t>1x3L</t>
    <phoneticPr fontId="11" type="noConversion"/>
  </si>
  <si>
    <t xml:space="preserve">CH217A </t>
    <phoneticPr fontId="23" type="noConversion"/>
  </si>
  <si>
    <t>CQ123A</t>
    <phoneticPr fontId="23" type="noConversion"/>
  </si>
  <si>
    <t>HP Edgeline MFP Black Ink Cartridge</t>
    <phoneticPr fontId="11" type="noConversion"/>
  </si>
  <si>
    <t>C8751A</t>
  </si>
  <si>
    <t>HP Edgeline MFP Cyan Ink Cartridge</t>
  </si>
  <si>
    <t>C8752A</t>
  </si>
  <si>
    <t>HP Edgeline MFP Magenta Ink Cartridge</t>
  </si>
  <si>
    <t>C8753A</t>
  </si>
  <si>
    <t>HP Edgeline MFP Yellow Ink Cartridge</t>
  </si>
  <si>
    <t>C8754A</t>
  </si>
  <si>
    <t>HP Edgeline Bonding Agent Ink Cartridge</t>
    <phoneticPr fontId="11" type="noConversion"/>
  </si>
  <si>
    <t>CE320AD</t>
    <phoneticPr fontId="11" type="noConversion"/>
  </si>
  <si>
    <t>CE310AD</t>
    <phoneticPr fontId="11" type="noConversion"/>
  </si>
  <si>
    <t>HP 126A CYM Tri-Pack LJ Toner Cartridge</t>
  </si>
  <si>
    <t>발   주   서</t>
  </si>
  <si>
    <t>발     주     일</t>
    <phoneticPr fontId="42" type="noConversion"/>
  </si>
  <si>
    <t>대 금  지 급 일</t>
    <phoneticPr fontId="42" type="noConversion"/>
  </si>
  <si>
    <t xml:space="preserve">결  제   조  건    </t>
    <phoneticPr fontId="42" type="noConversion"/>
  </si>
  <si>
    <t>현금</t>
    <phoneticPr fontId="11" type="noConversion"/>
  </si>
  <si>
    <t>이브레인테크   귀중</t>
    <phoneticPr fontId="42" type="noConversion"/>
  </si>
  <si>
    <t>1. 발주 현황.</t>
    <phoneticPr fontId="42" type="noConversion"/>
  </si>
  <si>
    <r>
      <t xml:space="preserve">담 당 자 : </t>
    </r>
    <r>
      <rPr>
        <sz val="11"/>
        <color theme="1"/>
        <rFont val="맑은 고딕"/>
        <family val="2"/>
        <charset val="129"/>
        <scheme val="minor"/>
      </rPr>
      <t xml:space="preserve"> 이브레인테크 담당</t>
    </r>
    <phoneticPr fontId="42" type="noConversion"/>
  </si>
  <si>
    <r>
      <t>전    화 :</t>
    </r>
    <r>
      <rPr>
        <sz val="11"/>
        <color theme="1"/>
        <rFont val="맑은 고딕"/>
        <family val="2"/>
        <charset val="129"/>
        <scheme val="minor"/>
      </rPr>
      <t xml:space="preserve">  </t>
    </r>
    <phoneticPr fontId="42" type="noConversion"/>
  </si>
  <si>
    <t>대표이사 :     (인)</t>
    <phoneticPr fontId="42" type="noConversion"/>
  </si>
  <si>
    <t xml:space="preserve">핸    폰 :  </t>
    <phoneticPr fontId="42" type="noConversion"/>
  </si>
  <si>
    <t xml:space="preserve">전    화 : </t>
    <phoneticPr fontId="42" type="noConversion"/>
  </si>
  <si>
    <r>
      <t>메    일 :</t>
    </r>
    <r>
      <rPr>
        <sz val="11"/>
        <color theme="1"/>
        <rFont val="맑은 고딕"/>
        <family val="2"/>
        <charset val="129"/>
        <scheme val="minor"/>
      </rPr>
      <t xml:space="preserve">  </t>
    </r>
    <phoneticPr fontId="42" type="noConversion"/>
  </si>
  <si>
    <t xml:space="preserve">담 당 자 : </t>
    <phoneticPr fontId="42" type="noConversion"/>
  </si>
  <si>
    <t xml:space="preserve"> </t>
    <phoneticPr fontId="42" type="noConversion"/>
  </si>
  <si>
    <t xml:space="preserve">핸    폰 : </t>
    <phoneticPr fontId="42" type="noConversion"/>
  </si>
  <si>
    <t xml:space="preserve">메    일 : </t>
    <phoneticPr fontId="42" type="noConversion"/>
  </si>
  <si>
    <t>2. 발주 품목</t>
    <phoneticPr fontId="42" type="noConversion"/>
  </si>
  <si>
    <t>품     명</t>
  </si>
  <si>
    <t>규  격</t>
  </si>
  <si>
    <t>수 량</t>
  </si>
  <si>
    <t>단 가</t>
  </si>
  <si>
    <t>금 액</t>
  </si>
  <si>
    <t>비 고</t>
  </si>
  <si>
    <t>합  계</t>
  </si>
  <si>
    <t>( V.A.T 별도)</t>
  </si>
  <si>
    <t>4. 납품처.</t>
  </si>
  <si>
    <t>업체명 :</t>
  </si>
  <si>
    <t>담당자 :</t>
  </si>
  <si>
    <t>전  화 :</t>
  </si>
  <si>
    <t>소재지 :</t>
  </si>
  <si>
    <t>거래처명</t>
    <phoneticPr fontId="42" type="noConversion"/>
  </si>
  <si>
    <t xml:space="preserve">주소 : </t>
    <phoneticPr fontId="42" type="noConversion"/>
  </si>
  <si>
    <t>CF300A</t>
  </si>
  <si>
    <t>CF301A</t>
  </si>
  <si>
    <t>CF302A</t>
  </si>
  <si>
    <t>CF303A</t>
  </si>
  <si>
    <t>CF310A</t>
  </si>
  <si>
    <t>CF311A</t>
  </si>
  <si>
    <t>CF312A</t>
  </si>
  <si>
    <t>CF313A</t>
  </si>
  <si>
    <t>CF325X</t>
  </si>
  <si>
    <t>CF351A</t>
  </si>
  <si>
    <t>CF352A</t>
  </si>
  <si>
    <t>CF353A</t>
  </si>
  <si>
    <t>CF365A</t>
  </si>
  <si>
    <t>HP 827A Black LJ Toner CRTG</t>
  </si>
  <si>
    <t>HP 827A Cyan LJ Toner CRTG</t>
  </si>
  <si>
    <t>HP 827A Yellow LJ Toner CRTG</t>
  </si>
  <si>
    <t>HP 827A Magenta LJ Toner CRTG</t>
  </si>
  <si>
    <t>HP 826A Black LJ Toner CRTG</t>
  </si>
  <si>
    <t>HP 826A Cyan LJ Toner CRTG</t>
  </si>
  <si>
    <t>HP 826A Yellow LJ Toner CRTG</t>
  </si>
  <si>
    <t>HP 826A Magenta LJ Toner CRTG</t>
  </si>
  <si>
    <t>HP 25X Black LJ Toner CRTG</t>
  </si>
  <si>
    <t>HP 130A Black LJ Toner CRTG</t>
  </si>
  <si>
    <t>HP 130A Cyan LJ Toner CRTG</t>
  </si>
  <si>
    <t>HP 130A Yellow LJ Toner CRTG</t>
  </si>
  <si>
    <t>HP 130A Magenta LJ Toner CRTG</t>
  </si>
  <si>
    <t>HP 828A Black LJ Imaging Drum</t>
  </si>
  <si>
    <t>HP 828A Cyan LJ Imaging Drum</t>
  </si>
  <si>
    <t>HP 828A Yellow LJ Imaging Drum</t>
  </si>
  <si>
    <t>HP 828A Magenta LJ Imaging Drum</t>
  </si>
  <si>
    <t>CF302AC</t>
  </si>
  <si>
    <t>CF303AC</t>
  </si>
  <si>
    <t>CF310AC</t>
  </si>
  <si>
    <t>CF311AC</t>
  </si>
  <si>
    <t>CF312AC</t>
  </si>
  <si>
    <t>CF313AC</t>
  </si>
  <si>
    <t>신제품.</t>
    <phoneticPr fontId="11" type="noConversion"/>
  </si>
  <si>
    <t>CE505AC</t>
    <phoneticPr fontId="11" type="noConversion"/>
  </si>
  <si>
    <t>NO.14X</t>
    <phoneticPr fontId="11" type="noConversion"/>
  </si>
  <si>
    <t>CH622A</t>
    <phoneticPr fontId="23" type="noConversion"/>
  </si>
  <si>
    <t>CN702A</t>
    <phoneticPr fontId="23" type="noConversion"/>
  </si>
  <si>
    <t>CR278A</t>
    <phoneticPr fontId="23" type="noConversion"/>
  </si>
  <si>
    <t>CB436A</t>
    <phoneticPr fontId="11" type="noConversion"/>
  </si>
  <si>
    <t>Q8751A</t>
  </si>
  <si>
    <t>Q8004A</t>
  </si>
  <si>
    <t>Q8005A</t>
  </si>
  <si>
    <t>Q1444A</t>
  </si>
  <si>
    <t>Q1445A</t>
  </si>
  <si>
    <t>Q1446A</t>
  </si>
  <si>
    <t>C6980B</t>
  </si>
  <si>
    <t>Q1441A</t>
  </si>
  <si>
    <t>C6577C</t>
  </si>
  <si>
    <t>Q1956A</t>
  </si>
  <si>
    <t>Q1957A</t>
  </si>
  <si>
    <t>Q6626B</t>
  </si>
  <si>
    <t>Q6627B</t>
  </si>
  <si>
    <t>Q6628B</t>
  </si>
  <si>
    <t>Q6630B</t>
  </si>
  <si>
    <t>Q1426B</t>
  </si>
  <si>
    <t>Q1427B</t>
  </si>
  <si>
    <t>Q1428B</t>
  </si>
  <si>
    <t>Q1420B</t>
  </si>
  <si>
    <t>Q1421B</t>
  </si>
  <si>
    <t>Q1422B</t>
  </si>
  <si>
    <t>Q8754A</t>
  </si>
  <si>
    <t>Q8756A</t>
  </si>
  <si>
    <t>Q8755A</t>
  </si>
  <si>
    <t>Q8757A</t>
  </si>
  <si>
    <t>CG842A</t>
  </si>
  <si>
    <t>CZ984A</t>
  </si>
  <si>
    <t>Q8806A</t>
  </si>
  <si>
    <t>Q8807A</t>
  </si>
  <si>
    <t>CZ987A</t>
  </si>
  <si>
    <t>Q8808A</t>
  </si>
  <si>
    <t>Q8809A</t>
  </si>
  <si>
    <t>CG459B</t>
  </si>
  <si>
    <t>CG460B</t>
  </si>
  <si>
    <t>C0F28A</t>
  </si>
  <si>
    <t>C0F29A</t>
  </si>
  <si>
    <t>C0F18A</t>
  </si>
  <si>
    <t>C0F19A</t>
  </si>
  <si>
    <t>C0F20A</t>
  </si>
  <si>
    <t>C0F22A</t>
  </si>
  <si>
    <t>C2T51A</t>
  </si>
  <si>
    <t>C2T52A</t>
  </si>
  <si>
    <t>C0F08A</t>
  </si>
  <si>
    <t>CH022A</t>
  </si>
  <si>
    <t>CH023A</t>
  </si>
  <si>
    <t>CH024A</t>
  </si>
  <si>
    <t>CH025A</t>
  </si>
  <si>
    <t>CH026A</t>
  </si>
  <si>
    <t>CH027A</t>
  </si>
  <si>
    <t>C2T53A</t>
  </si>
  <si>
    <t>C2T54A</t>
  </si>
  <si>
    <t>C5G02A</t>
  </si>
  <si>
    <t>Q6620B</t>
  </si>
  <si>
    <t>C0F12A</t>
  </si>
  <si>
    <t>C0F13A</t>
  </si>
  <si>
    <t>C0F14A</t>
  </si>
  <si>
    <t>Q1898B</t>
  </si>
  <si>
    <t>Q1899B</t>
  </si>
  <si>
    <t>Q1902B</t>
  </si>
  <si>
    <t>Q7972A</t>
  </si>
  <si>
    <t>Q7973A</t>
  </si>
  <si>
    <t>C2T50A</t>
  </si>
  <si>
    <t>Q8673B</t>
  </si>
  <si>
    <t>Q8674A</t>
  </si>
  <si>
    <t>Q8672A</t>
  </si>
  <si>
    <t>Q8711A</t>
  </si>
  <si>
    <t>HP 46 Black Ink Cartridge</t>
  </si>
  <si>
    <t>CZ638AA</t>
  </si>
  <si>
    <t>HP 46 Tri-color Ink Cartridge</t>
  </si>
  <si>
    <t>2014년 4월 신제품</t>
    <phoneticPr fontId="11" type="noConversion"/>
  </si>
  <si>
    <t>HP 654A Cyan LJ Toner CRTG / HP CLJ Ent M651</t>
  </si>
  <si>
    <t>CF332A</t>
  </si>
  <si>
    <t>HP 654A Yellow LJ Toner CRTG / HP CLJ Ent M651</t>
  </si>
  <si>
    <t>CF333A</t>
  </si>
  <si>
    <t>HP 654A Magenta LJ Toner CRTG / HP CLJ Ent M651</t>
  </si>
  <si>
    <t>HP 312A Black LJ Toner CRTG / HP LJ Pro 400 color MFP M476</t>
  </si>
  <si>
    <t>CF380X</t>
  </si>
  <si>
    <t>HP 312X Black LJ Toner CRTG / HP LJ Pro 400 color MFP M476</t>
  </si>
  <si>
    <t>HP 312A Cyan LJ Toner CRTG / HP LJ Pro 400 color MFP M476</t>
  </si>
  <si>
    <t>CF382A</t>
  </si>
  <si>
    <t>HP 312A Yellow LJ Toner CRTG / HP LJ Pro 400 color MFP M476</t>
  </si>
  <si>
    <t>CF383A</t>
  </si>
  <si>
    <t>HP 312A Magenta LJ Toner CRTG / HP LJ Pro 400 color MFP M476</t>
  </si>
  <si>
    <t>D8J08A</t>
  </si>
  <si>
    <t>D8J09A</t>
  </si>
  <si>
    <t>D8J10A</t>
  </si>
  <si>
    <t>HP 980 Cyan Original Ink Cartridge</t>
  </si>
  <si>
    <t>HP 980 Magenta Original Ink Cartridge</t>
  </si>
  <si>
    <t>HP 980 Yellow Original Ink Cartridge</t>
  </si>
  <si>
    <t>HP 980 Black Original Ink Cartridge</t>
  </si>
  <si>
    <t>CM998A</t>
  </si>
  <si>
    <t>HP 762 Black Maintenance Cartridge</t>
  </si>
  <si>
    <t>CR327A</t>
  </si>
  <si>
    <t>CR328A</t>
  </si>
  <si>
    <t>CR329A</t>
  </si>
  <si>
    <t>CR330A</t>
  </si>
  <si>
    <t>CR331A</t>
  </si>
  <si>
    <t>CR332A</t>
  </si>
  <si>
    <t>CR333A</t>
  </si>
  <si>
    <t>CR334A</t>
  </si>
  <si>
    <t>CR335A</t>
  </si>
  <si>
    <t>CR336A</t>
  </si>
  <si>
    <t>CR337A</t>
  </si>
  <si>
    <t>CR339A</t>
  </si>
  <si>
    <t>CZ677A</t>
  </si>
  <si>
    <t>CZ678A</t>
  </si>
  <si>
    <t>CZ679A</t>
  </si>
  <si>
    <t>CZ680A</t>
  </si>
  <si>
    <t>CZ681A</t>
  </si>
  <si>
    <t>CZ688A</t>
  </si>
  <si>
    <t>CZ689A</t>
  </si>
  <si>
    <t>CZ690A</t>
  </si>
  <si>
    <t>CZ691A</t>
  </si>
  <si>
    <t>CZ692A</t>
  </si>
  <si>
    <t>CZ693A</t>
  </si>
  <si>
    <t>CZ706A</t>
  </si>
  <si>
    <t>HP 881 Yellow and Magenta Printhead</t>
  </si>
  <si>
    <t>HP 881 Cyan and Black Printhead</t>
  </si>
  <si>
    <t>HP 881 Lt Magenta and Lt Cyan Printhead</t>
  </si>
  <si>
    <t>HP 881 Latex Optimizer Printhead</t>
  </si>
  <si>
    <t>HP 881 5-Ltr Cyan Latex Ink Cartridge</t>
  </si>
  <si>
    <t>HP 881 5-Ltr Magenta Latex Ink Cartridge</t>
  </si>
  <si>
    <t>HP 881 5-Ltr Yellow Latex Ink Cartridge</t>
  </si>
  <si>
    <t>HP 881 5-Ltr Black Latex Ink Cartridge</t>
  </si>
  <si>
    <t>HP 881 5-Ltr Lt Cyan Latex Ink Cartridge</t>
  </si>
  <si>
    <t>HP 881 5-Ltr Lt Mag Latex Ink Cartridge</t>
  </si>
  <si>
    <t>HP 881 5L Latex Optimizer Ink Cartridge</t>
  </si>
  <si>
    <t>HP 881 Latex Cleaning Roll</t>
  </si>
  <si>
    <t>HP 831 Cyan and Black Latex Printhead</t>
  </si>
  <si>
    <t>HP 831 Yellow and Mag Latex Printhead</t>
  </si>
  <si>
    <t>HP 831 LtMag and Lt Cyan Latex Printhead</t>
  </si>
  <si>
    <t>HP 831 Latex Optimizer Printhead</t>
  </si>
  <si>
    <t>HP 831 Latex Maintenance Cartridge</t>
  </si>
  <si>
    <t>HP 831B 775ml Black Latex Ink Cartridge</t>
  </si>
  <si>
    <t>HP 831B 775ml Cyan Latex Ink Cartridge</t>
  </si>
  <si>
    <t>HP 831B 775ml Mag Latex Ink Cartridge</t>
  </si>
  <si>
    <t>HP 831B 775ml Yellow Latex Ink Cartridge</t>
  </si>
  <si>
    <t>HP 831B 775ml Lt Cyn Latex Ink Cartridge</t>
  </si>
  <si>
    <t>HP 831B 775ml Lt Mag Latex Ink Cartridge</t>
  </si>
  <si>
    <t>HP 831 775ml Latex Optimizer Ink Crtg</t>
  </si>
  <si>
    <t>NO.836A</t>
    <phoneticPr fontId="11" type="noConversion"/>
  </si>
  <si>
    <t>DesignJet  T3500 Cyan Designjet Ink Cartridge</t>
  </si>
  <si>
    <t>DesignJet  T3500 Magenta Designjet Ink Cartridge</t>
  </si>
  <si>
    <t>C1Q15A</t>
  </si>
  <si>
    <t>DesignJet  T3500 Yellow Designjet Ink Cartridge</t>
  </si>
  <si>
    <t>C1Q16A</t>
  </si>
  <si>
    <t>DesignJet  T3500 Matte Black Designjet Ink Cartridge</t>
  </si>
  <si>
    <t>C1Q17A</t>
  </si>
  <si>
    <t>DesignJet  T3500 Photo Black Designjet Ink Cartridge</t>
  </si>
  <si>
    <t>C1Q18A</t>
  </si>
  <si>
    <t>DesignJet  T3500 Gray Designjet Designjet Ink Cartridge</t>
  </si>
  <si>
    <t>확정발주</t>
  </si>
  <si>
    <t>렌탈전용잉크</t>
  </si>
  <si>
    <t>HP 703 Tri-clr/Blk Ink Crtg Combo 2-Pk</t>
  </si>
  <si>
    <t>HP 704 Tri-clr/Blk Ink Crtg Combo 2-Pk</t>
  </si>
  <si>
    <t>HP 685 CMYK Ink Cartridge Combo 4-Pack</t>
  </si>
  <si>
    <t>"HP 934 Black Ink Cartridge, AP Localiza</t>
  </si>
  <si>
    <t>"HP 935 Cyan Ink Cartridge, AP Localizat</t>
  </si>
  <si>
    <t>"HP 935 Magenta Ink Cartridge, AP Locali</t>
  </si>
  <si>
    <t>"HP 935 Yellow Ink Cartridge, AP Localiz</t>
  </si>
  <si>
    <t>"HP 934XL Black Ink Cartridge, AP Locali</t>
  </si>
  <si>
    <t>"HP 935XL Cyan Ink Cartridge, AP Localiz</t>
  </si>
  <si>
    <t>"HP 935XL Magenta Ink Cartridge, AP Loca</t>
  </si>
  <si>
    <t>"HP 935XL Yellow Ink Cartridge, AP Local</t>
  </si>
  <si>
    <t>HP 970XC Black Ink Cartridge</t>
  </si>
  <si>
    <t>HP 971XC Cyan Ink Cartridge</t>
  </si>
  <si>
    <t>HP 971XC Magenta Ink Cartridge</t>
  </si>
  <si>
    <t>HP 971XC Yellow Ink Cartridge</t>
  </si>
  <si>
    <t>F6V33AA</t>
  </si>
  <si>
    <t>C2P21AA</t>
  </si>
  <si>
    <t>C2P22AA</t>
  </si>
  <si>
    <t>C2P23AA</t>
  </si>
  <si>
    <t>C2P24AA</t>
  </si>
  <si>
    <t>C2P25AA</t>
  </si>
  <si>
    <t>C2P26AA</t>
  </si>
  <si>
    <t>CE412AC</t>
    <phoneticPr fontId="23" type="noConversion"/>
  </si>
  <si>
    <t>CE413AC</t>
    <phoneticPr fontId="23" type="noConversion"/>
  </si>
  <si>
    <t>2014년 04월 신제품</t>
    <phoneticPr fontId="11" type="noConversion"/>
  </si>
  <si>
    <t>CE410X</t>
    <phoneticPr fontId="23" type="noConversion"/>
  </si>
  <si>
    <t>CE411A</t>
    <phoneticPr fontId="23" type="noConversion"/>
  </si>
  <si>
    <t>CE412A</t>
    <phoneticPr fontId="23" type="noConversion"/>
  </si>
  <si>
    <t xml:space="preserve">2014.05.신제품 </t>
    <phoneticPr fontId="11" type="noConversion"/>
  </si>
  <si>
    <t>HP Color LJ CP2025 Dual Pack Crtg</t>
    <phoneticPr fontId="23" type="noConversion"/>
  </si>
  <si>
    <t>HP 504X Black Dual Pk LJ Toner Cartridge</t>
  </si>
  <si>
    <t>HP LaserJet P2055 Black Crtg Dual Pack</t>
  </si>
  <si>
    <t>HP P2055 series LaserJet Black Print Cartridge</t>
  </si>
  <si>
    <t>HP LaserJet Black Print Cartridge LJ P2035,P2035n,P2055d,P2055dn,P2055x</t>
  </si>
  <si>
    <t>UR</t>
    <phoneticPr fontId="11" type="noConversion"/>
  </si>
  <si>
    <t>2014.10.01.단가인상</t>
    <phoneticPr fontId="11" type="noConversion"/>
  </si>
  <si>
    <t>DJ 810C/710C/720C/830C/880C/890C/895cxi/1120C/1125C
OJ t45/t65/tr45/r65/1170C/1175C /PSC 500   Color(30ml)(620page)</t>
    <phoneticPr fontId="11" type="noConversion"/>
  </si>
  <si>
    <t>DJ 920C/948C/3820/9300/930C/950C
DJ 960C/970cxi/990cxi/1220C/1180C/1280/6122
OJ v40/5110/g55/g85/g95/k60/k80
Color Copier 290   PSC750/950
Photosmart p1000/p1100/p1215/1315/p1218 COLOR(19ml)(560page)</t>
    <phoneticPr fontId="11" type="noConversion"/>
  </si>
  <si>
    <t>DJ 810C/812C/840C/845C/920C/948C/3820
OJ v40/5110
PSC 500/750/950 Black(25ml)(500page)</t>
    <phoneticPr fontId="11" type="noConversion"/>
  </si>
  <si>
    <t>DJ 840C/845C COLOR (15ml)(480page)</t>
    <phoneticPr fontId="11" type="noConversion"/>
  </si>
  <si>
    <t xml:space="preserve">Photosmart 7150/7450/7750/ 7260/7660/7760/7960
PSC 1210/1315/ 2210/ 2110/ 1350/ 2510/ 2410/ 2310 
DJ450ci/450cbi/450wbt/5550/ 450/ 5160/ 5652/ 9600/9650/ 9680 
OJ 4110/4255/5510/5610/ 6110  Black(19ml) (520page)
</t>
    <phoneticPr fontId="11" type="noConversion"/>
  </si>
  <si>
    <t xml:space="preserve">Photosmart 7150/7450/7750/ 7260/7660/7760/7960, Photosmart 145/245/130
PSC 1210/1315/ 2210/ 2110/ 1350/ 2510/ 2410/ 2310 
DJ5550/DJ450ci/450cbi/450wbt/ 5160/ 5652/ 9650/9600/ 9680 
OJ 4110/4255/5510/ 6110 Tricolor(17ml)(500page)
</t>
    <phoneticPr fontId="11" type="noConversion"/>
  </si>
  <si>
    <t xml:space="preserve">Photosmart 7150/7750/ 7260/7450/7660/7760/7960/F380
PSC 1315/2210/ 2110/ 1350/ 2510/ 2410/ 2310 
DJ 910/D2360/3845/5550/ 5652/9600/ 9650/ 9680 / 3650/DJ450ci/450cbi/450wbt/ F380/F2180/F4185
OJ 4255/5610/6110 (17ml)(140page) // Photo Ink 3 color( Black+Light Cyan+Light Magenta)
</t>
    <phoneticPr fontId="11" type="noConversion"/>
  </si>
  <si>
    <t>PSC3110/3108/3210/3310/3308/8180/8230/8238/Photosmart C5180,C6180,C6280,C7180,C7280,D6160,D7160,D7260,D7360,D7460 -Black Ink Cartridge(10ml)(660page)</t>
    <phoneticPr fontId="11" type="noConversion"/>
  </si>
  <si>
    <t>DJ 3320/3325/ 3535/ 3550/ 3650/3740/3745/3845/ 3420/ 3425/OJ4355,5610 Black(10ml)(280page)</t>
    <phoneticPr fontId="11" type="noConversion"/>
  </si>
  <si>
    <t>DJ900,910 Black Print Cartridge(19ml),520page(NO.21.27.56번 잉크 호환 가능)</t>
    <phoneticPr fontId="11" type="noConversion"/>
  </si>
  <si>
    <t>DJ900,910 Tricolor Print Cartridge(17ml),500page(NO.22,28,57,58번 잉크 호환 가능)</t>
    <phoneticPr fontId="11" type="noConversion"/>
  </si>
  <si>
    <t>CB316WA</t>
    <phoneticPr fontId="11" type="noConversion"/>
  </si>
  <si>
    <t>B109A,B109N,B8550,C5380,C6375,C6380,D5460,B209A,C309A,C309G,C310A,C410A,DJ3520E-HP 564 Black (250 Pages)</t>
    <phoneticPr fontId="11" type="noConversion"/>
  </si>
  <si>
    <t>B109A,B109N,B8550,C5380,C6375,C6380,D5460,B209A,C309A,C309G,C310A,C410A,DJ3520E-HP 564 Cyan (300 Pages)</t>
    <phoneticPr fontId="11" type="noConversion"/>
  </si>
  <si>
    <t>B109A,B109N,B8550,C5380,C6375,C6380,D5460,B209A,C309A,C309G,C310A,C410A,DJ3520E-HP 564  Magenta (300 Pages)</t>
    <phoneticPr fontId="11" type="noConversion"/>
  </si>
  <si>
    <t>B109A,B109N,B8550,C5380,C6375,C6380,D5460,B209A,C309A,C309G,C310A,C410A,DJ3520E-HP 564 Yellow (300 Pages)</t>
    <phoneticPr fontId="11" type="noConversion"/>
  </si>
  <si>
    <t>B8550,C5380,C6375,C6380,D5460,C309A,C309G,C310A,C410A,C510A-HP 564 XL Photo Black (290 Pages) &gt; 4*6 size 출력기준</t>
    <phoneticPr fontId="11" type="noConversion"/>
  </si>
  <si>
    <t>B109A,B109N,B8550,C5380,C6375,C6380,D5460,B209A,C309A,C309G,C310A,C410A,DJ3520E-HP 564 XL Cyan (750 Pages)</t>
    <phoneticPr fontId="11" type="noConversion"/>
  </si>
  <si>
    <t>B109A,B109N,B8550,C5380,C6375,C6380,D5460,B209A,C309A,C309G,C310A,C410A,DJ3520E-HP 564 XL Magenta (750 Pages)</t>
    <phoneticPr fontId="11" type="noConversion"/>
  </si>
  <si>
    <t>B109A,B109N,B8550,C5380,C6375,C6380,D5460,B209A,C309A,C309G,C310A,C410A,DJ3520E-HP 564 XL Yellow (750 Pages)</t>
    <phoneticPr fontId="11" type="noConversion"/>
  </si>
  <si>
    <t>884420904007(구)/883585053346(신)</t>
    <phoneticPr fontId="11" type="noConversion"/>
  </si>
  <si>
    <t>884420904038(구)/883585053377(신)</t>
    <phoneticPr fontId="11" type="noConversion"/>
  </si>
  <si>
    <t>884420904052(구)/883585053391(신)</t>
    <phoneticPr fontId="11" type="noConversion"/>
  </si>
  <si>
    <t>884420904069(구)/883585053407(신)</t>
    <phoneticPr fontId="11" type="noConversion"/>
  </si>
  <si>
    <t>884420904076(구)/883585053421(신)</t>
    <phoneticPr fontId="11" type="noConversion"/>
  </si>
  <si>
    <t>884420904083(구)/883585053438(신)</t>
    <phoneticPr fontId="11" type="noConversion"/>
  </si>
  <si>
    <t>HP 21/22 Inkjet Combo Pack</t>
    <phoneticPr fontId="11" type="noConversion"/>
  </si>
  <si>
    <t>HP 60B Black Everyday Cartridge( 200 Page )</t>
    <phoneticPr fontId="11" type="noConversion"/>
  </si>
  <si>
    <t xml:space="preserve">DJ D2560/F2410/F2480/F4280/D410A HP 60 Black Ink Cartridge
 </t>
    <phoneticPr fontId="11" type="noConversion"/>
  </si>
  <si>
    <t>DJ D2560/F2410/F2480/F4280 /D410A HP 60 Tri-color Ink Cartridge</t>
    <phoneticPr fontId="11" type="noConversion"/>
  </si>
  <si>
    <t xml:space="preserve">DJ D2560/F2410/F2480/F4280 /D410A HP 60XL Tri-color Ink Cartridge      </t>
    <phoneticPr fontId="11" type="noConversion"/>
  </si>
  <si>
    <t>CC653AA</t>
    <phoneticPr fontId="11" type="noConversion"/>
  </si>
  <si>
    <t>OJ 4500/J4580 HP Officejet 901XL Black Ink Cartridge</t>
    <phoneticPr fontId="11" type="noConversion"/>
  </si>
  <si>
    <t>OJ 4500/J4580 HP Officejet 901 Tri-color Ink Cartridge</t>
    <phoneticPr fontId="11" type="noConversion"/>
  </si>
  <si>
    <t>NO.61</t>
    <phoneticPr fontId="11" type="noConversion"/>
  </si>
  <si>
    <t>HP 61 Black Ink Cartridge
DJ 1000/1050/2000/2050/2510/3000/3050</t>
    <phoneticPr fontId="11" type="noConversion"/>
  </si>
  <si>
    <t>2010년 6월 신제품</t>
    <phoneticPr fontId="11" type="noConversion"/>
  </si>
  <si>
    <t>HP 61 Tri-color Ink Cartridge
DJ 1000/1050/2000/2050/2510/3000/3050</t>
    <phoneticPr fontId="11" type="noConversion"/>
  </si>
  <si>
    <t>NO.61XL</t>
    <phoneticPr fontId="11" type="noConversion"/>
  </si>
  <si>
    <t>HP 61XL Black Ink Cartridge
DJ 1000/1050/2000/2050/2510/3000/3050</t>
    <phoneticPr fontId="11" type="noConversion"/>
  </si>
  <si>
    <t>HP 61XL Tri-color Ink Cartridge
DJ 1000/1050/2000/2050/2510/3000/3050</t>
    <phoneticPr fontId="11" type="noConversion"/>
  </si>
  <si>
    <t>OJ Pro X451dw,551dw,476dw,576dw / Black Officejet Ink Cartridge</t>
    <phoneticPr fontId="11" type="noConversion"/>
  </si>
  <si>
    <t>OJ Pro X451dw,551dw,476dw,576dw / Yellow Officejet Ink Cartridge</t>
    <phoneticPr fontId="11" type="noConversion"/>
  </si>
  <si>
    <t>OJ Pro X451dw,551dw,476dw,576dw / (대용량) Black Officejet Ink Cartridge</t>
    <phoneticPr fontId="11" type="noConversion"/>
  </si>
  <si>
    <t>OJ Pro X451dw,551dw,476dw,576dw / (대용량) Cyan Officejet Ink Cartridge</t>
    <phoneticPr fontId="11" type="noConversion"/>
  </si>
  <si>
    <t>OJ Pro X451dw,551dw,476dw,576dw / (대용량) Magenta Officejet Ink Cartridge</t>
    <phoneticPr fontId="11" type="noConversion"/>
  </si>
  <si>
    <t>OJ Pro X451dw,551dw,476dw,576dw / (대용량) Yellow Officejet Ink Cartridge</t>
    <phoneticPr fontId="11" type="noConversion"/>
  </si>
  <si>
    <t>B109A,B109N,B110A,B8550,C5380,C6375,C6380,D5460,B209A,B210A,C309A,C309G,C310A,C410A,C510A,DJ3520E-HP 564 XL Black (550Pages)</t>
    <phoneticPr fontId="11" type="noConversion"/>
  </si>
  <si>
    <t>HP704 Black Ink Cartridge/DJ K010A,K110A
(Advantage)</t>
    <phoneticPr fontId="11" type="noConversion"/>
  </si>
  <si>
    <t>DJ 3515 - HP 678 Black Ink Cartridge
(Advantage)</t>
    <phoneticPr fontId="11" type="noConversion"/>
  </si>
  <si>
    <t>HP 685 Cyan Ink Cartridge/ Deskjet Ink Advantage  4615, 4625, 5525 e-All-in-One</t>
    <phoneticPr fontId="11" type="noConversion"/>
  </si>
  <si>
    <t>OJ pro k550,L7580,L7590,K5400,K8600-Large Cyan Ink Cartridge(17.1ml)(1,700page)</t>
    <phoneticPr fontId="11" type="noConversion"/>
  </si>
  <si>
    <t>8 82780 99296 2(구)/882780992955(신)</t>
    <phoneticPr fontId="11" type="noConversion"/>
  </si>
  <si>
    <t>2009년 9월 PL 변경</t>
    <phoneticPr fontId="11" type="noConversion"/>
  </si>
  <si>
    <t>OJ K5300/K5400dn/K8600/L7380/L7580/L7590 -HP 18 Cyan Ink Cartridge(9ml)(860page)</t>
    <phoneticPr fontId="11" type="noConversion"/>
  </si>
  <si>
    <t>OJ K5300/K5400dn/K8600/L7380/L7580/L7590 -HP 18 Yellow Ink Cartridge(9ml)(860page)</t>
    <phoneticPr fontId="11" type="noConversion"/>
  </si>
  <si>
    <t>HP 940XL Yellow Officejet Ink Cartridge
OJ 8000/8500 (Rental 전용)</t>
    <phoneticPr fontId="11" type="noConversion"/>
  </si>
  <si>
    <t>HP 942XL Magenta Officejet Ink Cartridge
OJ 8000/8500</t>
    <phoneticPr fontId="15" type="noConversion"/>
  </si>
  <si>
    <t>NO.932</t>
    <phoneticPr fontId="11" type="noConversion"/>
  </si>
  <si>
    <t>NO.933XL</t>
    <phoneticPr fontId="11" type="noConversion"/>
  </si>
  <si>
    <t>HP 933XL Magenta Officejet Ink Cartridge
OJ 6100/6600/6700</t>
    <phoneticPr fontId="11" type="noConversion"/>
  </si>
  <si>
    <t>HP 933XL Yellow Officejet Ink Cartridge
OJ 6100/6600/6700</t>
    <phoneticPr fontId="11" type="noConversion"/>
  </si>
  <si>
    <t>HP 950XL Black Officejet Ink Cartridge
OJ 8100/8600e</t>
    <phoneticPr fontId="15" type="noConversion"/>
  </si>
  <si>
    <t>NO.46</t>
    <phoneticPr fontId="11" type="noConversion"/>
  </si>
  <si>
    <t>2014.07.신제품</t>
    <phoneticPr fontId="11" type="noConversion"/>
  </si>
  <si>
    <t>CP6015/CM6030/CM6040 Black Image Drum(35,000page)</t>
    <phoneticPr fontId="11" type="noConversion"/>
  </si>
  <si>
    <t>2011년 12월 단가인하</t>
    <phoneticPr fontId="11" type="noConversion"/>
  </si>
  <si>
    <t>CB436AD</t>
    <phoneticPr fontId="11" type="noConversion"/>
  </si>
  <si>
    <t>2008년 11월 신제품</t>
    <phoneticPr fontId="11" type="noConversion"/>
  </si>
  <si>
    <t>HP P3015/M525dn/M525f  12.5K Prnt Crtg</t>
    <phoneticPr fontId="11" type="noConversion"/>
  </si>
  <si>
    <t>HP LJ P1566/P1606/M1536dnf Black Print Crtg</t>
    <phoneticPr fontId="11" type="noConversion"/>
  </si>
  <si>
    <t>HP LJ P1102/P1102w Print Cartridge/M1132,M1212nf</t>
    <phoneticPr fontId="11" type="noConversion"/>
  </si>
  <si>
    <t>HP CLJ CP1025/M175/LJ pro M275nw Black Print Cartridge</t>
    <phoneticPr fontId="11" type="noConversion"/>
  </si>
  <si>
    <t>HP CLJ CP1025/M175/LJ pro M275nw Yellow Print Cartridge</t>
    <phoneticPr fontId="11" type="noConversion"/>
  </si>
  <si>
    <t>NO.90A</t>
    <phoneticPr fontId="11" type="noConversion"/>
  </si>
  <si>
    <t>LJ M4555/M602/M603 MFP 24K Black Crtg</t>
    <phoneticPr fontId="11" type="noConversion"/>
  </si>
  <si>
    <t>CF214A</t>
    <phoneticPr fontId="11" type="noConversion"/>
  </si>
  <si>
    <t>토너 / White Box</t>
    <phoneticPr fontId="11" type="noConversion"/>
  </si>
  <si>
    <t>일반모델</t>
    <phoneticPr fontId="11" type="noConversion"/>
  </si>
  <si>
    <t>CE260X</t>
    <phoneticPr fontId="11" type="noConversion"/>
  </si>
  <si>
    <t>CE411AC</t>
    <phoneticPr fontId="23" type="noConversion"/>
  </si>
  <si>
    <t>CE413A</t>
    <phoneticPr fontId="23" type="noConversion"/>
  </si>
  <si>
    <t>HP 651A Yellow LaserJet Toner Cartridge
LJ Ent 700 Color MFP M775</t>
    <phoneticPr fontId="11" type="noConversion"/>
  </si>
  <si>
    <t>E5Y52AA</t>
  </si>
  <si>
    <t>HP 901 Black Ink Cartridge Twin Pack</t>
  </si>
  <si>
    <t>F6V32AA</t>
    <phoneticPr fontId="23" type="noConversion"/>
  </si>
  <si>
    <t>F6V35AA</t>
    <phoneticPr fontId="23" type="noConversion"/>
  </si>
  <si>
    <t>CN621AA</t>
    <phoneticPr fontId="23" type="noConversion"/>
  </si>
  <si>
    <t>CN622AA</t>
    <phoneticPr fontId="23" type="noConversion"/>
  </si>
  <si>
    <t>CN623AA</t>
    <phoneticPr fontId="23" type="noConversion"/>
  </si>
  <si>
    <t>CN624AA</t>
    <phoneticPr fontId="23" type="noConversion"/>
  </si>
  <si>
    <t>CN625AA</t>
    <phoneticPr fontId="23" type="noConversion"/>
  </si>
  <si>
    <t>CN626AA</t>
    <phoneticPr fontId="23" type="noConversion"/>
  </si>
  <si>
    <t>CN627AA</t>
    <phoneticPr fontId="23" type="noConversion"/>
  </si>
  <si>
    <t>CN628AA</t>
    <phoneticPr fontId="23" type="noConversion"/>
  </si>
  <si>
    <t>C2P19AA</t>
    <phoneticPr fontId="23" type="noConversion"/>
  </si>
  <si>
    <t>C2P20AA</t>
    <phoneticPr fontId="23" type="noConversion"/>
  </si>
  <si>
    <t>8 83585 95656 2</t>
    <phoneticPr fontId="23" type="noConversion"/>
  </si>
  <si>
    <t>8 84962 82683 6</t>
    <phoneticPr fontId="23" type="noConversion"/>
  </si>
  <si>
    <t>8 84962 82687 4</t>
    <phoneticPr fontId="23" type="noConversion"/>
  </si>
  <si>
    <t>8 84962 82685 0</t>
    <phoneticPr fontId="23" type="noConversion"/>
  </si>
  <si>
    <t>8 84962 82689 8</t>
    <phoneticPr fontId="23" type="noConversion"/>
  </si>
  <si>
    <t>8 86112 28635 4</t>
    <phoneticPr fontId="23" type="noConversion"/>
  </si>
  <si>
    <t>8 86112 28636 1</t>
    <phoneticPr fontId="23" type="noConversion"/>
  </si>
  <si>
    <t>8 86112 28637 8</t>
    <phoneticPr fontId="23" type="noConversion"/>
  </si>
  <si>
    <t>8 86112 28638 5</t>
    <phoneticPr fontId="23" type="noConversion"/>
  </si>
  <si>
    <t>8 86112 28639 2</t>
    <phoneticPr fontId="23" type="noConversion"/>
  </si>
  <si>
    <t>8 86112 28640 8</t>
    <phoneticPr fontId="23" type="noConversion"/>
  </si>
  <si>
    <t>8 86112 28641 5</t>
    <phoneticPr fontId="23" type="noConversion"/>
  </si>
  <si>
    <t>8 86112 28642 2</t>
    <phoneticPr fontId="23" type="noConversion"/>
  </si>
  <si>
    <t>8 85631 25688 6</t>
    <phoneticPr fontId="11" type="noConversion"/>
  </si>
  <si>
    <t>8 85631 02331 0</t>
    <phoneticPr fontId="23" type="noConversion"/>
  </si>
  <si>
    <t>8 85631 02333 4</t>
    <phoneticPr fontId="23" type="noConversion"/>
  </si>
  <si>
    <t>8 86111 49359 3</t>
    <phoneticPr fontId="23" type="noConversion"/>
  </si>
  <si>
    <t xml:space="preserve">8 86112 44783 0 
</t>
    <phoneticPr fontId="11" type="noConversion"/>
  </si>
  <si>
    <t>8 86112 44788 5</t>
    <phoneticPr fontId="11" type="noConversion"/>
  </si>
  <si>
    <t>8 86112 44784 7</t>
    <phoneticPr fontId="11" type="noConversion"/>
  </si>
  <si>
    <t>8 86112 44785 4</t>
    <phoneticPr fontId="11" type="noConversion"/>
  </si>
  <si>
    <t>8 86112 44786 1</t>
    <phoneticPr fontId="11" type="noConversion"/>
  </si>
  <si>
    <t>8 86112 44787 8</t>
    <phoneticPr fontId="11" type="noConversion"/>
  </si>
  <si>
    <t>7 25184 72470 1</t>
    <phoneticPr fontId="11" type="noConversion"/>
  </si>
  <si>
    <t>8 82780 60079 9</t>
    <phoneticPr fontId="11" type="noConversion"/>
  </si>
  <si>
    <t>8 82780 60080 5</t>
    <phoneticPr fontId="11" type="noConversion"/>
  </si>
  <si>
    <t>8 82780 60081 2</t>
    <phoneticPr fontId="11" type="noConversion"/>
  </si>
  <si>
    <t>8 86982 0544 0</t>
    <phoneticPr fontId="23" type="noConversion"/>
  </si>
  <si>
    <t>8 29160 99921 0</t>
    <phoneticPr fontId="11" type="noConversion"/>
  </si>
  <si>
    <t>8 29160 99922 7</t>
    <phoneticPr fontId="11" type="noConversion"/>
  </si>
  <si>
    <t>8 29160 99920 3</t>
    <phoneticPr fontId="11" type="noConversion"/>
  </si>
  <si>
    <t>8 29160 99923 4</t>
    <phoneticPr fontId="11" type="noConversion"/>
  </si>
  <si>
    <t>8 29160 82235 8</t>
    <phoneticPr fontId="11" type="noConversion"/>
  </si>
  <si>
    <t>8 29160 82236 5</t>
    <phoneticPr fontId="23" type="noConversion"/>
  </si>
  <si>
    <t>8 29160 82237 2</t>
    <phoneticPr fontId="23" type="noConversion"/>
  </si>
  <si>
    <t>8 29160 82238 9</t>
    <phoneticPr fontId="23" type="noConversion"/>
  </si>
  <si>
    <t>8 84962 17268 1</t>
    <phoneticPr fontId="23" type="noConversion"/>
  </si>
  <si>
    <t>8 84962 17267 4</t>
    <phoneticPr fontId="23" type="noConversion"/>
  </si>
  <si>
    <t>8 84962 17269 8</t>
    <phoneticPr fontId="23" type="noConversion"/>
  </si>
  <si>
    <t>8 84962 17270 4</t>
    <phoneticPr fontId="23" type="noConversion"/>
  </si>
  <si>
    <t>8 84962 17276 6</t>
    <phoneticPr fontId="23" type="noConversion"/>
  </si>
  <si>
    <t>8 84962 17277 3</t>
    <phoneticPr fontId="23" type="noConversion"/>
  </si>
  <si>
    <t>8 84962 17278 0</t>
    <phoneticPr fontId="23" type="noConversion"/>
  </si>
  <si>
    <t>8 84962 17279 7</t>
    <phoneticPr fontId="23" type="noConversion"/>
  </si>
  <si>
    <t>8 84962 17280 3</t>
    <phoneticPr fontId="23" type="noConversion"/>
  </si>
  <si>
    <t>8 86111 28243 2</t>
    <phoneticPr fontId="11" type="noConversion"/>
  </si>
  <si>
    <t>8 86111 28239 5</t>
    <phoneticPr fontId="23" type="noConversion"/>
  </si>
  <si>
    <t>8 84962 44029 2</t>
    <phoneticPr fontId="11" type="noConversion"/>
  </si>
  <si>
    <t>8 87111 54800 9</t>
    <phoneticPr fontId="23" type="noConversion"/>
  </si>
  <si>
    <t>8 84962 60132 7</t>
    <phoneticPr fontId="23" type="noConversion"/>
  </si>
  <si>
    <t>8 84962 60130 3</t>
    <phoneticPr fontId="23" type="noConversion"/>
  </si>
  <si>
    <t>8 84962 60131 0</t>
    <phoneticPr fontId="23" type="noConversion"/>
  </si>
  <si>
    <t>8 84420 18682 3</t>
    <phoneticPr fontId="23" type="noConversion"/>
  </si>
  <si>
    <t>8 84420 18684 7</t>
    <phoneticPr fontId="23" type="noConversion"/>
  </si>
  <si>
    <t>8 84420 18685 4</t>
    <phoneticPr fontId="23" type="noConversion"/>
  </si>
  <si>
    <t>8 84420 18686 1</t>
    <phoneticPr fontId="23" type="noConversion"/>
  </si>
  <si>
    <t>8 84420 18683 0</t>
    <phoneticPr fontId="23" type="noConversion"/>
  </si>
  <si>
    <t>8 84420 58870 2</t>
    <phoneticPr fontId="23" type="noConversion"/>
  </si>
  <si>
    <t>8 84420 58868 9</t>
    <phoneticPr fontId="23" type="noConversion"/>
  </si>
  <si>
    <t>8 84962 51776 5</t>
    <phoneticPr fontId="23" type="noConversion"/>
  </si>
  <si>
    <t>8 84962 77235 5</t>
    <phoneticPr fontId="11" type="noConversion"/>
  </si>
  <si>
    <t>8 84962 77236 2</t>
    <phoneticPr fontId="11" type="noConversion"/>
  </si>
  <si>
    <t>8 84962 77237 9</t>
    <phoneticPr fontId="11" type="noConversion"/>
  </si>
  <si>
    <t>8 84962 77238 6</t>
    <phoneticPr fontId="11" type="noConversion"/>
  </si>
  <si>
    <t>8 84420 13370 4</t>
    <phoneticPr fontId="23" type="noConversion"/>
  </si>
  <si>
    <t>8 86111 14415 0</t>
    <phoneticPr fontId="11" type="noConversion"/>
  </si>
  <si>
    <t>8 87111 32392 7</t>
    <phoneticPr fontId="23" type="noConversion"/>
  </si>
  <si>
    <t>8 87111 32393 4</t>
    <phoneticPr fontId="23" type="noConversion"/>
  </si>
  <si>
    <t>8 87111 32394 1</t>
    <phoneticPr fontId="23" type="noConversion"/>
  </si>
  <si>
    <t>8 87111 32387 3</t>
    <phoneticPr fontId="23" type="noConversion"/>
  </si>
  <si>
    <t>8 87111 32388 0</t>
    <phoneticPr fontId="23" type="noConversion"/>
  </si>
  <si>
    <t>8 87111 32389 7</t>
    <phoneticPr fontId="23" type="noConversion"/>
  </si>
  <si>
    <t>8 87111 32390 3</t>
    <phoneticPr fontId="23" type="noConversion"/>
  </si>
  <si>
    <t>8 86112 50111 2</t>
    <phoneticPr fontId="23" type="noConversion"/>
  </si>
  <si>
    <t>8 86112 50112 9</t>
    <phoneticPr fontId="23" type="noConversion"/>
  </si>
  <si>
    <t>8 86112 50113 6</t>
    <phoneticPr fontId="23" type="noConversion"/>
  </si>
  <si>
    <t>8 86112 50114 3</t>
    <phoneticPr fontId="23" type="noConversion"/>
  </si>
  <si>
    <t>8 86112 50115 0</t>
    <phoneticPr fontId="23" type="noConversion"/>
  </si>
  <si>
    <t>8 86112 50117 4</t>
    <phoneticPr fontId="23" type="noConversion"/>
  </si>
  <si>
    <t>8 86112 50118 1</t>
    <phoneticPr fontId="23" type="noConversion"/>
  </si>
  <si>
    <t>8 86112 50119 8</t>
    <phoneticPr fontId="23" type="noConversion"/>
  </si>
  <si>
    <t>8 86112 50120 4</t>
    <phoneticPr fontId="23" type="noConversion"/>
  </si>
  <si>
    <t>8 87111 36774 7</t>
    <phoneticPr fontId="23" type="noConversion"/>
  </si>
  <si>
    <t>8 87111 36775 4</t>
    <phoneticPr fontId="23" type="noConversion"/>
  </si>
  <si>
    <t>8 87111 36776 1</t>
    <phoneticPr fontId="23" type="noConversion"/>
  </si>
  <si>
    <t>8 87111 36777 8</t>
    <phoneticPr fontId="23" type="noConversion"/>
  </si>
  <si>
    <t>8 87111 36778 5</t>
    <phoneticPr fontId="23" type="noConversion"/>
  </si>
  <si>
    <t>8 86112 93929 8</t>
    <phoneticPr fontId="23" type="noConversion"/>
  </si>
  <si>
    <t>8 84420 30618 4</t>
    <phoneticPr fontId="23" type="noConversion"/>
  </si>
  <si>
    <t>8 84420 30619 1</t>
    <phoneticPr fontId="23" type="noConversion"/>
  </si>
  <si>
    <t>8 84420 30620 7</t>
    <phoneticPr fontId="23" type="noConversion"/>
  </si>
  <si>
    <t>8 84420 30621 4</t>
    <phoneticPr fontId="23" type="noConversion"/>
  </si>
  <si>
    <t>8 84962 60130 3</t>
    <phoneticPr fontId="11" type="noConversion"/>
  </si>
  <si>
    <t>8 84962 60131 0</t>
    <phoneticPr fontId="11" type="noConversion"/>
  </si>
  <si>
    <t>8 84962 60132 7</t>
    <phoneticPr fontId="11" type="noConversion"/>
  </si>
  <si>
    <t>8 86111 33495 7</t>
    <phoneticPr fontId="11" type="noConversion"/>
  </si>
  <si>
    <t>8 86111 33496 4</t>
    <phoneticPr fontId="11" type="noConversion"/>
  </si>
  <si>
    <t>8 86111 33497 1</t>
    <phoneticPr fontId="11" type="noConversion"/>
  </si>
  <si>
    <t>8 86111 33498 8</t>
    <phoneticPr fontId="11" type="noConversion"/>
  </si>
  <si>
    <t>8 86111 33499 5</t>
    <phoneticPr fontId="11" type="noConversion"/>
  </si>
  <si>
    <t>8 86111 14414 3</t>
    <phoneticPr fontId="11" type="noConversion"/>
  </si>
  <si>
    <t>8 84962 51775 8</t>
    <phoneticPr fontId="11" type="noConversion"/>
  </si>
  <si>
    <t>8 84962 51776 5</t>
    <phoneticPr fontId="11" type="noConversion"/>
  </si>
  <si>
    <t>8 84962 55455 5</t>
    <phoneticPr fontId="11" type="noConversion"/>
  </si>
  <si>
    <t>8 84962 55456 2</t>
    <phoneticPr fontId="11" type="noConversion"/>
  </si>
  <si>
    <t>8 84962 55457 9</t>
    <phoneticPr fontId="11" type="noConversion"/>
  </si>
  <si>
    <t>8 84962 55458 6</t>
    <phoneticPr fontId="11" type="noConversion"/>
  </si>
  <si>
    <t>8 84962 55459 3</t>
    <phoneticPr fontId="11" type="noConversion"/>
  </si>
  <si>
    <t>8 84962 77234 8</t>
    <phoneticPr fontId="11" type="noConversion"/>
  </si>
  <si>
    <t>8 84420 13369 8</t>
    <phoneticPr fontId="23" type="noConversion"/>
  </si>
  <si>
    <t>8 85631 27710 2</t>
    <phoneticPr fontId="11" type="noConversion"/>
  </si>
  <si>
    <t>8 84420 18681 6</t>
    <phoneticPr fontId="23" type="noConversion"/>
  </si>
  <si>
    <t>8 84420 18683 0</t>
    <phoneticPr fontId="11" type="noConversion"/>
  </si>
  <si>
    <t>8 84962 16116 6</t>
    <phoneticPr fontId="23" type="noConversion"/>
  </si>
  <si>
    <t>8 84962 16117 3</t>
    <phoneticPr fontId="23" type="noConversion"/>
  </si>
  <si>
    <t>8 84962 16118 0</t>
    <phoneticPr fontId="23" type="noConversion"/>
  </si>
  <si>
    <t>8 84962 16119 7</t>
    <phoneticPr fontId="23" type="noConversion"/>
  </si>
  <si>
    <t>8 84962 16112 8</t>
    <phoneticPr fontId="23" type="noConversion"/>
  </si>
  <si>
    <t>8 84962 16113 5</t>
    <phoneticPr fontId="23" type="noConversion"/>
  </si>
  <si>
    <t>8 84962 16114 2</t>
    <phoneticPr fontId="23" type="noConversion"/>
  </si>
  <si>
    <t>8 84962 16115 9</t>
    <phoneticPr fontId="23" type="noConversion"/>
  </si>
  <si>
    <t>8 84962 22335 2</t>
    <phoneticPr fontId="11" type="noConversion"/>
  </si>
  <si>
    <t>8 84420 85450 0</t>
    <phoneticPr fontId="23" type="noConversion"/>
  </si>
  <si>
    <t>8 84420 85451 7</t>
    <phoneticPr fontId="23" type="noConversion"/>
  </si>
  <si>
    <t>8 84420 85452 4</t>
    <phoneticPr fontId="23" type="noConversion"/>
  </si>
  <si>
    <t>8 84420 85453 1</t>
    <phoneticPr fontId="23" type="noConversion"/>
  </si>
  <si>
    <t>8 86111 28240 1</t>
    <phoneticPr fontId="23" type="noConversion"/>
  </si>
  <si>
    <t>8 86111 28241 8</t>
    <phoneticPr fontId="23" type="noConversion"/>
  </si>
  <si>
    <t>8 86111 28242 5</t>
    <phoneticPr fontId="23" type="noConversion"/>
  </si>
  <si>
    <t>8 86111 28238 8</t>
    <phoneticPr fontId="11" type="noConversion"/>
  </si>
  <si>
    <t>8 86111 28234 0</t>
    <phoneticPr fontId="11" type="noConversion"/>
  </si>
  <si>
    <t>8 86111 28235 7</t>
    <phoneticPr fontId="11" type="noConversion"/>
  </si>
  <si>
    <t>8 86111 28236 4</t>
    <phoneticPr fontId="11" type="noConversion"/>
  </si>
  <si>
    <t>8 88112 44789 2</t>
    <phoneticPr fontId="23" type="noConversion"/>
  </si>
  <si>
    <t>8 86112 44790 8</t>
    <phoneticPr fontId="23" type="noConversion"/>
  </si>
  <si>
    <t>8 87758 76912 6</t>
    <phoneticPr fontId="23" type="noConversion"/>
  </si>
  <si>
    <t>8 87758 76913 3</t>
    <phoneticPr fontId="23" type="noConversion"/>
  </si>
  <si>
    <t>8 87758 76914 0</t>
    <phoneticPr fontId="23" type="noConversion"/>
  </si>
  <si>
    <t>8 87758 76915 7</t>
    <phoneticPr fontId="23" type="noConversion"/>
  </si>
  <si>
    <t>HP 56B Black Everyday Cartridge(19ml)</t>
    <phoneticPr fontId="11" type="noConversion"/>
  </si>
  <si>
    <t>단종</t>
    <phoneticPr fontId="23" type="noConversion"/>
  </si>
  <si>
    <t>대체품목 C6656AA</t>
    <phoneticPr fontId="23" type="noConversion"/>
  </si>
  <si>
    <t>단종</t>
    <phoneticPr fontId="23" type="noConversion"/>
  </si>
  <si>
    <t>2014.04.01 가격조정 / 대체품목 C8767WA</t>
    <phoneticPr fontId="11" type="noConversion"/>
  </si>
  <si>
    <t>대체품목 C9364WA</t>
    <phoneticPr fontId="23" type="noConversion"/>
  </si>
  <si>
    <t>대체품목 X</t>
    <phoneticPr fontId="23" type="noConversion"/>
  </si>
  <si>
    <t xml:space="preserve">SA295AA대체 / 대체품목 C6615DA </t>
    <phoneticPr fontId="23" type="noConversion"/>
  </si>
  <si>
    <t>2009년 9월 신제품 / 대체품목 CN026AA</t>
    <phoneticPr fontId="11" type="noConversion"/>
  </si>
  <si>
    <t>C2P06AA</t>
  </si>
  <si>
    <t>C2P07AA</t>
  </si>
  <si>
    <t>2014.10.신제품</t>
    <phoneticPr fontId="23" type="noConversion"/>
  </si>
  <si>
    <t>HP 62 Black Ink Cartridge/HP ENVY 5640 eAiO ,HP Officejet 5740 eAiO,HP ENVY 7640 eAiO</t>
  </si>
  <si>
    <t>HP 62XL Black Ink Cartridge/HP ENVY 5640 eAiO ,HP Officejet 5740 eAiO,HP ENVY 7640 eAiO</t>
  </si>
  <si>
    <t>HP 62 Tri-color Ink Cartridge/HP ENVY 5640 eAiO ,HP Officejet 5740 eAiO,HP ENVY 7640 eAiO</t>
  </si>
  <si>
    <t>HP 62XL Tri-color Ink Cartridge/HP ENVY 5640 eAiO ,HP Officejet 5740 eAiO,HP ENVY 7640 eAiO</t>
  </si>
  <si>
    <t>2014.10.01.단가인상, 2015.01 단종예정</t>
    <phoneticPr fontId="11" type="noConversion"/>
  </si>
  <si>
    <t>2015. 03 단종예정</t>
    <phoneticPr fontId="23" type="noConversion"/>
  </si>
  <si>
    <t>2011년 2월 신제품, 2015. 03 단종예정</t>
    <phoneticPr fontId="11" type="noConversion"/>
  </si>
  <si>
    <t>2014.10.01.단가인상, 'Dec'14 단종예정</t>
    <phoneticPr fontId="11" type="noConversion"/>
  </si>
  <si>
    <t>HP 81A Black LJ Toner CRTG/HP LaserJet Enterprise MFP M630 Series</t>
  </si>
  <si>
    <t>2014년 12월 신제품</t>
    <phoneticPr fontId="23" type="noConversion"/>
  </si>
  <si>
    <t>HP 81X Black LJ Toner CRTG/HP LaserJet Enterprise MFP M630 Series</t>
  </si>
  <si>
    <t>NO.81A</t>
    <phoneticPr fontId="23" type="noConversion"/>
  </si>
  <si>
    <t>NO.81X</t>
    <phoneticPr fontId="23" type="noConversion"/>
  </si>
  <si>
    <t>CF281X</t>
    <phoneticPr fontId="23" type="noConversion"/>
  </si>
  <si>
    <t>HP 81XC Black LJ Toner CRTG/HP LaserJet Enterprise MFP M630</t>
  </si>
  <si>
    <t>HP 83X Black LJ Toner CRTG/HP LaserJet Pro MFP M201, M225 Series</t>
  </si>
  <si>
    <t>NO.83X</t>
    <phoneticPr fontId="23" type="noConversion"/>
  </si>
  <si>
    <t>CF283X</t>
    <phoneticPr fontId="23" type="noConversion"/>
  </si>
  <si>
    <t>HP 83XC Black LJ Toner CRTG/HP LaserJet Pro 100 MFP M125</t>
  </si>
  <si>
    <t>C4814A</t>
    <phoneticPr fontId="23" type="noConversion"/>
  </si>
  <si>
    <t>재고 소진 후, 단종 / 대체품목 C4844A</t>
    <phoneticPr fontId="23" type="noConversion"/>
  </si>
  <si>
    <t>재고 소진 후, 단종 / 대체품목 C4836A</t>
    <phoneticPr fontId="23" type="noConversion"/>
  </si>
  <si>
    <t>재고 소진 후, 단종 / 대체품목 C4837A</t>
    <phoneticPr fontId="23" type="noConversion"/>
  </si>
  <si>
    <t>재고 소진 후, 단종 / 대체품목 C4838A</t>
    <phoneticPr fontId="23" type="noConversion"/>
  </si>
  <si>
    <t>CC623AA</t>
    <phoneticPr fontId="23" type="noConversion"/>
  </si>
  <si>
    <t>C2P05AA</t>
    <phoneticPr fontId="23" type="noConversion"/>
  </si>
  <si>
    <t>CZ107AA</t>
    <phoneticPr fontId="11" type="noConversion"/>
  </si>
  <si>
    <t>J3N95AA</t>
    <phoneticPr fontId="23" type="noConversion"/>
  </si>
  <si>
    <t>C2P04AA</t>
    <phoneticPr fontId="23" type="noConversion"/>
  </si>
  <si>
    <t>51626AA</t>
    <phoneticPr fontId="23" type="noConversion"/>
  </si>
  <si>
    <t>51629AA</t>
    <phoneticPr fontId="23" type="noConversion"/>
  </si>
  <si>
    <t>51641AA</t>
    <phoneticPr fontId="11" type="noConversion"/>
  </si>
  <si>
    <t>51645AA</t>
    <phoneticPr fontId="23" type="noConversion"/>
  </si>
  <si>
    <t>51649AA</t>
    <phoneticPr fontId="23" type="noConversion"/>
  </si>
  <si>
    <t>C1823D</t>
    <phoneticPr fontId="11" type="noConversion"/>
  </si>
  <si>
    <t>C6578DA</t>
    <phoneticPr fontId="23" type="noConversion"/>
  </si>
  <si>
    <t>C6615DA</t>
    <phoneticPr fontId="23" type="noConversion"/>
  </si>
  <si>
    <t>C6625A</t>
    <phoneticPr fontId="11" type="noConversion"/>
  </si>
  <si>
    <t>CF281XC</t>
    <phoneticPr fontId="23" type="noConversion"/>
  </si>
  <si>
    <t>CF283XC</t>
    <phoneticPr fontId="23" type="noConversion"/>
  </si>
  <si>
    <t>NO.62</t>
    <phoneticPr fontId="23" type="noConversion"/>
  </si>
  <si>
    <t>NO.62XL</t>
    <phoneticPr fontId="23" type="noConversion"/>
  </si>
  <si>
    <t>J3N96AA</t>
    <phoneticPr fontId="23" type="noConversion"/>
  </si>
  <si>
    <t>J3N97AA</t>
    <phoneticPr fontId="23" type="noConversion"/>
  </si>
  <si>
    <t>J3N98AA</t>
    <phoneticPr fontId="23" type="noConversion"/>
  </si>
  <si>
    <t>HP 951XC Cyan Officejet Ink Cartridge</t>
    <phoneticPr fontId="23" type="noConversion"/>
  </si>
  <si>
    <t>HP 951XC Magenta Officejet Ink Cartridge</t>
    <phoneticPr fontId="23" type="noConversion"/>
  </si>
  <si>
    <t>HP 951XC Yellow Officejet Ink Cartridge</t>
    <phoneticPr fontId="23" type="noConversion"/>
  </si>
  <si>
    <t>HP 950XC Black Officejet Ink Cartridge</t>
    <phoneticPr fontId="23" type="noConversion"/>
  </si>
  <si>
    <t>NO.950XC</t>
    <phoneticPr fontId="23" type="noConversion"/>
  </si>
  <si>
    <t>NO.951XC</t>
    <phoneticPr fontId="23" type="noConversion"/>
  </si>
  <si>
    <t>NO.951XC</t>
    <phoneticPr fontId="23" type="noConversion"/>
  </si>
  <si>
    <t>HP Natural Tracing Paper</t>
  </si>
  <si>
    <t>HP Special Inkjet Paper</t>
  </si>
  <si>
    <t>HP Clear Film</t>
  </si>
  <si>
    <t>HP Matte Film</t>
  </si>
  <si>
    <t>Q1442A</t>
  </si>
  <si>
    <t>HP Universal Bond Paper</t>
  </si>
  <si>
    <t>HP Bright White Inkjet Paper</t>
  </si>
  <si>
    <t>HP Universal Coated Paper</t>
  </si>
  <si>
    <t>HP Coated Paper</t>
  </si>
  <si>
    <t>HP Universal Heavyweight Coated Paper</t>
  </si>
  <si>
    <t>HP Heavyweight Coated Paper</t>
  </si>
  <si>
    <t>HP Super Heavyweight Plus Matte Paper</t>
  </si>
  <si>
    <t>HP Universal Gloss Photo Paper</t>
  </si>
  <si>
    <t>HP Universal Satin Photo Paper</t>
  </si>
  <si>
    <t>HP Universal Instant-dry Gloss Photo Paper</t>
  </si>
  <si>
    <t>HP Universal Instant-dry Satin Photo Paper</t>
  </si>
  <si>
    <t>HP Everyday Instant-dry Gloss Photo Paper</t>
  </si>
  <si>
    <t>HP Everyday Instant-dry Satin Photo Paper</t>
  </si>
  <si>
    <t>HP Premium Instant-dry Gloss Photo Paper</t>
  </si>
  <si>
    <t>HP Premium Instant-dry Satin Photo Paper</t>
  </si>
  <si>
    <t>HP Premium Matte Photo Paper</t>
  </si>
  <si>
    <t>HP Premium Vivid Color Backlit Film</t>
  </si>
  <si>
    <t>HP Everyday Matte Polypropylene, 2 pack</t>
  </si>
  <si>
    <t>HP Durable Banner with DuPont™ Tyvek®, 2 pack</t>
  </si>
  <si>
    <t xml:space="preserve">HP CZ192AC Black Contract LJ Toner
</t>
    <phoneticPr fontId="23" type="noConversion"/>
  </si>
  <si>
    <t>8 87111 54800 9</t>
  </si>
  <si>
    <t>HP 93A Black LaserJet Toner Cartridge</t>
  </si>
  <si>
    <t>HP 654X Black LJ Toner CRTG / HP CLJ Ent M651</t>
    <phoneticPr fontId="11" type="noConversion"/>
  </si>
  <si>
    <t>CF331AC</t>
    <phoneticPr fontId="11" type="noConversion"/>
  </si>
  <si>
    <t>CF332AC</t>
    <phoneticPr fontId="11" type="noConversion"/>
  </si>
  <si>
    <t>CF333AC</t>
    <phoneticPr fontId="11" type="noConversion"/>
  </si>
  <si>
    <t>CF382AC</t>
    <phoneticPr fontId="11" type="noConversion"/>
  </si>
  <si>
    <t>CF383AC</t>
    <phoneticPr fontId="11" type="noConversion"/>
  </si>
  <si>
    <t>CF331A</t>
    <phoneticPr fontId="23" type="noConversion"/>
  </si>
  <si>
    <t>CF330X</t>
    <phoneticPr fontId="23" type="noConversion"/>
  </si>
  <si>
    <t>CF381A</t>
    <phoneticPr fontId="23" type="noConversion"/>
  </si>
  <si>
    <t>CZ192A</t>
    <phoneticPr fontId="23" type="noConversion"/>
  </si>
  <si>
    <t>2015년 04월 01일 단가인상</t>
  </si>
  <si>
    <t>2015년 04월 01일 단가인하</t>
  </si>
  <si>
    <t>단종</t>
  </si>
  <si>
    <t>단종</t>
    <phoneticPr fontId="11" type="noConversion"/>
  </si>
  <si>
    <t xml:space="preserve">EU </t>
    <phoneticPr fontId="11" type="noConversion"/>
  </si>
  <si>
    <t>1N</t>
    <phoneticPr fontId="11" type="noConversion"/>
  </si>
  <si>
    <t>51639A</t>
  </si>
  <si>
    <t>잉크</t>
  </si>
  <si>
    <t xml:space="preserve">Paintjet XL 300 Black Print Cartridge </t>
  </si>
  <si>
    <t>51645P</t>
  </si>
  <si>
    <t>NO.45B</t>
  </si>
  <si>
    <t>8 83585 39216 2</t>
  </si>
  <si>
    <t>HP 45B Black Everyday Cartridge(42ml)</t>
  </si>
  <si>
    <t>2009년 8월 PL 변동 &gt; 단종</t>
    <phoneticPr fontId="11" type="noConversion"/>
  </si>
  <si>
    <t>C1816AA</t>
  </si>
  <si>
    <t>NO.16</t>
  </si>
  <si>
    <t>7 25184 72485 5</t>
  </si>
  <si>
    <t>DJ 690Series Photo COLOR(22.8ml)(212page)</t>
  </si>
  <si>
    <t>C6615B</t>
  </si>
  <si>
    <t>NO.15B</t>
  </si>
  <si>
    <t>8 83585 39081 6</t>
  </si>
  <si>
    <t>HP 15 Black Everyday Cartridge(25ml)</t>
  </si>
  <si>
    <t>CB277AA</t>
  </si>
  <si>
    <t>NO.78XL</t>
  </si>
  <si>
    <t>8 83585 47781 4</t>
  </si>
  <si>
    <t>Deskjet 920, 930, 932, 935, 940, 948, 950, 952, 955, 959, 960, 970,980,990,995,1180,1220,3810,3816,3820,3822,6122,6127,9300 
Photosmart p1000, p1100, 1115, 1215, 1218,1315
Color Copier 180, 190, 280, and 290, Inkjet Fax 1220
Digital Copier 310, PSC 720, 750, 760, 920,950 
Officejet g55, g85, g95, k60, k80, v30, v40,v45 (19ml) (560page)</t>
  </si>
  <si>
    <t>C6578DA 대체/판매중지</t>
  </si>
  <si>
    <t>CC627AA</t>
  </si>
  <si>
    <t>8 83585 05341 4</t>
  </si>
  <si>
    <t>HP 21 Black Print Crtg Twin Pack</t>
  </si>
  <si>
    <t>CH560AA</t>
  </si>
  <si>
    <t>NO.89</t>
  </si>
  <si>
    <t>8 84420 13368 1</t>
  </si>
  <si>
    <t>Officejet Pro K5300/K5400//Upgrade Kit(Magic Kit)
C+M+Y+B(2EA)+B/Y Head+C/M Head+Installation CD</t>
    <phoneticPr fontId="11" type="noConversion"/>
  </si>
  <si>
    <t>2009년 9월 신제품/2010년 9월 단종</t>
    <phoneticPr fontId="11" type="noConversion"/>
  </si>
  <si>
    <t>SA293AA</t>
  </si>
  <si>
    <t>8 82780 07793 5</t>
  </si>
  <si>
    <t>HP 45A Black AP Twin Pack</t>
  </si>
  <si>
    <t>51640CA</t>
  </si>
  <si>
    <t>7 25184 72471 8</t>
  </si>
  <si>
    <t>DJ 1200C/1600C BLUE(42ml)(700page)</t>
  </si>
  <si>
    <t>51640MA</t>
  </si>
  <si>
    <t>7 25184 72472 5</t>
  </si>
  <si>
    <t>DJ 1200C/1600C RED(42ml)(700page)</t>
  </si>
  <si>
    <t>51640YA</t>
  </si>
  <si>
    <t>7 25184 72473 2</t>
  </si>
  <si>
    <t>DJ 1200C/1600C YELLOW(42ml)(700page)</t>
  </si>
  <si>
    <t>CB304AA</t>
  </si>
  <si>
    <t>NO.110</t>
  </si>
  <si>
    <t>8 82780 70636 1</t>
  </si>
  <si>
    <t>Photosmart A516,A526,A616,A626,A310- Vivera Tricolor Ink Cartridge ( 5ml)(55pages)</t>
    <phoneticPr fontId="11" type="noConversion"/>
  </si>
  <si>
    <t>단종</t>
    <phoneticPr fontId="11" type="noConversion"/>
  </si>
  <si>
    <t>2010년 7월 단종</t>
    <phoneticPr fontId="11" type="noConversion"/>
  </si>
  <si>
    <t>SA378AA</t>
  </si>
  <si>
    <t>N0.02</t>
  </si>
  <si>
    <t>정품용량</t>
    <phoneticPr fontId="11" type="noConversion"/>
  </si>
  <si>
    <t>8 82780 57112 9</t>
  </si>
  <si>
    <t>PSC3110/3108/3210/3310/3308/8230/8238/Photosmart5180,C6180,C6280,C7180,C7280,C8180, D6160,D7160,D7360,D7460
HP 02 Ink Cartridge Rainbow Pack</t>
    <phoneticPr fontId="11" type="noConversion"/>
  </si>
  <si>
    <t>HP ISSUE 일시판매 중지
 2번 잉크와 Color별 동일 용량</t>
    <phoneticPr fontId="11" type="noConversion"/>
  </si>
  <si>
    <t>1N</t>
    <phoneticPr fontId="11" type="noConversion"/>
  </si>
  <si>
    <t>SA295AA</t>
  </si>
  <si>
    <t>8 82780 07795 9</t>
  </si>
  <si>
    <t>HP 15A Black AP Twin Pack</t>
  </si>
  <si>
    <t>재고소진시 단종</t>
  </si>
  <si>
    <t>51625AA</t>
  </si>
  <si>
    <t>NO.25</t>
  </si>
  <si>
    <t>7 25184 72466 4</t>
  </si>
  <si>
    <t>DJ 320/330/340/420/500C/550C COLOR(19.5ml)(167page)</t>
  </si>
  <si>
    <t>51633MA</t>
  </si>
  <si>
    <t>NO.33</t>
  </si>
  <si>
    <t>7 25184 72469 5</t>
  </si>
  <si>
    <t>HP Mobile Black Print Crtg-DJ320/330/340</t>
  </si>
  <si>
    <t>2011년 11월 단종</t>
    <phoneticPr fontId="11" type="noConversion"/>
  </si>
  <si>
    <t>C8728AA</t>
  </si>
  <si>
    <t>NO.28</t>
  </si>
  <si>
    <t>8 08736 23446 7</t>
  </si>
  <si>
    <t>DJ 3320/3325/ 3535/ 3550/ 3650/3740/3745/3845/ 3420/ 3425/OJ4110,4255 Tricolor(8ml)(240page)</t>
    <phoneticPr fontId="11" type="noConversion"/>
  </si>
  <si>
    <t>2011년 6월 단종</t>
    <phoneticPr fontId="11" type="noConversion"/>
  </si>
  <si>
    <t>C4841A</t>
  </si>
  <si>
    <t>BJ 2000C/2500C, DSJ ColorPro CAD/GA - Cyan(28ml)</t>
  </si>
  <si>
    <t>C4842A</t>
  </si>
  <si>
    <t>BJ 2000C/2500C, DSJ ColorPro CAD/GA - Yellow(28ml)</t>
  </si>
  <si>
    <t>C4843A</t>
    <phoneticPr fontId="11" type="noConversion"/>
  </si>
  <si>
    <t>BJ 2000C/2500C, DSJ ColorPro CAD/GA - Magenta(28ml)</t>
  </si>
  <si>
    <t>C4800A</t>
  </si>
  <si>
    <t>0 88698 21729 0</t>
  </si>
  <si>
    <t>BJ 2000C/2500C, ColorPro CAD/GA - Black Printhead</t>
  </si>
  <si>
    <t>C4801A</t>
  </si>
  <si>
    <t>0 88698 21730 6</t>
  </si>
  <si>
    <t>BJ 2000C/2500C, ColorPro CAD/GA - Cyan Printhead</t>
  </si>
  <si>
    <t>C4802A</t>
  </si>
  <si>
    <t>0 88698 21731 3</t>
  </si>
  <si>
    <t>BJ 2000C/2500C, ColorPro CAD/GA - Magenta Printhead</t>
  </si>
  <si>
    <t>C4803A</t>
  </si>
  <si>
    <t>0 88698 21732 0</t>
  </si>
  <si>
    <t>BJ 2000C/2500C, ColorPro CAD/GA - Yellow Printhead</t>
  </si>
  <si>
    <t>2011년 11월 단종</t>
    <phoneticPr fontId="11" type="noConversion"/>
  </si>
  <si>
    <t>C4920A</t>
  </si>
  <si>
    <t>NO.14</t>
  </si>
  <si>
    <t>7 25184 71235 7</t>
  </si>
  <si>
    <t>CP 1160,D145/D155/OJ7130,7140 - Black Printhead</t>
  </si>
  <si>
    <t>2013년 2월 단종</t>
    <phoneticPr fontId="11" type="noConversion"/>
  </si>
  <si>
    <t>C4921A</t>
  </si>
  <si>
    <t>7 25184 71236 4</t>
  </si>
  <si>
    <t>CP 1160,D145/D155/OJ7130,7140 - Cyan Printhead</t>
  </si>
  <si>
    <t>C4922A</t>
  </si>
  <si>
    <t>7 25184 71237 1</t>
  </si>
  <si>
    <t>CP 1160,D145/D155/OJ7130,7140 - Magenta Printhead</t>
  </si>
  <si>
    <t>C4923A</t>
  </si>
  <si>
    <t>7 25184 71238 8</t>
  </si>
  <si>
    <t>CP 1160,D145/D155/OJ7130,7140 - Yellow Printhead</t>
  </si>
  <si>
    <t>C6614DA</t>
  </si>
  <si>
    <t>NO.20</t>
  </si>
  <si>
    <t>7 25184 72501 2</t>
  </si>
  <si>
    <t>DJ 610C/640C/656C Black(28ml)(504page)</t>
  </si>
  <si>
    <t>2009년 8월 PL 변동</t>
    <phoneticPr fontId="11" type="noConversion"/>
  </si>
  <si>
    <t>C9359AA</t>
  </si>
  <si>
    <t>NO.59</t>
  </si>
  <si>
    <t>8 08736 74659 5</t>
  </si>
  <si>
    <t>Photosmart 145, 245, 7660,7760, 7960 - Gray photo(17ml)(110page)</t>
  </si>
  <si>
    <t>C9360AA</t>
  </si>
  <si>
    <t>NO.102</t>
  </si>
  <si>
    <t>110~140</t>
  </si>
  <si>
    <t>8 29160 80896 3</t>
  </si>
  <si>
    <t>Photosmart8750-Grey Photo Print Cartridge(4x6사이즈110~140page)</t>
  </si>
  <si>
    <t>C9365AA</t>
  </si>
  <si>
    <t>NO.101</t>
  </si>
  <si>
    <t>8 29160 80899 4</t>
  </si>
  <si>
    <t>Photosmart8750-Blue Photo Print Cartridge(4X6사이즈로 340page)</t>
  </si>
  <si>
    <t>CB321WA</t>
  </si>
  <si>
    <t>8 83585 96366 9</t>
  </si>
  <si>
    <t>PS D 5460,PS C5380,PS C6380,C6375,B8550-HP 564 XL Black (800 Pages)</t>
    <phoneticPr fontId="11" type="noConversion"/>
  </si>
  <si>
    <t>2008년10월 신제품/2010년 10월 단종</t>
    <phoneticPr fontId="11" type="noConversion"/>
  </si>
  <si>
    <t>CC621AA</t>
  </si>
  <si>
    <t>280X2</t>
  </si>
  <si>
    <t>884420904014(구)/883585053353(신)</t>
    <phoneticPr fontId="11" type="noConversion"/>
  </si>
  <si>
    <t>HP 27 Black Inkjet Crtg Twin Pack</t>
  </si>
  <si>
    <t>CC622AA</t>
  </si>
  <si>
    <t>480X2</t>
  </si>
  <si>
    <t>884420904021(구)/883585053360(신)</t>
    <phoneticPr fontId="11" type="noConversion"/>
  </si>
  <si>
    <t>HP 94 Black Inkjet Crtg Twin Pack</t>
  </si>
  <si>
    <t>92274A</t>
  </si>
  <si>
    <t>0 88698 00571 2</t>
  </si>
  <si>
    <t>LJ 4L/ML, 4P/MP (3.350 Page)</t>
  </si>
  <si>
    <t>5T</t>
    <phoneticPr fontId="11" type="noConversion"/>
  </si>
  <si>
    <t>92275A</t>
  </si>
  <si>
    <t>토너</t>
  </si>
  <si>
    <t>0 88698 00392 3</t>
  </si>
  <si>
    <t>LJ ⅡP/PLUS, ⅢP(EPL)  (3.500 Page)</t>
  </si>
  <si>
    <t>92291A</t>
  </si>
  <si>
    <t>LJ Ⅲ SI, 4SI/MX  (10,250 Page)</t>
  </si>
  <si>
    <t>92295A</t>
  </si>
  <si>
    <t>0 88698 00394 7</t>
  </si>
  <si>
    <t>LJ Ⅱ/D, Ⅲ/D (EPS)  (4.000 Page)</t>
  </si>
  <si>
    <t>92298A</t>
  </si>
  <si>
    <t>0 88698 00566 8</t>
  </si>
  <si>
    <t>LJ 4/+4M/M+  (6.800 Page)</t>
  </si>
  <si>
    <t>C3903F</t>
  </si>
  <si>
    <t>0 88698 12707 0</t>
  </si>
  <si>
    <t>LJ 6P/6MP/5P/5MP (4.000 Page)</t>
  </si>
  <si>
    <t>2012년 8월 단종</t>
    <phoneticPr fontId="11" type="noConversion"/>
  </si>
  <si>
    <t>C4127A</t>
  </si>
  <si>
    <t>0 88698 19276 4</t>
  </si>
  <si>
    <t>LJ 4000/4000T/4050 (6,000 Page)</t>
  </si>
  <si>
    <t>2011년 5월 단종</t>
    <phoneticPr fontId="11" type="noConversion"/>
  </si>
  <si>
    <t>C4127D</t>
  </si>
  <si>
    <t>8 82780 12797 5</t>
  </si>
  <si>
    <t>LJ 4000/4000T/4050 Dual Pack (2 x 6000 Page)</t>
    <phoneticPr fontId="11" type="noConversion"/>
  </si>
  <si>
    <t>확정</t>
  </si>
  <si>
    <t>2009년 10월 단종예정</t>
    <phoneticPr fontId="11" type="noConversion"/>
  </si>
  <si>
    <t>C4149A</t>
  </si>
  <si>
    <t>0 88698 22904 0</t>
  </si>
  <si>
    <t>CLJ 8500/8550, Black  ( 17.000 Page)</t>
  </si>
  <si>
    <t>C4150A</t>
  </si>
  <si>
    <t>0 88698 22905 7</t>
  </si>
  <si>
    <t>CLJ 8500/8550, Cyan  ( 8.500 Page)</t>
  </si>
  <si>
    <t>C4151A</t>
  </si>
  <si>
    <t>0 88698 22906 4</t>
  </si>
  <si>
    <t>CLJ 8500/8550, Magenta  ( 8.500 Page)</t>
  </si>
  <si>
    <t>재고소진 후 단종예정</t>
    <phoneticPr fontId="11" type="noConversion"/>
  </si>
  <si>
    <t>C4152A</t>
  </si>
  <si>
    <t>0 88698 22907 1</t>
  </si>
  <si>
    <t>CLJ 8500/8550, Yellow  ( 8.500 Page)</t>
  </si>
  <si>
    <t>C4191A</t>
    <phoneticPr fontId="11" type="noConversion"/>
  </si>
  <si>
    <t>0 88698 22912 5</t>
  </si>
  <si>
    <t>CLJ 4500 Black ( 9.000 Page)</t>
  </si>
  <si>
    <t>C4192A</t>
  </si>
  <si>
    <t>0 88698 22913 2</t>
  </si>
  <si>
    <t>CLJ 4500 Cyan ( 6.000 Page)</t>
  </si>
  <si>
    <t>C4193A</t>
  </si>
  <si>
    <t>0 88698 22914 9</t>
  </si>
  <si>
    <t>CLJ 4500 Magenta  ( 6.000 Page)</t>
  </si>
  <si>
    <t>C4194A</t>
  </si>
  <si>
    <t>0 88698 22915 6</t>
  </si>
  <si>
    <t>CLJ 4500 Yellow ( 6.000 Page)</t>
  </si>
  <si>
    <t>C9700A</t>
  </si>
  <si>
    <t>NO.121A</t>
    <phoneticPr fontId="11" type="noConversion"/>
  </si>
  <si>
    <t>0 88698 45325 4</t>
  </si>
  <si>
    <t>CLJ1500, CLJ2500 Black ( 5,000 Page)</t>
  </si>
  <si>
    <t>재고소진 후 단종/ 2012년 상반기 단종</t>
    <phoneticPr fontId="11" type="noConversion"/>
  </si>
  <si>
    <t>C9701A</t>
  </si>
  <si>
    <t>0 88698 45326 1</t>
  </si>
  <si>
    <t>CLJ1500, CLJ2500 Cyan (4,000 Page)</t>
  </si>
  <si>
    <t>C9702A</t>
  </si>
  <si>
    <t>0 88698 45327 8</t>
  </si>
  <si>
    <t>CLJ1500, CLJ2500 Yellow (4,000 Page)</t>
  </si>
  <si>
    <t>C9703A</t>
  </si>
  <si>
    <t>0 88698 45328 5</t>
  </si>
  <si>
    <t>CLJ1500, CLJ2500 Magenta (4,000 Page)</t>
  </si>
  <si>
    <t>C3102A</t>
  </si>
  <si>
    <t>HP CLJ 5/M Cyan Toner</t>
  </si>
  <si>
    <t>C3103A</t>
  </si>
  <si>
    <t>HP CLJ 5/M Yellow Toner</t>
  </si>
  <si>
    <t>C3104A</t>
  </si>
  <si>
    <t>HP CLJ 5/M Magenta Toner</t>
  </si>
  <si>
    <t>C3105A</t>
  </si>
  <si>
    <t>HP CLJ 5/M Black Toner</t>
  </si>
  <si>
    <t>C3106A</t>
  </si>
  <si>
    <t>Coating kit, CLJ series (not CLJ5)  ( 20.000 Page)</t>
  </si>
  <si>
    <t>C3120A</t>
  </si>
  <si>
    <t>HP CLJ 5/M Toner Collection Kit</t>
  </si>
  <si>
    <t>C3844A</t>
  </si>
  <si>
    <t>HP Photosmart Photo Crtg Orange Star</t>
  </si>
  <si>
    <t>C3845A</t>
  </si>
  <si>
    <t>HP Photosmart Photo Crtg Purple Moon</t>
  </si>
  <si>
    <t>C3900A</t>
  </si>
  <si>
    <t>0 88698 04280 9</t>
  </si>
  <si>
    <t>LJ 4V,4MV(EPB)  (8.100 Page)</t>
  </si>
  <si>
    <t>C3909A</t>
  </si>
  <si>
    <t>0 88698 07234 9</t>
  </si>
  <si>
    <t>LJ 5SiMX/8000/8000N (15,000 Page)</t>
  </si>
  <si>
    <t>2010년 2월 단종처리</t>
    <phoneticPr fontId="11" type="noConversion"/>
  </si>
  <si>
    <t>C3964A</t>
  </si>
  <si>
    <t>HP CLJ 5/M Coating Kit</t>
  </si>
  <si>
    <t>C3965A</t>
  </si>
  <si>
    <t>Black developer, CLJ/CLJ5 series  ( 40.000 Page)</t>
  </si>
  <si>
    <t>C3966A</t>
  </si>
  <si>
    <t>Color developer, CLJ/CLJ 5 series  ( 40.000 Page)</t>
  </si>
  <si>
    <t>C3967A</t>
  </si>
  <si>
    <t>Print drum, CLJ/CLJ 5 series ( 흑백6만, 칼라3만 Page)</t>
  </si>
  <si>
    <t>PV 재고 1개 보유</t>
  </si>
  <si>
    <t>C3968A</t>
  </si>
  <si>
    <t>Transfer assembly, CLJ/CLJ 5 series  ( 60.000 Page)</t>
  </si>
  <si>
    <t>C3969A</t>
  </si>
  <si>
    <t>Fuser, CLJ/CLJ 5 series  ( 80.000 Page)</t>
  </si>
  <si>
    <t>C4153A</t>
  </si>
  <si>
    <t>0 88698 22908 8</t>
  </si>
  <si>
    <t>CLJ 8500, Drum Kit   ( 흑백50,000.칼라12,500 Page)</t>
  </si>
  <si>
    <t>2010년 1월 단종처리</t>
    <phoneticPr fontId="11" type="noConversion"/>
  </si>
  <si>
    <t>C4195A</t>
  </si>
  <si>
    <t>흑백25,000
칼라6,250</t>
  </si>
  <si>
    <t>0 88698 22916 3</t>
  </si>
  <si>
    <t>CLJ 4500/4550, Drum Kit ( 흑백25,000.칼라6,250 Page)</t>
  </si>
  <si>
    <t>2010년 1월 단종</t>
    <phoneticPr fontId="11" type="noConversion"/>
  </si>
  <si>
    <t>C8061A</t>
  </si>
  <si>
    <t>7 25184 46338 9</t>
  </si>
  <si>
    <t>LJ 4100/4100mfp ( 6.000 Page)</t>
  </si>
  <si>
    <t>2012년 10월 단종</t>
    <phoneticPr fontId="11" type="noConversion"/>
  </si>
  <si>
    <t>C9724A</t>
  </si>
  <si>
    <t>CLJ4600 Transfer Kit (120,000 Page)</t>
  </si>
  <si>
    <t>Q3675A</t>
  </si>
  <si>
    <t>C9734A</t>
  </si>
  <si>
    <t>CLJ5500 Transfer Kit ( 120,000 Page)</t>
  </si>
  <si>
    <t>C9734B</t>
  </si>
  <si>
    <t>Q2613X</t>
  </si>
  <si>
    <t>8 08736 42039 6</t>
  </si>
  <si>
    <t>LJ1300 (4,000 Page )</t>
  </si>
  <si>
    <t>2012년 2월 단종</t>
    <phoneticPr fontId="11" type="noConversion"/>
  </si>
  <si>
    <t>C3906F</t>
  </si>
  <si>
    <t>0 88698 13370 5</t>
  </si>
  <si>
    <t>LJ 5L/6L, 3100mfp/3150mfp  (2.500 Page)</t>
  </si>
  <si>
    <t>C4127X</t>
  </si>
  <si>
    <t>0 88698 19277 1</t>
  </si>
  <si>
    <t>LJ 4000/4000T/4050 (10,000 Page)</t>
  </si>
  <si>
    <t>C7115X</t>
  </si>
  <si>
    <t>7 25184 51846 1</t>
  </si>
  <si>
    <t>LJ 1200 series, 3300mfp (High Yield)/3380  ( 3,500Page)</t>
  </si>
  <si>
    <t>C8061D</t>
  </si>
  <si>
    <t>2X10000</t>
    <phoneticPr fontId="11" type="noConversion"/>
  </si>
  <si>
    <t>8 82780 12798 2</t>
  </si>
  <si>
    <t>LJ 4100/4100mfp Dual Pack (High Yield)  (2 x 10.000 Page)</t>
  </si>
  <si>
    <t>2011년 7~8월 단종</t>
    <phoneticPr fontId="11" type="noConversion"/>
  </si>
  <si>
    <t>Q1338D</t>
  </si>
  <si>
    <t>8 08736 63399 4</t>
  </si>
  <si>
    <t>LJ4200 Dual Pack ( 2 x 12,000 Page )</t>
  </si>
  <si>
    <t>2011년 10월 단종</t>
    <phoneticPr fontId="11" type="noConversion"/>
  </si>
  <si>
    <t>Q3683C</t>
  </si>
  <si>
    <t>8 08736 54147 3</t>
  </si>
  <si>
    <t>Black Toner for LJ MFP 9055 &amp; 9065 AP( 47,500 Page )</t>
  </si>
  <si>
    <t>Q3971A</t>
  </si>
  <si>
    <t>8 29160 06939 5</t>
  </si>
  <si>
    <t>CLJ2550 Series Cyan,CLJ2800,2840(2000Page)</t>
  </si>
  <si>
    <t>Q3972A</t>
  </si>
  <si>
    <t>8 29160 06940 1</t>
  </si>
  <si>
    <t>CLJ2550 Series Yellow,CLJ2800,2840(2000Page)</t>
  </si>
  <si>
    <t>Q3973A</t>
  </si>
  <si>
    <t>8 29160 06941 8</t>
  </si>
  <si>
    <t>CLJ2550 Series Magenta,CLJ2800,2840(2000Page)</t>
  </si>
  <si>
    <t>Q5945AC</t>
    <phoneticPr fontId="11" type="noConversion"/>
  </si>
  <si>
    <t>884962440285</t>
    <phoneticPr fontId="11" type="noConversion"/>
  </si>
  <si>
    <t>HP Black LJ 4345 Cartridge(18,000Page)/White Box</t>
  </si>
  <si>
    <t>Q7553XD</t>
  </si>
  <si>
    <t>2X7000</t>
  </si>
  <si>
    <t>8 83585 94501 6</t>
    <phoneticPr fontId="11" type="noConversion"/>
  </si>
  <si>
    <t>HP LJ Q7553X Dual Pack Print Crtg</t>
  </si>
  <si>
    <t>MOQ 60</t>
    <phoneticPr fontId="11" type="noConversion"/>
  </si>
  <si>
    <t>5T</t>
    <phoneticPr fontId="15" type="noConversion"/>
  </si>
  <si>
    <t>C4096AC</t>
  </si>
  <si>
    <t>화이트팩 모델 단종</t>
    <phoneticPr fontId="11" type="noConversion"/>
  </si>
  <si>
    <t>C4127XC</t>
  </si>
  <si>
    <t>C4129XC</t>
  </si>
  <si>
    <t>C4182XC</t>
  </si>
  <si>
    <t>C4182X</t>
  </si>
  <si>
    <t>재고 소진 후 단종예정</t>
    <phoneticPr fontId="15" type="noConversion"/>
  </si>
  <si>
    <t>C8061XC</t>
  </si>
  <si>
    <t>C8543XC</t>
  </si>
  <si>
    <t>Q1338AC</t>
  </si>
  <si>
    <t>2012년 8월 단종</t>
    <phoneticPr fontId="15" type="noConversion"/>
  </si>
  <si>
    <t>Q2610AC</t>
  </si>
  <si>
    <t>Q2610D</t>
  </si>
  <si>
    <t>8 08736 63400 7</t>
  </si>
  <si>
    <t>LJ 2300/L Print Cartridge Dual Pack(2x6,000page)</t>
  </si>
  <si>
    <t>Q5942XC</t>
  </si>
  <si>
    <t>HP Black Laserjet 4250 / 4350 Cartridge(20,000Page)</t>
  </si>
  <si>
    <t>Q5949XC</t>
  </si>
  <si>
    <t>HP Black Laserjet LJ1320/3390/3392 Cartridge( 6,000 page)</t>
  </si>
  <si>
    <t>Q6511XC</t>
  </si>
  <si>
    <t>HP Black Laserjet 2400 Series Cartridge(12,000Page)</t>
  </si>
  <si>
    <t>6A</t>
  </si>
  <si>
    <t>C4155A</t>
  </si>
  <si>
    <t>흑백100,000
칼라100,000</t>
  </si>
  <si>
    <t>0 88698 22910 1</t>
  </si>
  <si>
    <t>CLJ 8500, Fuser Kit /110V( 흑백10만, 칼라10만 Page)</t>
  </si>
  <si>
    <t>재고소진시 단종/ 2개보유</t>
    <phoneticPr fontId="11" type="noConversion"/>
  </si>
  <si>
    <t>C4156A</t>
  </si>
  <si>
    <t>0 88698 22911 8</t>
  </si>
  <si>
    <t>CLJ 8500, Fuser Kit /220V( 흑백10만, 칼라10만 Page)</t>
  </si>
  <si>
    <t>재고소진 후 단종예정, 발주시주문.6주 소요</t>
    <phoneticPr fontId="11" type="noConversion"/>
  </si>
  <si>
    <t>C4198A</t>
  </si>
  <si>
    <t>흑백100,000
칼라50,000</t>
  </si>
  <si>
    <t>0 88698 22919 4</t>
  </si>
  <si>
    <t>CLJ 4500/4550, Fuser Kit / 220 volt  ( 흑백10만, 칼라5만 Page)</t>
  </si>
  <si>
    <t>재고소진시 단종/ 36개보유</t>
    <phoneticPr fontId="11" type="noConversion"/>
  </si>
  <si>
    <t>7A</t>
    <phoneticPr fontId="11" type="noConversion"/>
  </si>
  <si>
    <t>88143J</t>
  </si>
  <si>
    <t>저장제품</t>
  </si>
  <si>
    <t>4.8GB Rewritable Magneto-Optical Cartridge, 1-pk</t>
  </si>
  <si>
    <t>7A</t>
  </si>
  <si>
    <t>C5141A</t>
  </si>
  <si>
    <t>0 88698 14389 6</t>
  </si>
  <si>
    <t>DLT TAPE IIIXT (15 GB Native)</t>
  </si>
  <si>
    <t>2010년 8월 단종</t>
    <phoneticPr fontId="11" type="noConversion"/>
  </si>
  <si>
    <t>C5141B</t>
  </si>
  <si>
    <t>DLT automation bar code labels, 100pk</t>
  </si>
  <si>
    <t>Q2004A</t>
  </si>
  <si>
    <t>C7970B</t>
  </si>
  <si>
    <t>Ultrium bar code labels, 100pk</t>
  </si>
  <si>
    <t>Q2001A,Q2002A</t>
  </si>
  <si>
    <t>Q1997A</t>
  </si>
  <si>
    <t>AIT-1 70GB data cartridge</t>
  </si>
  <si>
    <t>Q1999A</t>
  </si>
  <si>
    <t>AIT-3 200GB data cartridge</t>
  </si>
  <si>
    <t>C5705A</t>
  </si>
  <si>
    <t>088698639955</t>
  </si>
  <si>
    <t>DDS Data Cartridge 2.6GB 60m (DDS-1)</t>
  </si>
  <si>
    <t>C5706A</t>
  </si>
  <si>
    <t>0 88698 63996 9</t>
  </si>
  <si>
    <t>DDS Data Cartridge 4GB 90m (DDS-1)</t>
  </si>
  <si>
    <t>C7979A</t>
  </si>
  <si>
    <t>025184163433</t>
  </si>
  <si>
    <t>Ultrium Cleaning Cartridge(단종)</t>
    <phoneticPr fontId="11" type="noConversion"/>
  </si>
  <si>
    <t>Q1996A</t>
  </si>
  <si>
    <t>8 08736 40188 3</t>
  </si>
  <si>
    <t>AIT cleaning cartridge</t>
  </si>
  <si>
    <t>AU</t>
  </si>
  <si>
    <t>51630A</t>
  </si>
  <si>
    <t>용지</t>
  </si>
  <si>
    <t>TJ 연속용지(A - 500 장)</t>
  </si>
  <si>
    <t>51630Q</t>
  </si>
  <si>
    <t>PJ SERIES FILM (A - 50 장)</t>
  </si>
  <si>
    <t>51630S</t>
  </si>
  <si>
    <t>PJ SERIES FILM (A4 - 50 장)</t>
  </si>
  <si>
    <t>51631G</t>
  </si>
  <si>
    <t>특수 잉크젯 전용지 (ANSI D) 100장</t>
  </si>
  <si>
    <t>51634Z</t>
  </si>
  <si>
    <t>HP Premium Inkjet Paper - A4 (200 sheets)</t>
  </si>
  <si>
    <t>AU</t>
    <phoneticPr fontId="11" type="noConversion"/>
  </si>
  <si>
    <t>51639C</t>
  </si>
  <si>
    <t xml:space="preserve">Paintjet XL 300 Cyan Print Cartridge </t>
  </si>
  <si>
    <t>51639M</t>
  </si>
  <si>
    <t xml:space="preserve">Paintjet XL 300 Magenta Print Cartridge </t>
  </si>
  <si>
    <t>51639Y</t>
  </si>
  <si>
    <t>Paintjet XL 300 Yellow Print Cartridge</t>
  </si>
  <si>
    <t>51642F</t>
  </si>
  <si>
    <t>무광택필름 A3 낱장 40매</t>
  </si>
  <si>
    <t>92261A</t>
  </si>
  <si>
    <t xml:space="preserve">JET PAPER용 BLACK </t>
  </si>
  <si>
    <t>92296T</t>
  </si>
  <si>
    <t>letter</t>
  </si>
  <si>
    <t>Mono LJ transparency (Letter - 50 장)</t>
  </si>
  <si>
    <t>발주시주문.3주소요</t>
  </si>
  <si>
    <t>92296U</t>
  </si>
  <si>
    <t>A4</t>
  </si>
  <si>
    <t>Mono LJ transparency (A4 - 50 장)</t>
  </si>
  <si>
    <t>C1821A</t>
  </si>
  <si>
    <t>HP Banner Paper (A4 - 100 장)</t>
  </si>
  <si>
    <t>C1839A</t>
  </si>
  <si>
    <t>HP Bright White Inkjet Paper - A4 size Carton of 2500 sheets</t>
  </si>
  <si>
    <t>C1853A</t>
  </si>
  <si>
    <t>HP Premium Heavyweight Paper, A4-size</t>
  </si>
  <si>
    <t>Q1936A</t>
  </si>
  <si>
    <t>C1856A</t>
  </si>
  <si>
    <t>HP Premium Inkjet Paper (A3 - 100 장)</t>
  </si>
  <si>
    <t>Q1937A</t>
  </si>
  <si>
    <t>C1858A</t>
  </si>
  <si>
    <t>HP Bright White Inkjet Paper A3, 200 sht</t>
  </si>
  <si>
    <t>C2936A</t>
  </si>
  <si>
    <t>0 88698 04268 7</t>
  </si>
  <si>
    <t>Color LJ transparency (A4 - 50 장)</t>
  </si>
  <si>
    <t>2010년 8월 단종</t>
  </si>
  <si>
    <t>C2974A</t>
  </si>
  <si>
    <t>COLOR LJ 5/5M Gloss Paper (Letter - 50 장,광택)</t>
  </si>
  <si>
    <t>C3122A</t>
  </si>
  <si>
    <t>LJ4000/4000N 500Sheet Latter,Legal,A4</t>
  </si>
  <si>
    <t>C3828A</t>
  </si>
  <si>
    <t>HP Premium inkjet transparency film (Letter - 20 장)</t>
  </si>
  <si>
    <t>C3831A</t>
  </si>
  <si>
    <t>HP Premium Glossy Paper- A4 size; (10 sheets),100gsm</t>
  </si>
  <si>
    <t>C3833A</t>
  </si>
  <si>
    <t>HP Premium Glossy Paper (Letter - 10 장,광택코팅지)</t>
  </si>
  <si>
    <t>C3837A</t>
  </si>
  <si>
    <t>HP Premium Glossy Paper - A4 size (50 sheets)</t>
  </si>
  <si>
    <t>C4179B</t>
  </si>
  <si>
    <t>Soft gloss paper (A4 - 200장,소프트광택)</t>
  </si>
  <si>
    <t>Q6542A</t>
  </si>
  <si>
    <t>C4872A</t>
  </si>
  <si>
    <t>DSJ 1050C, 1055CM - Cyan, 175ml</t>
  </si>
  <si>
    <t>C4873A</t>
  </si>
  <si>
    <t>DSJ 1050C, 1055CM - Yellow, 175ml</t>
  </si>
  <si>
    <t>C4874A</t>
  </si>
  <si>
    <t>DSJ 1050C, 1055CM - Magenta, 175ml</t>
  </si>
  <si>
    <t>C5010AA</t>
  </si>
  <si>
    <t>CP 1160,D145/D155 - Tricolour(19ml)</t>
  </si>
  <si>
    <t>C5010DA</t>
  </si>
  <si>
    <t>C5011AA</t>
  </si>
  <si>
    <t>CP 1160,D145/D155 - Black(23ml)</t>
  </si>
  <si>
    <t>C5011DA</t>
  </si>
  <si>
    <t>C5082A</t>
  </si>
  <si>
    <t>DSJ4000 Black 3 Ink Cartridge Multi Pack(400ml)</t>
  </si>
  <si>
    <t>C5977B</t>
  </si>
  <si>
    <t>HP Bright White, A4, 250 sh</t>
  </si>
  <si>
    <t>C1825A,Q1936A</t>
  </si>
  <si>
    <t>C6040A</t>
  </si>
  <si>
    <t>HP Premium Glossy Paper (A4- 15장,광택)</t>
  </si>
  <si>
    <t>C6042A</t>
  </si>
  <si>
    <t>HP Greeting Cards, Quarterfold (A4 - 20 장)</t>
  </si>
  <si>
    <t>C6043A</t>
  </si>
  <si>
    <t>HP Premium Photo Paper A4 - 15 sheets</t>
  </si>
  <si>
    <t>C6045A</t>
  </si>
  <si>
    <t>HP Glossy Greeting Cards A4 with envelopes - 10 sheets</t>
  </si>
  <si>
    <t>C6059A</t>
  </si>
  <si>
    <t>HP Premium Photo Paper, A3-size</t>
  </si>
  <si>
    <t>C6765A</t>
  </si>
  <si>
    <t>HP Photo Paper, Glossy (A4 size - 20 장,광택)  175 g/m²</t>
  </si>
  <si>
    <t>Q7864A</t>
  </si>
  <si>
    <t>C6818A</t>
  </si>
  <si>
    <t>HP Brochure &amp; Flyer Paper, Gloss (A4 - 50 장),0.43kg</t>
  </si>
  <si>
    <t>C6829A</t>
  </si>
  <si>
    <t>0 88698 83989 8</t>
  </si>
  <si>
    <t>HP Textured Greeting Cards (A4 size - 20장, 인사장카드),175gsm</t>
  </si>
  <si>
    <t>C6832A</t>
  </si>
  <si>
    <t>Premium Plus Photo Paper, Glossy, A4</t>
  </si>
  <si>
    <t>C6945A</t>
  </si>
  <si>
    <t>Premium Plus Photo Paper, Glossy 10 x 15 cm</t>
  </si>
  <si>
    <t>C7891A</t>
  </si>
  <si>
    <t>C6951A</t>
  </si>
  <si>
    <t>Premium Plus Photo Paper, Matte, A4</t>
  </si>
  <si>
    <t>C7006A</t>
  </si>
  <si>
    <t>HP Everyday Photo Paper (A4 size - 25 장,반광택)</t>
  </si>
  <si>
    <t>C7014A</t>
  </si>
  <si>
    <t>HP Colorfast Photo Paper (A4 size - 20 장,광택)</t>
  </si>
  <si>
    <t>HP Photo Paper, Glossy (A6(4x6) size - 20 장,광택)  175 g/m²</t>
  </si>
  <si>
    <t>C9367AA</t>
  </si>
  <si>
    <t>포토팩</t>
  </si>
  <si>
    <t xml:space="preserve"> (Only) PS 325/375  
C9363WA(14ml)(잉크C9363WA와는다른제품임) + Premium Photo Paper Glossy,125 Sheets</t>
  </si>
  <si>
    <t>Q7937AA</t>
  </si>
  <si>
    <t>CG494AA</t>
  </si>
  <si>
    <t>NO.564</t>
    <phoneticPr fontId="11" type="noConversion"/>
  </si>
  <si>
    <t>10X15</t>
    <phoneticPr fontId="11" type="noConversion"/>
  </si>
  <si>
    <t>883585773862</t>
  </si>
  <si>
    <t>HP 564 Photo Value Pack(C/M/Y/PB ),10X15/150 Sht</t>
    <phoneticPr fontId="11" type="noConversion"/>
  </si>
  <si>
    <t>2008년7월 신제품</t>
  </si>
  <si>
    <t>Q1298B</t>
  </si>
  <si>
    <t>7 25184 63444 4</t>
  </si>
  <si>
    <t>LJ Tough Paper (A4 - 50 장, 고강도 용지)</t>
  </si>
  <si>
    <t>HP Premium Inkjet Paper (A4  - 200 장,코팅지),100gsm</t>
  </si>
  <si>
    <t>Q6593A</t>
  </si>
  <si>
    <t>Q1951A</t>
  </si>
  <si>
    <t>8 08736 10406 7</t>
  </si>
  <si>
    <t>HP Colorfast photo paper(A4size - 20장,광택)  280 g/m²</t>
  </si>
  <si>
    <t>Q8853A</t>
  </si>
  <si>
    <t>Q1952A</t>
  </si>
  <si>
    <t>4X6</t>
  </si>
  <si>
    <t>8 08736 10407 4</t>
  </si>
  <si>
    <t>HP Colorfast Photo Paper,(4Rsize(4X6) - 20장, 광택)  280 g/m²,절단탭포함</t>
  </si>
  <si>
    <t>Q8854A</t>
  </si>
  <si>
    <t>Q2504A</t>
  </si>
  <si>
    <t>HP Colorfast Photo Paper,(4Rsize(4X6) - 20장, 광택)-탭없는용지  280 g/m²</t>
  </si>
  <si>
    <t>Q2511A</t>
  </si>
  <si>
    <t>HP Everyday Photo Paper (A4 size - 100 장,단면,반광택)  170 g/m²</t>
  </si>
  <si>
    <t>Q2552A</t>
  </si>
  <si>
    <t>8 82780 46004 1</t>
  </si>
  <si>
    <t>HP Professional Laser Paper A4 250 Sht.130g/m²(광택, 양면인쇄가능)</t>
  </si>
  <si>
    <t>Q6547A 대체</t>
  </si>
  <si>
    <t>Q2553A</t>
  </si>
  <si>
    <t>A3</t>
  </si>
  <si>
    <t>8 82780 46005 8</t>
  </si>
  <si>
    <t>HP Professional Gloss Laser Paper A3.250Shts,130g/m²</t>
  </si>
  <si>
    <t>2010년 8월 단종/ Q6548A 대체</t>
    <phoneticPr fontId="11" type="noConversion"/>
  </si>
  <si>
    <t>Q5442A</t>
  </si>
  <si>
    <t>HP Everyday Photo Paper (4Rsize(4X6) - 100 장,단면,반광택)  170 g/m²</t>
  </si>
  <si>
    <t>Q5462A</t>
  </si>
  <si>
    <t>13X19</t>
  </si>
  <si>
    <t>8 82780 08577 0</t>
  </si>
  <si>
    <t>Photosmart pro B9180전용지-HP Advanced Satin Matt Photo Paper 13x19  25 shts 250 g/m²</t>
  </si>
  <si>
    <t>Q5497A</t>
  </si>
  <si>
    <t>8 29160 02489 9</t>
  </si>
  <si>
    <t>HP Colorfast Photo Paper,High Glossy (A3 size - 25장, 광택)  280 g/m²</t>
  </si>
  <si>
    <t>Q6547A</t>
  </si>
  <si>
    <t>8 29160 16694 0</t>
  </si>
  <si>
    <t>HP Laser Photo Paper,Glossy,A4 size,200Shts,120 g/m²(양면코팅)</t>
  </si>
  <si>
    <t>Q6548A</t>
  </si>
  <si>
    <t>HP Laser Photo Paper,Glossy,200 Shts(A3 size),120 g/m²(양면코팅)</t>
  </si>
  <si>
    <t>Q6614A</t>
  </si>
  <si>
    <t>8 29160 63873 7</t>
  </si>
  <si>
    <t>HP Glossy Photo Laser Paper 100 Sht,A4,220g/m²</t>
  </si>
  <si>
    <t>단종 &gt; CG966A</t>
    <phoneticPr fontId="11" type="noConversion"/>
  </si>
  <si>
    <t>Q6616A</t>
  </si>
  <si>
    <t>8 29160 63878 2</t>
  </si>
  <si>
    <t>HP Superior Glossy Laser Paper 150 Sht,A4,160g/m²</t>
  </si>
  <si>
    <t>재고 소진 후 단종 &gt; CG965A</t>
    <phoneticPr fontId="11" type="noConversion"/>
  </si>
  <si>
    <t>Q7861A</t>
  </si>
  <si>
    <t>A6</t>
  </si>
  <si>
    <t>8 29160 74325 7</t>
  </si>
  <si>
    <t>HP Advanced Glossy Photo Paper A6 60 Sht 230g/㎡ borderless(여백없음)</t>
  </si>
  <si>
    <t>Q8767A</t>
  </si>
  <si>
    <t>Q7863A</t>
  </si>
  <si>
    <t>8 29160 74327 1</t>
  </si>
  <si>
    <t>HP Advanced Glossy Photo Paper A6 60 Sht 230g/㎡ plus tear-off tab(절단탭)</t>
  </si>
  <si>
    <t xml:space="preserve">Q8764A </t>
  </si>
  <si>
    <t>8 29160 74328 8</t>
  </si>
  <si>
    <t>HP Advanced Glossy Photo Paper A4 25 Sht 230g/㎡</t>
  </si>
  <si>
    <t>Q8763A</t>
  </si>
  <si>
    <t>Q7865A</t>
  </si>
  <si>
    <t>8 29160 74329 5</t>
  </si>
  <si>
    <t>HP Advanced Glossy Photo Paper A4 50 Sht 230g/㎡</t>
  </si>
  <si>
    <t>8 29160 89684 7</t>
  </si>
  <si>
    <t>C8766WA(용량은 C8766WA와 다름) + Premium Photo Paper Glossy 100 Sheets</t>
  </si>
  <si>
    <t>Q7969AA</t>
  </si>
  <si>
    <t>NO.02</t>
    <phoneticPr fontId="11" type="noConversion"/>
  </si>
  <si>
    <t>8 29160 89752 3</t>
  </si>
  <si>
    <t>HP 02(용량은 02번잉크와 다름) Series Advanced 4x6 Photo Pack 150 Sht</t>
  </si>
  <si>
    <t>Q8730A</t>
  </si>
  <si>
    <t>8 82780 45155 1</t>
  </si>
  <si>
    <t>Photosmart pro B9180전용지-HP Aquarella Art Paper 13 x19  25 shts(A3+/B+)  240 g/m²</t>
  </si>
  <si>
    <t>2010년 8월 단종 / 무광택용지, 화려하고 적절한 컬러의 포토, 이미지 등의 오래 보존하는 예술품 인쇄에 적합</t>
    <phoneticPr fontId="11" type="noConversion"/>
  </si>
  <si>
    <t>Q8731A</t>
  </si>
  <si>
    <t>8 82780 45157 5</t>
  </si>
  <si>
    <t>Photosmart pro B9180전용지-HP Artist Matte Canvas  13 x19  25 shts(A3+/B+)  380 g/m²</t>
  </si>
  <si>
    <t>2010년 8월 단종 / 프레임 제작에 적합한 무광택 용지.면사폴리에스터혼합으로 제작되어 표면 크랙이나 물로부터 보호하며 Vivera잉크로 오래 보존하는 선명한 이미지 출력 가능</t>
    <phoneticPr fontId="11" type="noConversion"/>
  </si>
  <si>
    <t>Q8760A</t>
  </si>
  <si>
    <t>A4</t>
    <phoneticPr fontId="11" type="noConversion"/>
  </si>
  <si>
    <t>882780736108</t>
  </si>
  <si>
    <t>HP Everyday Semi Gloss Photo Paper,A4,25매,165gsm</t>
  </si>
  <si>
    <t>Y2143A대체</t>
  </si>
  <si>
    <t>A6</t>
    <phoneticPr fontId="11" type="noConversion"/>
  </si>
  <si>
    <t>882780736115</t>
  </si>
  <si>
    <t>HP Everyday Semi Gloss Photo Paper,A6,tab,30매,165gsm</t>
  </si>
  <si>
    <t>Y2144A대체</t>
  </si>
  <si>
    <t>Q8762A</t>
  </si>
  <si>
    <t>882780850750</t>
  </si>
  <si>
    <t>HP Everyday Matte Photo Paper A4,100매, matte,120gsm</t>
  </si>
  <si>
    <t>HP Advanced Gloss Photo Paper A4,20매,glossy,250gsm</t>
    <phoneticPr fontId="11" type="noConversion"/>
  </si>
  <si>
    <t>Q8764A</t>
  </si>
  <si>
    <t>HP Advanced Gloss Photo Paper 4x6,tab,30매,glossy,250gsm(절단탭)</t>
  </si>
  <si>
    <t>HP Premium Plus Gloss Photo Paper A4 20 Sht,280gsm</t>
    <phoneticPr fontId="11" type="noConversion"/>
  </si>
  <si>
    <t>4X6</t>
    <phoneticPr fontId="11" type="noConversion"/>
  </si>
  <si>
    <t>883585123124</t>
  </si>
  <si>
    <t>HP Premium Plus Gloss Photo Paper 20 Sht ,280gsm.4X6</t>
  </si>
  <si>
    <t>Y2071AA</t>
  </si>
  <si>
    <t>PS 8150/8450, PSC 2610/2710
C8766WA + C9369WA + Premium Photo Paper Glossy 125 Sheets</t>
  </si>
  <si>
    <t>Y2128A</t>
  </si>
  <si>
    <t>8 08736 68139 1</t>
  </si>
  <si>
    <t>HP Colorfast Photo Paper,(4Rsize(4X6) - 10장, 광택)  280 g/m²</t>
  </si>
  <si>
    <t>Y2130A</t>
  </si>
  <si>
    <t>8 08736 54428 3</t>
  </si>
  <si>
    <t>HP Premium Inkjet Paper (A4  - 100 장,코팅지) ,100gsm</t>
  </si>
  <si>
    <t>Y2143A</t>
  </si>
  <si>
    <t>HP Everyday Photo Paper (A4 size - 40 장,단면,반광택)  170 g/m²</t>
  </si>
  <si>
    <t>Y2144A</t>
  </si>
  <si>
    <t>HP Everyday Photo Paper (A6 size - 40 장,단면,반광택)  170g/m²</t>
  </si>
  <si>
    <t>T7</t>
    <phoneticPr fontId="11" type="noConversion"/>
  </si>
  <si>
    <t>51648E</t>
  </si>
  <si>
    <t>롤</t>
  </si>
  <si>
    <t>LF Heavyweight Inkjet Paper(E/A0-size),36"x100ft 130g/m²</t>
  </si>
  <si>
    <t>T7</t>
  </si>
  <si>
    <t>C1834A</t>
  </si>
  <si>
    <t>COATED 낱장용지 AO-125매</t>
  </si>
  <si>
    <t>C2379A</t>
  </si>
  <si>
    <t>DSJ 5000,5000PS Dye-UV Upgrade Kit 60"</t>
  </si>
  <si>
    <t>C3861A</t>
  </si>
  <si>
    <t>LF Vellum (36" ×150ft) Roll 75g/m²</t>
  </si>
  <si>
    <t>모조피지:재생 이용이 가능</t>
  </si>
  <si>
    <t>C3862A</t>
  </si>
  <si>
    <t>LF Vellum (24" ×150ft) Roll 75g/m²</t>
  </si>
  <si>
    <t>C3883A</t>
  </si>
  <si>
    <t>LF Semi-Gloss Photo Paper, 36" Roll</t>
  </si>
  <si>
    <t>C3886A</t>
  </si>
  <si>
    <t>24"</t>
  </si>
  <si>
    <t>0 88698 07699 6</t>
  </si>
  <si>
    <t>LF Semi-Gloss White Film, 24" x70ft  159g/m²</t>
  </si>
  <si>
    <t>C6031A</t>
  </si>
  <si>
    <t>LF Semi-Gloss Photo Paper, 24"x100ft  170g/m²</t>
  </si>
  <si>
    <t>C6573A</t>
  </si>
  <si>
    <t>LF High-Gloss Photo, 42"x100ft 170g/m²</t>
  </si>
  <si>
    <t>C6760A</t>
  </si>
  <si>
    <t>3M Opaque Imaging Material</t>
  </si>
  <si>
    <t>C6761A</t>
  </si>
  <si>
    <t>3M Luster over Laminate</t>
  </si>
  <si>
    <t>C6771A</t>
  </si>
  <si>
    <t>LF Studio Canvas, 36"x35ft  368g/m²</t>
  </si>
  <si>
    <t>C6773A</t>
  </si>
  <si>
    <t>LF Studio Canvas, 54"x35ft  368g/m²</t>
  </si>
  <si>
    <t>C6777A</t>
  </si>
  <si>
    <t>LF Colorfast Adhesive Vinyl, 54"x40ft  328g/m²</t>
  </si>
  <si>
    <t>C6782A</t>
  </si>
  <si>
    <t>Based Semi Gloss Paper (160gsm/100ft/24 inch roll)</t>
  </si>
  <si>
    <t>C6785A</t>
  </si>
  <si>
    <t xml:space="preserve"> Based Semi Gloss Paper (160gsm/100ft/54 inch roll)</t>
  </si>
  <si>
    <t>C6786A</t>
  </si>
  <si>
    <t>LF Banners with Tyvek(R) 610mm/24"</t>
  </si>
  <si>
    <t>C6794A</t>
  </si>
  <si>
    <t>LF Durable Image Gloss UV 36"x 75ft   200g/m²</t>
  </si>
  <si>
    <t>C6795A</t>
  </si>
  <si>
    <t>LF Durable Image Gloss UV 54"x 90ft   200g/m²</t>
  </si>
  <si>
    <t>C6796A</t>
  </si>
  <si>
    <t>LF Durable Image Gloss UV 60"x 90ft   200g/m²</t>
  </si>
  <si>
    <t>C6813A</t>
  </si>
  <si>
    <t>LF High-Gloss Photo Paper, 24"</t>
  </si>
  <si>
    <t>C6814A</t>
  </si>
  <si>
    <t>LF High-Gloss Photo 36", DesignJet 1000</t>
  </si>
  <si>
    <t>C6961A</t>
  </si>
  <si>
    <t>LF Photo Imaging Satin, 60"x100ft  189 g/m²</t>
  </si>
  <si>
    <t>C7912A</t>
  </si>
  <si>
    <t>LF Double Matte Film 42" x 125 ft  80 g/m²</t>
  </si>
  <si>
    <t>C7919A</t>
  </si>
  <si>
    <t>LF Basic Bond 24" X 150 ft  80 g/m²</t>
  </si>
  <si>
    <t>C7921A</t>
  </si>
  <si>
    <t>LF Basic Bond 36" x 150 ft  80 g/m²</t>
  </si>
  <si>
    <t xml:space="preserve"> Q1397A</t>
  </si>
  <si>
    <t>C7922A</t>
  </si>
  <si>
    <t>LF Basic Bond 42" x 150 ft  80 g/m²</t>
  </si>
  <si>
    <t xml:space="preserve"> Q1398A</t>
  </si>
  <si>
    <t>C7923A</t>
  </si>
  <si>
    <t xml:space="preserve"> Basic HW Coated Paper 24"x100'  120 g/m²</t>
  </si>
  <si>
    <t>C7924A</t>
  </si>
  <si>
    <t xml:space="preserve"> Basic HWCoated Paper 36"x100'  120 g/m²</t>
  </si>
  <si>
    <t>C7925A</t>
  </si>
  <si>
    <t xml:space="preserve"> Basic HW Coated Paper 42"x100'  120 g/m²</t>
  </si>
  <si>
    <t>C7926A</t>
  </si>
  <si>
    <t xml:space="preserve"> Basic HW Coated Paper 54"x100'  120 g/m²</t>
  </si>
  <si>
    <t>Q1415A</t>
  </si>
  <si>
    <t>C7927A</t>
  </si>
  <si>
    <t xml:space="preserve"> Basic HW Coated Paper 60"x100'  120 g/m²</t>
  </si>
  <si>
    <t>C8281A</t>
  </si>
  <si>
    <t xml:space="preserve"> Basic Coated Paper 24"x150'  95 g/m²</t>
  </si>
  <si>
    <t>C8282A</t>
  </si>
  <si>
    <t xml:space="preserve"> Basic Coated Paper 36"x150'  95 g/m²</t>
  </si>
  <si>
    <t>C8284A</t>
  </si>
  <si>
    <t xml:space="preserve"> Basic Coated Paper 54"x150'  95 g/m²</t>
  </si>
  <si>
    <t>Q1407A</t>
  </si>
  <si>
    <t>C8285A</t>
  </si>
  <si>
    <t xml:space="preserve"> Basic Coated Paper 60"x150'  95 g/m²</t>
  </si>
  <si>
    <t>C8310A</t>
  </si>
  <si>
    <t xml:space="preserve"> Basic Satin Photo 24"x100'  179 g/m²</t>
  </si>
  <si>
    <t>C8312A</t>
  </si>
  <si>
    <t xml:space="preserve"> Basic Satin Photo 42"x100'  179 g/m²</t>
  </si>
  <si>
    <t>C8313A</t>
  </si>
  <si>
    <t xml:space="preserve"> Basic Satin Photo 54"x100'  179 g/m²</t>
  </si>
  <si>
    <t>Q1423A</t>
  </si>
  <si>
    <t>C8314A</t>
  </si>
  <si>
    <t xml:space="preserve"> Basic Satin Photo 60"x100'  179 g/m²</t>
  </si>
  <si>
    <t xml:space="preserve"> Q1424A</t>
  </si>
  <si>
    <t>C8315A</t>
  </si>
  <si>
    <t xml:space="preserve"> Basic High Gloss Photo 24"x100'  179 g/m²</t>
  </si>
  <si>
    <t>C8317A</t>
  </si>
  <si>
    <t xml:space="preserve"> Basic High Gloss Photo 42"x100'  179 g/m²</t>
  </si>
  <si>
    <t xml:space="preserve"> Q1428A</t>
  </si>
  <si>
    <t>C8319A</t>
  </si>
  <si>
    <t xml:space="preserve"> Basic High Gloss Photo 60"x100'  179 g/m²</t>
  </si>
  <si>
    <t>Q1430A</t>
  </si>
  <si>
    <t>Universal Coated Paper;54"x150'   95 g/m²</t>
  </si>
  <si>
    <t>54"</t>
  </si>
  <si>
    <t>7 25184 66029 0</t>
  </si>
  <si>
    <t>Universal HW Coated Paper;54"x100ft   120 g/m²</t>
  </si>
  <si>
    <t>HP Premium Inkjet Paper (A3  - 100 장,코팅지),100gsm</t>
  </si>
  <si>
    <t>Q6594A</t>
  </si>
  <si>
    <t>Q1938A</t>
  </si>
  <si>
    <t>HP Productivity Photo Gloss,36" x 100ft  240 g/m²</t>
  </si>
  <si>
    <t>Q1943A</t>
  </si>
  <si>
    <t>HP Productivity Photo Semi-Gloss 36" x 100ft  240 g/m²</t>
  </si>
  <si>
    <t>Q1944A</t>
  </si>
  <si>
    <t>HP Productivity Semi-Gloss Photo 42" x 100ft  240 g/m²</t>
  </si>
  <si>
    <t>Q1945A</t>
  </si>
  <si>
    <t>8 08736 07665 4</t>
  </si>
  <si>
    <t>HP Productivity Semi-Gloss Photo,54" x 100ft  240 g/m²</t>
  </si>
  <si>
    <t>Q1946A</t>
  </si>
  <si>
    <t>HP Productivity Semi-Gloss Photo,60" x 100ft  240 g/m²</t>
  </si>
  <si>
    <t>HP Universal 24in x 100ft Photo Gloss   190 g/m²</t>
  </si>
  <si>
    <t>Q6577A</t>
  </si>
  <si>
    <t>50"</t>
  </si>
  <si>
    <t>8 29160 26857 6</t>
  </si>
  <si>
    <t>HP Universal 50in x 100ft Photo Gloss   190 g/m²</t>
  </si>
  <si>
    <t>C4990A</t>
    <phoneticPr fontId="23" type="noConversion"/>
  </si>
  <si>
    <t>DesignJet  5000,5500Series Black Dye Value Pack Ink Cartridge</t>
  </si>
  <si>
    <t>C4991A</t>
  </si>
  <si>
    <t>DesignJet  5000,5500Series Cyan Dye Value Pack Ink Cartridge</t>
  </si>
  <si>
    <t>C4992A</t>
  </si>
  <si>
    <t>DesignJet  5000,5500Series Mag Dye Value Pack Ink Cartridge</t>
  </si>
  <si>
    <t>C4993A</t>
  </si>
  <si>
    <t>DesignJet  5000,5500Series Yel Dye Value Pack Ink Cartridge</t>
  </si>
  <si>
    <t>C4994A</t>
  </si>
  <si>
    <t>DesignJet  5000,5500Series Lt C Dye Value Pack Ink Cartridge</t>
  </si>
  <si>
    <t>C4995A</t>
  </si>
  <si>
    <t>DesignJet  5000,5500Series Lt M Dye Value Pack Ink Cartridge</t>
  </si>
  <si>
    <t>CE037A</t>
  </si>
  <si>
    <t>775ml</t>
    <phoneticPr fontId="11" type="noConversion"/>
  </si>
  <si>
    <t>CE038A</t>
  </si>
  <si>
    <t>CE039A</t>
  </si>
  <si>
    <t>CE040A</t>
  </si>
  <si>
    <t>CE041A</t>
  </si>
  <si>
    <t>CE042A</t>
  </si>
  <si>
    <t>CE043A</t>
  </si>
  <si>
    <t>CE044A</t>
  </si>
  <si>
    <t>C4890A</t>
    <phoneticPr fontId="23" type="noConversion"/>
  </si>
  <si>
    <t xml:space="preserve">NO.80   </t>
  </si>
  <si>
    <t>DesignJet 1050C or 1055CM.  Black Value Pack Ink Cartridge</t>
  </si>
  <si>
    <t>C4891A</t>
  </si>
  <si>
    <t>DesignJet 1050C or 1055CM.  Cyan Value Pack Ink Cartridge</t>
  </si>
  <si>
    <t>C4892A</t>
  </si>
  <si>
    <t>DesignJet 1050C or 1055CM.  Magenta Value Pack Ink Cartridge</t>
  </si>
  <si>
    <t>C4893A</t>
  </si>
  <si>
    <t>DesignJet 1050C or 1055CM.  Yellow Value Pack Ink Cartridge</t>
  </si>
  <si>
    <t>CB339A</t>
  </si>
  <si>
    <t xml:space="preserve">130ml 2 Pack </t>
    <phoneticPr fontId="11" type="noConversion"/>
  </si>
  <si>
    <t>DesignJet  Z2100,3100,3200. Z5200 Mte Blk 2 Pack Ink Cartridge</t>
    <phoneticPr fontId="11" type="noConversion"/>
  </si>
  <si>
    <t>CB340A</t>
  </si>
  <si>
    <t>DesignJet  Z2100,3100,3200. Z5200 Pht Blk 2 Pack Ink Cartridge</t>
  </si>
  <si>
    <t>CB341A</t>
  </si>
  <si>
    <t>DesignJet  Z2100,3100,3200. Z5200Gray 2 Pack Ink Cartridge</t>
  </si>
  <si>
    <t>CB342A</t>
  </si>
  <si>
    <t>DesignJet  Z2100,3100,3200. Z5200 Lt Gray 2 Pack Ink Cartridge</t>
  </si>
  <si>
    <t>CB343A</t>
  </si>
  <si>
    <t>DesignJet  Z2100,3100,3200. Z5200 Cyan 2 Pack Ink Cartridge</t>
  </si>
  <si>
    <t>CB344A</t>
  </si>
  <si>
    <t>DesignJet  Z2100,3100,3200. Z5200 Magenta 2 Pack Ink Cartridge</t>
  </si>
  <si>
    <t>CB345A</t>
  </si>
  <si>
    <t>DesignJet  Z2100,3100,3200. Z5200 Yellow 2 Pack Ink Cartridge</t>
  </si>
  <si>
    <t>CB346A</t>
  </si>
  <si>
    <t>DesignJet  Z2100,3100,3200. Z5200 Lt Mag 2 Pack Ink Cartridge</t>
  </si>
  <si>
    <t>CB347A</t>
  </si>
  <si>
    <t>DesignJet  Z2100,3100,3200. Z5200 Red 2 Pack Ink Cartridge</t>
    <phoneticPr fontId="11" type="noConversion"/>
  </si>
  <si>
    <t>CB348A</t>
  </si>
  <si>
    <t>DesignJet  Z2100,3100,3200. Z5200 Green 2 Pack Ink Cartridge</t>
    <phoneticPr fontId="11" type="noConversion"/>
  </si>
  <si>
    <t>CB349A</t>
  </si>
  <si>
    <t>DesignJet  Z2100,3100,3200. Z5200 Blue 2 Pack Ink Cartridge</t>
    <phoneticPr fontId="11" type="noConversion"/>
  </si>
  <si>
    <t>CB350A</t>
  </si>
  <si>
    <t xml:space="preserve">Gloss Enhancr 2 Pack </t>
    <phoneticPr fontId="11" type="noConversion"/>
  </si>
  <si>
    <t>DesignJet  Z2100,3100,3200. Z5200 Gloss Enhancr 2 Pack Ink Cartridge</t>
    <phoneticPr fontId="11" type="noConversion"/>
  </si>
  <si>
    <t>CC611A</t>
  </si>
  <si>
    <t>NO.777</t>
  </si>
  <si>
    <t>8 83585 16250 5</t>
  </si>
  <si>
    <t>OJ pro K5456z-Large Black Ink Cartridge(2450page)</t>
  </si>
  <si>
    <t>CC612A</t>
  </si>
  <si>
    <t>8 83585 16252 9</t>
  </si>
  <si>
    <t>OJ pro K5456z- Large Cyan Ink Cartridge(1700page)</t>
  </si>
  <si>
    <t>CC613A</t>
  </si>
  <si>
    <t>8 83585 16254 3</t>
  </si>
  <si>
    <t>OJ pro K5456z- Large Magenta Ink Cartridge(1980age)</t>
    <phoneticPr fontId="11" type="noConversion"/>
  </si>
  <si>
    <t>CC614A</t>
  </si>
  <si>
    <t>8 83585 16256 7</t>
  </si>
  <si>
    <t>OJ pro K5456z-Large Yellow Ink Cartridge(1700page)</t>
  </si>
  <si>
    <t>CH556AA</t>
    <phoneticPr fontId="11" type="noConversion"/>
  </si>
  <si>
    <t>8 84420 13364 3</t>
  </si>
  <si>
    <t>Officejet Pro K5300/K5400 Cyan 2,100p &gt;  89매직키트 장착 후 사용가능</t>
    <phoneticPr fontId="11" type="noConversion"/>
  </si>
  <si>
    <t>2009년 9월 신제품</t>
    <phoneticPr fontId="11" type="noConversion"/>
  </si>
  <si>
    <t>CH557AA</t>
  </si>
  <si>
    <t>8 84420 13365 0</t>
  </si>
  <si>
    <t>Officejet Pro K5300/K5400 Magenta 2,600p &gt;  89매직키트 장착 후 사용가능</t>
    <phoneticPr fontId="11" type="noConversion"/>
  </si>
  <si>
    <t>CH558AA</t>
  </si>
  <si>
    <t>8 84420 13366 7</t>
  </si>
  <si>
    <t>Officejet Pro K5300/K5400 Yellow 2,000p &gt;  89매직키트 장착 후 사용가능</t>
    <phoneticPr fontId="11" type="noConversion"/>
  </si>
  <si>
    <t>CH559AA</t>
  </si>
  <si>
    <t>8 84420 13367 4</t>
  </si>
  <si>
    <t>Officejet Pro K5300/K5400 Black(2ea) 4,900p &gt;  89매직키트 장착 후 사용가능</t>
    <phoneticPr fontId="11" type="noConversion"/>
  </si>
  <si>
    <t>8 08736 54148 0</t>
  </si>
  <si>
    <t>CP 1160,D145/D155,OJ7130/7140xi - Tricolour(23ml)</t>
  </si>
  <si>
    <t>8 08736 54149 7</t>
  </si>
  <si>
    <t>CP 1160,D145/D155,OJ7130/7140xi - Black(26ml)</t>
  </si>
  <si>
    <t>C4804A</t>
  </si>
  <si>
    <t>NO.12</t>
  </si>
  <si>
    <t>8 08736 27094 6</t>
  </si>
  <si>
    <t>BJ3000 - Cyan(55ml)</t>
  </si>
  <si>
    <t>C4805A</t>
  </si>
  <si>
    <t>8 08736 27095 3</t>
  </si>
  <si>
    <t>BJ3000 - Magenta(55ml)</t>
  </si>
  <si>
    <t>C4806A</t>
  </si>
  <si>
    <t>8 08736 27096 0</t>
  </si>
  <si>
    <t>BJ3000 - Yellow(55ml)</t>
  </si>
  <si>
    <t>C5023A</t>
  </si>
  <si>
    <t>8 08736 27097 7</t>
  </si>
  <si>
    <t>BJ3000 - Black Printhead(45,000page)</t>
  </si>
  <si>
    <t>2013년 2월 단종</t>
  </si>
  <si>
    <t>C5024A</t>
  </si>
  <si>
    <t>8 08736 27098 4</t>
  </si>
  <si>
    <t>BJ3000 - Cyan Printhead(105,000Page)</t>
  </si>
  <si>
    <t>C5025A</t>
  </si>
  <si>
    <t>8 08736 27099 1</t>
  </si>
  <si>
    <t>BJ3000 - Magenta Printhead(105,000Page)</t>
  </si>
  <si>
    <t>C5026A</t>
  </si>
  <si>
    <t>8 08736 27100 4</t>
  </si>
  <si>
    <t>BJ3000 - Yellow Printhead(105,000Page)</t>
  </si>
  <si>
    <t>6A</t>
    <phoneticPr fontId="11" type="noConversion"/>
  </si>
  <si>
    <t>CE487A</t>
    <phoneticPr fontId="11" type="noConversion"/>
  </si>
  <si>
    <t>0</t>
    <phoneticPr fontId="11" type="noConversion"/>
  </si>
  <si>
    <t>HP ADF Maintenance Roller Kit 
LJ CM6030f,CM6040f,CP6015</t>
    <phoneticPr fontId="11" type="noConversion"/>
  </si>
  <si>
    <t xml:space="preserve"> 발주시주문.6주 소요/2011년 4월 신제품/2013년 1월 단종</t>
    <phoneticPr fontId="11" type="noConversion"/>
  </si>
  <si>
    <t>HP LF Special Inkjet Paper 24" roll</t>
  </si>
  <si>
    <t>C5078A</t>
    <phoneticPr fontId="23" type="noConversion"/>
  </si>
  <si>
    <t xml:space="preserve">NO.90   </t>
  </si>
  <si>
    <t>DesignJet  4000 Series Black Value Pack Ink Cartridge</t>
  </si>
  <si>
    <t>C5079A</t>
  </si>
  <si>
    <t>DesignJet  4000 Series Cyan Value Pack Ink Cartridge</t>
  </si>
  <si>
    <t>C5080A</t>
  </si>
  <si>
    <t>DesignJet  4000 Series magenta Value Pack Ink Cartridge</t>
  </si>
  <si>
    <t>C5081A</t>
  </si>
  <si>
    <t>DesignJet  4000 Series Yellow Value Pack Ink Cartridge</t>
  </si>
  <si>
    <t>C5017A</t>
    <phoneticPr fontId="23" type="noConversion"/>
  </si>
  <si>
    <t xml:space="preserve">NO.84   </t>
  </si>
  <si>
    <t>DesignJet 10PS,20PS, and 50PS .  Light Cyan Ink Cartridge</t>
  </si>
  <si>
    <t>C5018A</t>
    <phoneticPr fontId="23" type="noConversion"/>
  </si>
  <si>
    <t>DesignJet 10PS,20PS, and 50PS .  Light Magenta Ink Cartridge</t>
  </si>
  <si>
    <t>C5020A</t>
    <phoneticPr fontId="23" type="noConversion"/>
  </si>
  <si>
    <t>DesignJet 10PS,20PS, and 50PS .  Light Cyan Printhead</t>
  </si>
  <si>
    <t>C5021A</t>
    <phoneticPr fontId="23" type="noConversion"/>
  </si>
  <si>
    <t>DesignJet 10PS,20PS, and 50PS .  Light Magenta Printhead</t>
  </si>
  <si>
    <t>2015.10.31 단종예정</t>
    <phoneticPr fontId="23" type="noConversion"/>
  </si>
  <si>
    <r>
      <t>2014.10.01.단가인상/</t>
    </r>
    <r>
      <rPr>
        <sz val="8"/>
        <color rgb="FFFF0000"/>
        <rFont val="맑은 고딕"/>
        <family val="3"/>
        <charset val="129"/>
        <scheme val="minor"/>
      </rPr>
      <t>2015.10.31 단종예정</t>
    </r>
    <phoneticPr fontId="11" type="noConversion"/>
  </si>
  <si>
    <r>
      <t>2014.10.01.단가인상</t>
    </r>
    <r>
      <rPr>
        <sz val="8"/>
        <color rgb="FFFF0000"/>
        <rFont val="맑은 고딕"/>
        <family val="3"/>
        <charset val="129"/>
        <scheme val="minor"/>
      </rPr>
      <t>/2015.10.31 단종예정</t>
    </r>
    <phoneticPr fontId="11" type="noConversion"/>
  </si>
  <si>
    <t>2009년 7월 신제품/2009년 8월 PL 변경/2015.10.31 단종예정</t>
    <phoneticPr fontId="11" type="noConversion"/>
  </si>
  <si>
    <t>Q7570A</t>
    <phoneticPr fontId="11" type="noConversion"/>
  </si>
  <si>
    <t>F6V27AA</t>
  </si>
  <si>
    <t>F6U62AA</t>
  </si>
  <si>
    <t>F6U63AA</t>
  </si>
  <si>
    <t>F6U64AA</t>
  </si>
  <si>
    <t>NO.680</t>
  </si>
  <si>
    <t>NO.63</t>
  </si>
  <si>
    <t>NO.63XL</t>
  </si>
  <si>
    <t>HP 680 Tri-color Original Ink Cartridge
DJ IA 3635/3636/3638/2135/2138/1118/1115</t>
  </si>
  <si>
    <t>HP 680 Black Original Ink Cartridge
DJ IA 3635/3636/3638/2135/2138/1118/1115</t>
  </si>
  <si>
    <t>HP 63 Tri-color Original Ink Cartridge
DJ IA 3630/3632/2130/2131/1112/1110/2580/1610</t>
  </si>
  <si>
    <t>HP 63 Black Original Ink Cartridge
DJ IA 3630/3632/2130/2131/1112/1110/2580/1610</t>
  </si>
  <si>
    <t>HP 63XL High Yield  Tri-color Original Ink Cartridge
DJ IA 3630/3632/2130/2131/1112/1110/2580/1610</t>
  </si>
  <si>
    <t>HP 63XL High Yield Black Original Ink Cartridge
DJ IA 3630/3632/2130/2131/1112/1110/2580/1610</t>
  </si>
  <si>
    <t>C8061X</t>
    <phoneticPr fontId="23" type="noConversion"/>
  </si>
  <si>
    <r>
      <t>2014.10.01.단가인상 /</t>
    </r>
    <r>
      <rPr>
        <sz val="8"/>
        <color rgb="FFFF0000"/>
        <rFont val="맑은 고딕"/>
        <family val="3"/>
        <charset val="129"/>
        <scheme val="minor"/>
      </rPr>
      <t>2015년 03월 단종</t>
    </r>
    <phoneticPr fontId="11" type="noConversion"/>
  </si>
  <si>
    <t>200X2</t>
  </si>
  <si>
    <t>CF401A</t>
  </si>
  <si>
    <t>CF402A</t>
  </si>
  <si>
    <t>CF403A</t>
  </si>
  <si>
    <t>CF401X</t>
  </si>
  <si>
    <t>CF402X</t>
  </si>
  <si>
    <t>CF403X</t>
  </si>
  <si>
    <t>CF362A</t>
  </si>
  <si>
    <t>CF363A</t>
  </si>
  <si>
    <t>CF361X</t>
  </si>
  <si>
    <t>CF362X</t>
  </si>
  <si>
    <t>CF363X</t>
  </si>
  <si>
    <t>No.201A</t>
  </si>
  <si>
    <t>No.201X</t>
  </si>
  <si>
    <t>No.508A</t>
  </si>
  <si>
    <t>No.508X</t>
  </si>
  <si>
    <t>HP Color LaserJet Pro M252 and HP Color LaserJet Pro MFP M277 series</t>
  </si>
  <si>
    <t>HP Color LaserJet Enterprise M552/M553 series</t>
  </si>
  <si>
    <t>2015년 04월 신제품</t>
  </si>
  <si>
    <t>2011년 3월 PartNo. 변경 / 대체품목 없음</t>
    <phoneticPr fontId="11" type="noConversion"/>
  </si>
  <si>
    <t>CF325X</t>
    <phoneticPr fontId="23" type="noConversion"/>
  </si>
  <si>
    <t>CF281A</t>
    <phoneticPr fontId="23" type="noConversion"/>
  </si>
  <si>
    <t>K6</t>
  </si>
  <si>
    <t>No.703</t>
  </si>
  <si>
    <t>No.704</t>
  </si>
  <si>
    <t>No.685</t>
  </si>
  <si>
    <t>렌탈전용잉크</t>
    <phoneticPr fontId="23" type="noConversion"/>
  </si>
  <si>
    <t xml:space="preserve">2014년 12월 신제품 (렌탈잉크 화이트박스) / 렌탈전용 HW 사용 </t>
    <phoneticPr fontId="23" type="noConversion"/>
  </si>
  <si>
    <t>CZ637AA</t>
    <phoneticPr fontId="23" type="noConversion"/>
  </si>
  <si>
    <t>2014.07.신제품 / 2014.10.01.단가인상</t>
    <phoneticPr fontId="11" type="noConversion"/>
  </si>
  <si>
    <t>NO.934</t>
  </si>
  <si>
    <t>NO.935</t>
  </si>
  <si>
    <t>NO.934XL</t>
  </si>
  <si>
    <t>NO.935XL</t>
  </si>
  <si>
    <t>F6U71AA</t>
    <phoneticPr fontId="23" type="noConversion"/>
  </si>
  <si>
    <t>F6U72AA</t>
    <phoneticPr fontId="23" type="noConversion"/>
  </si>
  <si>
    <t>F6U73AA</t>
    <phoneticPr fontId="23" type="noConversion"/>
  </si>
  <si>
    <t>F6U74AA</t>
    <phoneticPr fontId="23" type="noConversion"/>
  </si>
  <si>
    <t>NO.971XC</t>
    <phoneticPr fontId="23" type="noConversion"/>
  </si>
  <si>
    <t>REMARK 2</t>
    <phoneticPr fontId="23" type="noConversion"/>
  </si>
  <si>
    <t>S/C</t>
    <phoneticPr fontId="11" type="noConversion"/>
  </si>
  <si>
    <t>C4092A</t>
    <phoneticPr fontId="23" type="noConversion"/>
  </si>
  <si>
    <t>NO.92A</t>
  </si>
  <si>
    <t>NO.96A</t>
  </si>
  <si>
    <t>C4129X</t>
    <phoneticPr fontId="23" type="noConversion"/>
  </si>
  <si>
    <t>NO.29X</t>
  </si>
  <si>
    <t>NO.82X</t>
  </si>
  <si>
    <t>NO.15A</t>
  </si>
  <si>
    <t>NO.43X</t>
  </si>
  <si>
    <t>CE505XD</t>
    <phoneticPr fontId="23" type="noConversion"/>
  </si>
  <si>
    <t>CF283X</t>
    <phoneticPr fontId="23" type="noConversion"/>
  </si>
  <si>
    <t>CF283A</t>
    <phoneticPr fontId="23" type="noConversion"/>
  </si>
  <si>
    <t>HP LaserJet 83A Black Toner Cartridge</t>
    <phoneticPr fontId="23" type="noConversion"/>
  </si>
  <si>
    <t>CF280X</t>
    <phoneticPr fontId="11" type="noConversion"/>
  </si>
  <si>
    <t>HP 80X Black LaserJet Toner Cartridge
LJ pro M425dn,M425dw,M401d,M401n,M401dn,M401dw</t>
    <phoneticPr fontId="23" type="noConversion"/>
  </si>
  <si>
    <t>CF300A</t>
    <phoneticPr fontId="23" type="noConversion"/>
  </si>
  <si>
    <t>HP 827A Black LaserJet Toner Cartridge</t>
    <phoneticPr fontId="23" type="noConversion"/>
  </si>
  <si>
    <t>CF301A</t>
    <phoneticPr fontId="23" type="noConversion"/>
  </si>
  <si>
    <t>HP 827A Cyan LaserJet Toner Cartridge</t>
    <phoneticPr fontId="23" type="noConversion"/>
  </si>
  <si>
    <t>CF302A</t>
    <phoneticPr fontId="23" type="noConversion"/>
  </si>
  <si>
    <t>HP 827A Yellow LaserJet Toner Cartridge</t>
    <phoneticPr fontId="23" type="noConversion"/>
  </si>
  <si>
    <t>CF303A</t>
    <phoneticPr fontId="23" type="noConversion"/>
  </si>
  <si>
    <t>HP 827A Magenta LaserJet Toner Cartridge</t>
    <phoneticPr fontId="23" type="noConversion"/>
  </si>
  <si>
    <t>CF310A</t>
    <phoneticPr fontId="23" type="noConversion"/>
  </si>
  <si>
    <t>HP 826A Black LaserJet Toner Cartridge / HP CLJ Ent M855DN</t>
    <phoneticPr fontId="11" type="noConversion"/>
  </si>
  <si>
    <t>CF210A</t>
    <phoneticPr fontId="23" type="noConversion"/>
  </si>
  <si>
    <t>2013년 12월 신제품</t>
  </si>
  <si>
    <t>2013년 12월 신제품</t>
    <phoneticPr fontId="11" type="noConversion"/>
  </si>
  <si>
    <t>CF311A</t>
    <phoneticPr fontId="23" type="noConversion"/>
  </si>
  <si>
    <t>NO.83A</t>
  </si>
  <si>
    <t>No.827A</t>
  </si>
  <si>
    <t>HP 826A Cyan LaserJet Toner / HP CLJ Ent M855DN</t>
    <phoneticPr fontId="11" type="noConversion"/>
  </si>
  <si>
    <t>CF312A</t>
    <phoneticPr fontId="23" type="noConversion"/>
  </si>
  <si>
    <t>HP 826A Yellow LaserJet Toner / HP CLJ Ent M855DN</t>
    <phoneticPr fontId="11" type="noConversion"/>
  </si>
  <si>
    <t>CF313A</t>
    <phoneticPr fontId="23" type="noConversion"/>
  </si>
  <si>
    <t>HP 826A Magenta LaserJet Toner / HP CLJ Ent M855DN</t>
    <phoneticPr fontId="11" type="noConversion"/>
  </si>
  <si>
    <t>No.652A</t>
  </si>
  <si>
    <t>No.653X</t>
  </si>
  <si>
    <t>HP 652A Black LaserJet Toner Cartridge / HP  MFP M680 &amp; HP CLJ Ent M651</t>
    <phoneticPr fontId="23" type="noConversion"/>
  </si>
  <si>
    <t>CF320X</t>
    <phoneticPr fontId="23" type="noConversion"/>
  </si>
  <si>
    <t>HP 652X Black LaserJet Toner Cartridge / HP CLJ Ent MFP M680</t>
    <phoneticPr fontId="23" type="noConversion"/>
  </si>
  <si>
    <t>CF321A</t>
    <phoneticPr fontId="23" type="noConversion"/>
  </si>
  <si>
    <t>No.653A</t>
  </si>
  <si>
    <t>HP 652A Cyan LaserJet Toner Cartridge / HP CLJ Ent MFP M680</t>
    <phoneticPr fontId="23" type="noConversion"/>
  </si>
  <si>
    <t>CF322A</t>
    <phoneticPr fontId="23" type="noConversion"/>
  </si>
  <si>
    <t>HP 652A Yellow LaserJet Toner Cartridge / HP CLJ Ent MFP M680</t>
    <phoneticPr fontId="23" type="noConversion"/>
  </si>
  <si>
    <t>CF323A</t>
    <phoneticPr fontId="23" type="noConversion"/>
  </si>
  <si>
    <t>HP 652A Magenta LaserJet Toner Cartridge / HP CLJ Ent MFP M680</t>
    <phoneticPr fontId="23" type="noConversion"/>
  </si>
  <si>
    <t>NO.25X</t>
  </si>
  <si>
    <t>HP 25X Black LaserJet Toner Cartridge</t>
    <phoneticPr fontId="23" type="noConversion"/>
  </si>
  <si>
    <t>No.654X</t>
  </si>
  <si>
    <t>No.654A</t>
  </si>
  <si>
    <t>HP 653X Black LaserJet Toner Cartridge / HP CLJ Ent M651</t>
    <phoneticPr fontId="11" type="noConversion"/>
  </si>
  <si>
    <t>HP 653A Cyan LaserJet Toner Cartridge / HP CLJ Ent M651</t>
    <phoneticPr fontId="23" type="noConversion"/>
  </si>
  <si>
    <t>CF332A</t>
    <phoneticPr fontId="23" type="noConversion"/>
  </si>
  <si>
    <t>HP 653A Yellow LaserJet Toner Cartridge / HP CLJ Ent M651</t>
    <phoneticPr fontId="23" type="noConversion"/>
  </si>
  <si>
    <t>CF333A</t>
    <phoneticPr fontId="23" type="noConversion"/>
  </si>
  <si>
    <t>HP 653A Magenta LaserJet Toner Cartridge / HP CLJ Ent M651</t>
    <phoneticPr fontId="23" type="noConversion"/>
  </si>
  <si>
    <t>2014.10.01.단가인상 /2011년 7~8월 일반모델단종</t>
    <phoneticPr fontId="11" type="noConversion"/>
  </si>
  <si>
    <t>CF358A</t>
    <phoneticPr fontId="23" type="noConversion"/>
  </si>
  <si>
    <t>CF359A</t>
    <phoneticPr fontId="23" type="noConversion"/>
  </si>
  <si>
    <t>No.828A</t>
  </si>
  <si>
    <t>CF341A</t>
    <phoneticPr fontId="11" type="noConversion"/>
  </si>
  <si>
    <t>1000X3</t>
  </si>
  <si>
    <t>NO.126A</t>
  </si>
  <si>
    <t>MOQ 195 &gt; 2013년 5월 입고</t>
  </si>
  <si>
    <t>NO.126</t>
    <phoneticPr fontId="11" type="noConversion"/>
  </si>
  <si>
    <t>D8J07A</t>
    <phoneticPr fontId="23" type="noConversion"/>
  </si>
  <si>
    <t>CB380A</t>
    <phoneticPr fontId="11" type="noConversion"/>
  </si>
  <si>
    <t>C9720A</t>
    <phoneticPr fontId="23" type="noConversion"/>
  </si>
  <si>
    <t>NO.641A</t>
  </si>
  <si>
    <t>CB400A</t>
    <phoneticPr fontId="23" type="noConversion"/>
  </si>
  <si>
    <t>NO.35</t>
  </si>
  <si>
    <t>NO.36</t>
  </si>
  <si>
    <t>CB540AD</t>
    <phoneticPr fontId="11" type="noConversion"/>
  </si>
  <si>
    <t>MOQ 140 &gt; 2013년 5월 입고</t>
  </si>
  <si>
    <t>NO.125A</t>
  </si>
  <si>
    <t>2200X2</t>
  </si>
  <si>
    <t>CB435AD</t>
    <phoneticPr fontId="11" type="noConversion"/>
  </si>
  <si>
    <t>CC364A</t>
    <phoneticPr fontId="23" type="noConversion"/>
  </si>
  <si>
    <t>No.64A</t>
  </si>
  <si>
    <t>CC530A</t>
    <phoneticPr fontId="23" type="noConversion"/>
  </si>
  <si>
    <t>CE250XD</t>
    <phoneticPr fontId="23" type="noConversion"/>
  </si>
  <si>
    <t>NO.304A</t>
  </si>
  <si>
    <t>3500X2</t>
  </si>
  <si>
    <t>CC531A</t>
    <phoneticPr fontId="23" type="noConversion"/>
  </si>
  <si>
    <t>CE250A</t>
    <phoneticPr fontId="23" type="noConversion"/>
  </si>
  <si>
    <t>NO.504A</t>
  </si>
  <si>
    <t>NO.504X</t>
  </si>
  <si>
    <t>CE251A</t>
    <phoneticPr fontId="23" type="noConversion"/>
  </si>
  <si>
    <t>CE255A</t>
    <phoneticPr fontId="23" type="noConversion"/>
  </si>
  <si>
    <t>NO.55A</t>
  </si>
  <si>
    <t>CE255X</t>
    <phoneticPr fontId="23" type="noConversion"/>
  </si>
  <si>
    <t>NO.55X</t>
  </si>
  <si>
    <t>CE260A</t>
    <phoneticPr fontId="23" type="noConversion"/>
  </si>
  <si>
    <t>NO.647A</t>
  </si>
  <si>
    <t>NO.647X</t>
  </si>
  <si>
    <t>CE264X</t>
    <phoneticPr fontId="23" type="noConversion"/>
  </si>
  <si>
    <t>NO.646X</t>
  </si>
  <si>
    <t>CE270A</t>
    <phoneticPr fontId="23" type="noConversion"/>
  </si>
  <si>
    <t>NO.650A</t>
  </si>
  <si>
    <t>CE278A</t>
    <phoneticPr fontId="23" type="noConversion"/>
  </si>
  <si>
    <t>NO.78A</t>
  </si>
  <si>
    <t>2100X2</t>
  </si>
  <si>
    <t>CE285A</t>
    <phoneticPr fontId="23" type="noConversion"/>
  </si>
  <si>
    <t>NO.85A</t>
  </si>
  <si>
    <t>1600X2</t>
  </si>
  <si>
    <t>CE310A</t>
    <phoneticPr fontId="23" type="noConversion"/>
  </si>
  <si>
    <t>1200X2</t>
  </si>
  <si>
    <t>CE311A</t>
    <phoneticPr fontId="23" type="noConversion"/>
  </si>
  <si>
    <t>CE314A</t>
    <phoneticPr fontId="11" type="noConversion"/>
  </si>
  <si>
    <t>2000X2</t>
  </si>
  <si>
    <t>MOQ 140 &gt;2013년 5월 입고</t>
  </si>
  <si>
    <t>NO.128A</t>
  </si>
  <si>
    <t>CE278AD</t>
    <phoneticPr fontId="11" type="noConversion"/>
  </si>
  <si>
    <t>MOQ 117개</t>
  </si>
  <si>
    <t>CE285AD</t>
    <phoneticPr fontId="11" type="noConversion"/>
  </si>
  <si>
    <t>CE255XD</t>
    <phoneticPr fontId="23" type="noConversion"/>
  </si>
  <si>
    <t>CE505A</t>
    <phoneticPr fontId="23" type="noConversion"/>
  </si>
  <si>
    <t>NO.05A</t>
  </si>
  <si>
    <t>NO.05X</t>
  </si>
  <si>
    <t>CE740A</t>
    <phoneticPr fontId="23" type="noConversion"/>
  </si>
  <si>
    <t>NO.307A</t>
  </si>
  <si>
    <t>CF031A</t>
    <phoneticPr fontId="23" type="noConversion"/>
  </si>
  <si>
    <t>NO.646A</t>
  </si>
  <si>
    <t>NO.312A</t>
  </si>
  <si>
    <t>NO.312X</t>
  </si>
  <si>
    <t>2011년 7~8월 일반모델단종</t>
    <phoneticPr fontId="11" type="noConversion"/>
  </si>
  <si>
    <t>CF320A</t>
    <phoneticPr fontId="23" type="noConversion"/>
  </si>
  <si>
    <t>CF381A</t>
    <phoneticPr fontId="23" type="noConversion"/>
  </si>
  <si>
    <t>CF350A</t>
    <phoneticPr fontId="23" type="noConversion"/>
  </si>
  <si>
    <t>NO.130</t>
  </si>
  <si>
    <t>CF380A</t>
    <phoneticPr fontId="23" type="noConversion"/>
  </si>
  <si>
    <t>Q1338A</t>
    <phoneticPr fontId="23" type="noConversion"/>
  </si>
  <si>
    <t>NO.38A</t>
  </si>
  <si>
    <t>Q1339A</t>
    <phoneticPr fontId="23" type="noConversion"/>
  </si>
  <si>
    <t>NO.39A</t>
  </si>
  <si>
    <t>Q2610A</t>
    <phoneticPr fontId="23" type="noConversion"/>
  </si>
  <si>
    <t>NO.10A</t>
  </si>
  <si>
    <t>NO.12A</t>
  </si>
  <si>
    <t>Q2613A</t>
    <phoneticPr fontId="23" type="noConversion"/>
  </si>
  <si>
    <t>NO.13A</t>
  </si>
  <si>
    <t>Q2624A</t>
    <phoneticPr fontId="23" type="noConversion"/>
  </si>
  <si>
    <t>NO.24A</t>
  </si>
  <si>
    <t>Q2670A</t>
    <phoneticPr fontId="23" type="noConversion"/>
  </si>
  <si>
    <t>NO.308A</t>
  </si>
  <si>
    <t>Q2681A</t>
    <phoneticPr fontId="23" type="noConversion"/>
  </si>
  <si>
    <t>Q3960A</t>
    <phoneticPr fontId="23" type="noConversion"/>
  </si>
  <si>
    <t>NO.122A</t>
  </si>
  <si>
    <t>Q5942A</t>
    <phoneticPr fontId="23" type="noConversion"/>
  </si>
  <si>
    <t>NO.42A</t>
  </si>
  <si>
    <t>NO.42X</t>
  </si>
  <si>
    <t>Q5942XD</t>
    <phoneticPr fontId="23" type="noConversion"/>
  </si>
  <si>
    <t>Q5945A</t>
    <phoneticPr fontId="23" type="noConversion"/>
  </si>
  <si>
    <t>Q5949A</t>
    <phoneticPr fontId="23" type="noConversion"/>
  </si>
  <si>
    <t>NO.45A</t>
  </si>
  <si>
    <t>NO.49A</t>
  </si>
  <si>
    <t>NO.49X</t>
  </si>
  <si>
    <t>Q5949XD</t>
    <phoneticPr fontId="23" type="noConversion"/>
  </si>
  <si>
    <t>2014.10.01.단가인상 / 2013년 10월 단종블럭 해제, Q5945AC &gt;&gt; 2011년 7~8월 단종</t>
    <phoneticPr fontId="11" type="noConversion"/>
  </si>
  <si>
    <t>Q5949X</t>
    <phoneticPr fontId="23" type="noConversion"/>
  </si>
  <si>
    <t>Q5950A</t>
    <phoneticPr fontId="23" type="noConversion"/>
  </si>
  <si>
    <t>NO.643A</t>
  </si>
  <si>
    <t>Q6460A</t>
    <phoneticPr fontId="23" type="noConversion"/>
  </si>
  <si>
    <t>NO.644A</t>
  </si>
  <si>
    <t>Q6470A</t>
    <phoneticPr fontId="23" type="noConversion"/>
  </si>
  <si>
    <t>NO.501A</t>
  </si>
  <si>
    <t>Q6511A</t>
    <phoneticPr fontId="23" type="noConversion"/>
  </si>
  <si>
    <t>NO.11A</t>
  </si>
  <si>
    <t>NO.11X</t>
  </si>
  <si>
    <t>Q7516A</t>
    <phoneticPr fontId="23" type="noConversion"/>
  </si>
  <si>
    <t>NO.16A</t>
  </si>
  <si>
    <t>Q7551A</t>
    <phoneticPr fontId="23" type="noConversion"/>
  </si>
  <si>
    <t>NO.51A</t>
  </si>
  <si>
    <t>NO.51X</t>
  </si>
  <si>
    <t>Q7553A</t>
    <phoneticPr fontId="23" type="noConversion"/>
  </si>
  <si>
    <t>NO.53A</t>
  </si>
  <si>
    <t>NO.53X</t>
  </si>
  <si>
    <t>Q7581A</t>
    <phoneticPr fontId="23" type="noConversion"/>
  </si>
  <si>
    <t>NO.503A</t>
  </si>
  <si>
    <t>CZ192A</t>
    <phoneticPr fontId="23" type="noConversion"/>
  </si>
  <si>
    <t>2014년 06월 신제품</t>
  </si>
  <si>
    <t>CF300AC</t>
    <phoneticPr fontId="23" type="noConversion"/>
  </si>
  <si>
    <t>CB390AC</t>
    <phoneticPr fontId="23" type="noConversion"/>
  </si>
  <si>
    <t>2014년 단종예정</t>
  </si>
  <si>
    <t>CB436AC</t>
    <phoneticPr fontId="11" type="noConversion"/>
  </si>
  <si>
    <t>CE255XC</t>
    <phoneticPr fontId="23" type="noConversion"/>
  </si>
  <si>
    <t>CE250XC</t>
    <phoneticPr fontId="23" type="noConversion"/>
  </si>
  <si>
    <t>CE260XC</t>
    <phoneticPr fontId="23" type="noConversion"/>
  </si>
  <si>
    <t>CE264XC</t>
    <phoneticPr fontId="23" type="noConversion"/>
  </si>
  <si>
    <t>CE278AC</t>
    <phoneticPr fontId="11" type="noConversion"/>
  </si>
  <si>
    <t>CE285AC</t>
    <phoneticPr fontId="11" type="noConversion"/>
  </si>
  <si>
    <t>CE390XC</t>
    <phoneticPr fontId="23" type="noConversion"/>
  </si>
  <si>
    <t>CE410XC</t>
    <phoneticPr fontId="23" type="noConversion"/>
  </si>
  <si>
    <t>CE505XC</t>
    <phoneticPr fontId="23" type="noConversion"/>
  </si>
  <si>
    <t>2013년 10월 런칭</t>
  </si>
  <si>
    <t>2014년 12월 신제품</t>
  </si>
  <si>
    <t>CF031AC</t>
    <phoneticPr fontId="23" type="noConversion"/>
  </si>
  <si>
    <t>Q2612AC</t>
    <phoneticPr fontId="11" type="noConversion"/>
  </si>
  <si>
    <t>Q6460AC</t>
    <phoneticPr fontId="23" type="noConversion"/>
  </si>
  <si>
    <t>Q7516AC</t>
    <phoneticPr fontId="23" type="noConversion"/>
  </si>
  <si>
    <t>Q7551XC</t>
    <phoneticPr fontId="23" type="noConversion"/>
  </si>
  <si>
    <t>CF330XC</t>
    <phoneticPr fontId="11" type="noConversion"/>
  </si>
  <si>
    <t>CE340AC</t>
    <phoneticPr fontId="15" type="noConversion"/>
  </si>
  <si>
    <t>CF325XC</t>
    <phoneticPr fontId="23" type="noConversion"/>
  </si>
  <si>
    <t>2014년 05월 런칭</t>
  </si>
  <si>
    <t>CF381AC</t>
    <phoneticPr fontId="11" type="noConversion"/>
  </si>
  <si>
    <t>CC530AC</t>
    <phoneticPr fontId="15" type="noConversion"/>
  </si>
  <si>
    <t>C9730AC</t>
    <phoneticPr fontId="23" type="noConversion"/>
  </si>
  <si>
    <t>2013년 01월 런칭 / 2014.10.01.단가인상</t>
    <phoneticPr fontId="11" type="noConversion"/>
  </si>
  <si>
    <t>Q5950AC</t>
    <phoneticPr fontId="23" type="noConversion"/>
  </si>
  <si>
    <t>CZ192AC</t>
    <phoneticPr fontId="23" type="noConversion"/>
  </si>
  <si>
    <t>2014.10.01.단가인상 /  2014년 03월 단종</t>
    <phoneticPr fontId="11" type="noConversion"/>
  </si>
  <si>
    <t>2013년 03월 신제품</t>
    <phoneticPr fontId="23" type="noConversion"/>
  </si>
  <si>
    <t>CZ121AA</t>
    <phoneticPr fontId="23" type="noConversion"/>
  </si>
  <si>
    <t>CF301AC</t>
    <phoneticPr fontId="23" type="noConversion"/>
  </si>
  <si>
    <t>단종</t>
    <phoneticPr fontId="23" type="noConversion"/>
  </si>
  <si>
    <t>C4182X</t>
    <phoneticPr fontId="23" type="noConversion"/>
  </si>
  <si>
    <t>2014년 6월 단종 재고 소진 후 단종예정</t>
    <phoneticPr fontId="15" type="noConversion"/>
  </si>
  <si>
    <t>CP6015/CM6040 Magenta Toner(21,000page)</t>
  </si>
  <si>
    <t>CB383AC</t>
  </si>
  <si>
    <t>CP6015/CM6040 Yellow Toner(21,000page)</t>
  </si>
  <si>
    <t>CB382AC</t>
  </si>
  <si>
    <t>CP6015/CM6040 Cyan Toner(21,000page)</t>
  </si>
  <si>
    <t>CB381AC</t>
  </si>
  <si>
    <t>CP6015 Black Toner(16,500page)</t>
  </si>
  <si>
    <t>CB380A</t>
  </si>
  <si>
    <t>CB380AC</t>
  </si>
  <si>
    <t>Q7560A</t>
    <phoneticPr fontId="23" type="noConversion"/>
  </si>
  <si>
    <t>Q7551XD</t>
    <phoneticPr fontId="23" type="noConversion"/>
  </si>
  <si>
    <t>Q7561A</t>
    <phoneticPr fontId="23" type="noConversion"/>
  </si>
  <si>
    <r>
      <t>2014년 6월 단종 재고 소진 후 단종예정 /</t>
    </r>
    <r>
      <rPr>
        <sz val="8"/>
        <color rgb="FF0000FF"/>
        <rFont val="맑은 고딕"/>
        <family val="3"/>
        <charset val="129"/>
        <scheme val="minor"/>
      </rPr>
      <t>Jun'15</t>
    </r>
    <phoneticPr fontId="15" type="noConversion"/>
  </si>
  <si>
    <t>May'15</t>
    <phoneticPr fontId="23" type="noConversion"/>
  </si>
  <si>
    <t>Jun'15</t>
    <phoneticPr fontId="23" type="noConversion"/>
  </si>
  <si>
    <r>
      <t xml:space="preserve">MOQ 27, 2015. 03 단종예정 / </t>
    </r>
    <r>
      <rPr>
        <sz val="8"/>
        <color rgb="FF0000FF"/>
        <rFont val="맑은 고딕"/>
        <family val="3"/>
        <charset val="129"/>
        <scheme val="minor"/>
      </rPr>
      <t>Jun'15</t>
    </r>
    <phoneticPr fontId="11" type="noConversion"/>
  </si>
  <si>
    <r>
      <t>2015. 03 단종예정 /</t>
    </r>
    <r>
      <rPr>
        <sz val="8"/>
        <color rgb="FF0000FF"/>
        <rFont val="맑은 고딕"/>
        <family val="3"/>
        <charset val="129"/>
        <scheme val="minor"/>
      </rPr>
      <t>'Apr'15</t>
    </r>
    <phoneticPr fontId="23" type="noConversion"/>
  </si>
  <si>
    <r>
      <t>2015. 03 단종예정 /'</t>
    </r>
    <r>
      <rPr>
        <sz val="8"/>
        <color rgb="FF0000FF"/>
        <rFont val="맑은 고딕"/>
        <family val="3"/>
        <charset val="129"/>
        <scheme val="minor"/>
      </rPr>
      <t>Apr'15</t>
    </r>
    <phoneticPr fontId="23" type="noConversion"/>
  </si>
  <si>
    <t>CF362XC</t>
  </si>
  <si>
    <t>CF363XC</t>
  </si>
  <si>
    <t>CF360X</t>
    <phoneticPr fontId="23" type="noConversion"/>
  </si>
  <si>
    <t>CF361X</t>
    <phoneticPr fontId="23" type="noConversion"/>
  </si>
  <si>
    <t>CF362X</t>
    <phoneticPr fontId="23" type="noConversion"/>
  </si>
  <si>
    <t>CF363X</t>
    <phoneticPr fontId="23" type="noConversion"/>
  </si>
  <si>
    <t>CF280XC</t>
    <phoneticPr fontId="15" type="noConversion"/>
  </si>
  <si>
    <t>CF214XC</t>
    <phoneticPr fontId="11" type="noConversion"/>
  </si>
  <si>
    <r>
      <rPr>
        <sz val="8"/>
        <color theme="1"/>
        <rFont val="맑은 고딕"/>
        <family val="3"/>
        <charset val="129"/>
        <scheme val="minor"/>
      </rPr>
      <t>2014.10.01.단가인상 /</t>
    </r>
    <r>
      <rPr>
        <sz val="8"/>
        <color rgb="FFFF0000"/>
        <rFont val="맑은 고딕"/>
        <family val="3"/>
        <charset val="129"/>
        <scheme val="minor"/>
      </rPr>
      <t xml:space="preserve"> 2015.10 단종예정</t>
    </r>
    <phoneticPr fontId="11" type="noConversion"/>
  </si>
  <si>
    <r>
      <t xml:space="preserve">2014.10.01.단가인상 / </t>
    </r>
    <r>
      <rPr>
        <sz val="8"/>
        <color rgb="FFFF0000"/>
        <rFont val="맑은 고딕"/>
        <family val="3"/>
        <charset val="129"/>
        <scheme val="minor"/>
      </rPr>
      <t>2015.10 단종예정</t>
    </r>
    <phoneticPr fontId="11" type="noConversion"/>
  </si>
  <si>
    <t>51604A</t>
    <phoneticPr fontId="11" type="noConversion"/>
  </si>
  <si>
    <t>CF400A</t>
    <phoneticPr fontId="23" type="noConversion"/>
  </si>
  <si>
    <t>CF360A</t>
    <phoneticPr fontId="23" type="noConversion"/>
  </si>
  <si>
    <t>CF361A</t>
    <phoneticPr fontId="23" type="noConversion"/>
  </si>
  <si>
    <t>HP 201A Cyan LaserJet Toner Cartridge / HP Color LaserJet Pro M252 and HP Color LaserJet Pro MFP M277 series</t>
    <phoneticPr fontId="23" type="noConversion"/>
  </si>
  <si>
    <t>HP 201A Black LaserJet Toner Cartridge / HP Color LaserJet Pro M252 and HP Color LaserJet Pro MFP M277 series</t>
    <phoneticPr fontId="23" type="noConversion"/>
  </si>
  <si>
    <t>HP 201A Yellow LaserJet Toner Cartridge / HP Color LaserJet Pro M252 and HP Color LaserJet Pro MFP M277 series</t>
    <phoneticPr fontId="23" type="noConversion"/>
  </si>
  <si>
    <t>HP 201A Magenta LaserJet Toner Cartridge / HP Color LaserJet Pro M252 and HP Color LaserJet Pro MFP M277 series</t>
    <phoneticPr fontId="23" type="noConversion"/>
  </si>
  <si>
    <t>HP 508A Black LaserJet Toner Cartridge / HP Color LaserJet Enterprise M552/M553 series</t>
    <phoneticPr fontId="23" type="noConversion"/>
  </si>
  <si>
    <t>HP 508X Black LaserJet Toner Cartridge / HP Color LaserJet Enterprise M552/M553 series</t>
    <phoneticPr fontId="23" type="noConversion"/>
  </si>
  <si>
    <t>2015년 04월 신제품 , 입고일정미정</t>
    <phoneticPr fontId="23" type="noConversion"/>
  </si>
  <si>
    <t>CF361XC</t>
    <phoneticPr fontId="23" type="noConversion"/>
  </si>
  <si>
    <t>C4906AA</t>
    <phoneticPr fontId="11" type="noConversion"/>
  </si>
  <si>
    <t>CN057AA</t>
    <phoneticPr fontId="23" type="noConversion"/>
  </si>
  <si>
    <t>흑백150,000
칼라75,000</t>
  </si>
  <si>
    <t>0 88698 22909 5</t>
  </si>
  <si>
    <t>CLJ 8500, Transfer Kit ( 흑백150,000.칼라75,000 Page)</t>
  </si>
  <si>
    <t>재고소진 후 단종예정, 발주시주문.6주 소요</t>
    <phoneticPr fontId="11" type="noConversion"/>
  </si>
  <si>
    <t>흑백100,000
칼라25,000</t>
  </si>
  <si>
    <t>0 88698 22917 0</t>
  </si>
  <si>
    <t>CLJ 4500/4550, Transfer Kit  ( 흑백100,000. 칼라25,000 Page)</t>
  </si>
  <si>
    <t>C4197A</t>
  </si>
  <si>
    <t>0 88698 22918 7</t>
  </si>
  <si>
    <t>CLJ 4500/4450, Fuser Kit / 110 volt  ( 흑백100,000. 칼라50,000 Page)</t>
  </si>
  <si>
    <t>0 88698 45322 3</t>
  </si>
  <si>
    <t>CLJ 9500 Cleaning Kit ( 50,000 Page )</t>
    <phoneticPr fontId="11" type="noConversion"/>
  </si>
  <si>
    <t>2013년 12월 단가인상.발주시주문.6주 소요</t>
    <phoneticPr fontId="11" type="noConversion"/>
  </si>
  <si>
    <t>C8555A</t>
  </si>
  <si>
    <t>0 88698 45323 0</t>
  </si>
  <si>
    <t>CLJ 9500 Image Transfer Kit ( 200,000 Page )</t>
  </si>
  <si>
    <t>발주시주문.6주 소요</t>
  </si>
  <si>
    <t>C8556A</t>
  </si>
  <si>
    <t>0 88698 45324 7</t>
  </si>
  <si>
    <t>CLJ 9500 Image Fuser Kit ( 100,000 Page )</t>
  </si>
  <si>
    <t>C9704A</t>
  </si>
  <si>
    <t>흑백20,000
칼라5,000</t>
  </si>
  <si>
    <t>0 88698 45329 2</t>
  </si>
  <si>
    <t>CLJ1500, CLJ2500 Drum kit ( 흑백20,000, 칼라 5,000 Page)</t>
  </si>
  <si>
    <t>C9725A</t>
  </si>
  <si>
    <t>CLJ4600 Fuser Kit -110V</t>
    <phoneticPr fontId="11" type="noConversion"/>
  </si>
  <si>
    <t>2012년 1월 단가인상/ 발주시주문.6주 소요</t>
    <phoneticPr fontId="11" type="noConversion"/>
  </si>
  <si>
    <t>C9726A</t>
  </si>
  <si>
    <t>0 88698 39481 6</t>
  </si>
  <si>
    <t>CLJ4600 Fuser Kit -220V (150,000 Page)</t>
    <phoneticPr fontId="11" type="noConversion"/>
  </si>
  <si>
    <t>8 29160 10131 6</t>
  </si>
  <si>
    <t>CLJ5500/5550 Transfer Kit ( 120,000 Page)</t>
    <phoneticPr fontId="11" type="noConversion"/>
  </si>
  <si>
    <t>C9736A</t>
  </si>
  <si>
    <t>8 08736 19790 8</t>
  </si>
  <si>
    <t>CLJ5500 Fuser Kit -220V ( 150,000 Page)</t>
    <phoneticPr fontId="11" type="noConversion"/>
  </si>
  <si>
    <t>Q3655A</t>
  </si>
  <si>
    <t>8 08736 54993 6</t>
  </si>
  <si>
    <t>CLJ3500/3550/3700 110V Fuser Kit ( 3500 - 60,000 Page, 3700 - 75,000 Page )</t>
  </si>
  <si>
    <t>Q3656A</t>
  </si>
  <si>
    <t>8 08736 54994 3</t>
  </si>
  <si>
    <t>CLJ3500/3550/3700 220V Fuser Kit ( 3500 - 60,000 Page, 3700 - 75,000 Page )</t>
  </si>
  <si>
    <t>Q3658A</t>
  </si>
  <si>
    <t>8 08736 54995 0</t>
  </si>
  <si>
    <t>CLJ3500/3550/3700 Transfer Kit (3500 - 60,000 Page, 3700 - 75,000 Page)</t>
  </si>
  <si>
    <t>8 08736 70644 5</t>
  </si>
  <si>
    <t>CLJ4600/4650 Series Transfer Kit (120,000Page)</t>
  </si>
  <si>
    <t>Q3676A</t>
  </si>
  <si>
    <t>CLJ4650 Fuser Kit-110V</t>
    <phoneticPr fontId="11" type="noConversion"/>
  </si>
  <si>
    <t>Q3677A</t>
  </si>
  <si>
    <t>8 08736 70646 9</t>
  </si>
  <si>
    <t>CLJ4650 Fuser kit-220V(150,000Page)</t>
    <phoneticPr fontId="11" type="noConversion"/>
  </si>
  <si>
    <t>Q3964A</t>
  </si>
  <si>
    <t>8 29160 06938 8</t>
  </si>
  <si>
    <t>CLJ2550 Series/2840 Imaging Drum (흑백20,000Page 칼라-5000Page)</t>
    <phoneticPr fontId="11" type="noConversion"/>
  </si>
  <si>
    <t>Q3984A</t>
  </si>
  <si>
    <t>CLJ5550 Fuser Assembly -110V</t>
    <phoneticPr fontId="11" type="noConversion"/>
  </si>
  <si>
    <t>Q3985A</t>
  </si>
  <si>
    <t>8 29160 10148 4</t>
  </si>
  <si>
    <t>CLJ5550 Fuser Assembly-220V(150,000Page)</t>
    <phoneticPr fontId="11" type="noConversion"/>
  </si>
  <si>
    <t>Q7503A</t>
  </si>
  <si>
    <t>8 29160 81676 0</t>
  </si>
  <si>
    <t>CLJ4700CM4730/CP4005 Printer Series Image Fuser 220V Kit(150,000page)</t>
    <phoneticPr fontId="11" type="noConversion"/>
  </si>
  <si>
    <t>Q7504A</t>
    <phoneticPr fontId="23" type="noConversion"/>
  </si>
  <si>
    <t>100,000~120,000</t>
    <phoneticPr fontId="11" type="noConversion"/>
  </si>
  <si>
    <t>8 29160 81677 7</t>
  </si>
  <si>
    <t>CLJ4700/CM4730/CP4005 Printer Series Tranfer Kit(100,000~120,000page)</t>
    <phoneticPr fontId="11" type="noConversion"/>
  </si>
  <si>
    <t>CE247A</t>
    <phoneticPr fontId="23" type="noConversion"/>
  </si>
  <si>
    <t>8 84420 40366 1</t>
    <phoneticPr fontId="23" type="noConversion"/>
  </si>
  <si>
    <t>HP Color LJ 220V Fuser Kit/CP4025/CP4525/CM4540</t>
  </si>
  <si>
    <t>발주시주문.6주 소요/2010년 신제품</t>
    <phoneticPr fontId="11" type="noConversion"/>
  </si>
  <si>
    <t>CE249A</t>
  </si>
  <si>
    <t>8 84420 40367 8</t>
    <phoneticPr fontId="23" type="noConversion"/>
  </si>
  <si>
    <t>HP Color LJ Transfer Kit/CP4025/CP4525/CM4540</t>
  </si>
  <si>
    <t>2012년 1월 단가인상/발주시주문.6주 소요/2010년 신제품</t>
    <phoneticPr fontId="11" type="noConversion"/>
  </si>
  <si>
    <t>8 83585 93479 9</t>
  </si>
  <si>
    <t>HP LJ CP3525/CM3530/CLJ M551, M575dn, M575f Toner Collection Unit (36,000p)-토너 가루날림 방지키트</t>
  </si>
  <si>
    <t>CE265A</t>
    <phoneticPr fontId="11" type="noConversion"/>
  </si>
  <si>
    <t>8 84420 18687 8</t>
    <phoneticPr fontId="23" type="noConversion"/>
  </si>
  <si>
    <t>HP LJ CP4525 Toner Collection Unit(36,000p)-토너 가루날림 방지키트
CP4025/CP4525/CP5225/CM4540</t>
  </si>
  <si>
    <t>CE487C</t>
    <phoneticPr fontId="11" type="noConversion"/>
  </si>
  <si>
    <t>HP Color LJ ADF Roller Kit
LJ CM6030f,CM6040f,CP6015</t>
    <phoneticPr fontId="11" type="noConversion"/>
  </si>
  <si>
    <t>CE506A</t>
    <phoneticPr fontId="11" type="noConversion"/>
  </si>
  <si>
    <t>8 84420 17570 4</t>
    <phoneticPr fontId="23" type="noConversion"/>
  </si>
  <si>
    <t>HP Fuser 220V Preventative Maint Kit
CM3530/CP3525/CLJ M551, M575dn, M575f</t>
    <phoneticPr fontId="11" type="noConversion"/>
  </si>
  <si>
    <t>CE978A</t>
  </si>
  <si>
    <t>HP Color LJ CP5525 220V Fuser Kit</t>
  </si>
  <si>
    <t>CE979A</t>
  </si>
  <si>
    <t>HP Color LJ CP5525 Transfer Kit</t>
  </si>
  <si>
    <t>CE516A</t>
    <phoneticPr fontId="11" type="noConversion"/>
  </si>
  <si>
    <t>HP LJ Image Transfer Kit - CP5525</t>
  </si>
  <si>
    <t>CE980A</t>
    <phoneticPr fontId="11" type="noConversion"/>
  </si>
  <si>
    <t>HP Color LJ CP5525 Toner Collection Kit</t>
  </si>
  <si>
    <t>CB458A</t>
  </si>
  <si>
    <t>8 82780 48878 6</t>
    <phoneticPr fontId="23" type="noConversion"/>
  </si>
  <si>
    <t>HP Color LJ 220volt Fuser Kit/CP6015/CM6030/CM6040</t>
  </si>
  <si>
    <t>발주시주문.6주 소요/2010년 1월 신제품</t>
    <phoneticPr fontId="11" type="noConversion"/>
  </si>
  <si>
    <t>CB459A</t>
  </si>
  <si>
    <t>8 82780 48879 3</t>
    <phoneticPr fontId="23" type="noConversion"/>
  </si>
  <si>
    <t>HP Color LJ T2 Roller Kit (급지용 롤러) /CP6015/CM6040</t>
  </si>
  <si>
    <t>CB463A</t>
  </si>
  <si>
    <t>8 82780 48883 0</t>
    <phoneticPr fontId="23" type="noConversion"/>
  </si>
  <si>
    <t>HP Color LJ Transfer Kit/CP6015/CM6030/CM6040</t>
  </si>
  <si>
    <t>전용지 / SF</t>
    <phoneticPr fontId="11" type="noConversion"/>
  </si>
  <si>
    <t>F/T</t>
    <phoneticPr fontId="11" type="noConversion"/>
  </si>
  <si>
    <t>PL</t>
    <phoneticPr fontId="11" type="noConversion"/>
  </si>
  <si>
    <t>0 88698 59141 3</t>
  </si>
  <si>
    <t>HP Iron-On Transfers (A4 size - 12 장, 전사지),160gsm</t>
  </si>
  <si>
    <t>MOQ 10</t>
    <phoneticPr fontId="11" type="noConversion"/>
  </si>
  <si>
    <t>8 29160 41893 3</t>
  </si>
  <si>
    <t>HP Professional 120 Matt A4 Paper(150sht).120 g/m².201mmx297mm
(양면코팅,양면인쇄가능)</t>
  </si>
  <si>
    <t>2007.4월신제품.Q1936A대체</t>
  </si>
  <si>
    <t>8 29160 41822 3</t>
  </si>
  <si>
    <t>HP Professional 120 Matt A3Paper(100sht).120 g/m².297mmx420mm
(양면코팅,양면인쇄가능)</t>
  </si>
  <si>
    <t>2007년4월신제품.Q1937A대체</t>
  </si>
  <si>
    <t>8 29160 19605 3</t>
  </si>
  <si>
    <t>Photosmart pro B9180전용지-HP Advanced Gloss Photo Paper 13 x19  25 shts 250 g/m²</t>
    <phoneticPr fontId="11" type="noConversion"/>
  </si>
  <si>
    <t>2011년 11월 단종
MOQ 5 / 복합 코팅된 용지 표면으로 전문가 및 가정용 포토 인쇄에 적합한 방수 기능과 높은 내구성 제공</t>
    <phoneticPr fontId="11" type="noConversion"/>
  </si>
  <si>
    <t>Q8728A</t>
  </si>
  <si>
    <t>8 82780 45154 4</t>
  </si>
  <si>
    <t>Photosmart pro B9180전용지-HP Hahnemuhle Smooth Fine Art Paper 13 x19in
25 shts(A3+) 265 g/m²</t>
  </si>
  <si>
    <t>선명한 디테일 등 디지털 포토와 
예술품 수준의 인쇄에 적합. 무광택 용지</t>
    <phoneticPr fontId="23" type="noConversion"/>
  </si>
  <si>
    <t>Q8729A</t>
  </si>
  <si>
    <t>8 82780 45156 8</t>
  </si>
  <si>
    <t>Photosmart pro B9180전용지-HP Hahnemuhle Watercolor Paper 13 x19in  
25 shts(A3+) 210 g/m²</t>
  </si>
  <si>
    <t>무광택 수채화 용지</t>
  </si>
  <si>
    <t>4X6(in.)</t>
    <phoneticPr fontId="11" type="noConversion"/>
  </si>
  <si>
    <t>8 82780 85076 7</t>
    <phoneticPr fontId="23" type="noConversion"/>
  </si>
  <si>
    <t>HP Advanced Gloss Photo Paper 4x6,30매, glossy,250gsm(절단탭없음)</t>
  </si>
  <si>
    <t>재고 소진 후 단종 &gt; Q8863A</t>
    <phoneticPr fontId="11" type="noConversion"/>
  </si>
  <si>
    <t>Q8855A</t>
  </si>
  <si>
    <t>8 83585 12313 1</t>
    <phoneticPr fontId="23" type="noConversion"/>
  </si>
  <si>
    <t>HP Premium Plus Gloss Photo Paper A4 20 Sht,280gsm</t>
  </si>
  <si>
    <t>Q8853A 대체 신상</t>
  </si>
  <si>
    <t>Q8857A</t>
  </si>
  <si>
    <t>10X15(cm)</t>
    <phoneticPr fontId="11" type="noConversion"/>
  </si>
  <si>
    <t>8 83585 12315 5</t>
    <phoneticPr fontId="23" type="noConversion"/>
  </si>
  <si>
    <t>HP Prem Pls Gls Phto Papr 20 S/10X15</t>
    <phoneticPr fontId="11" type="noConversion"/>
  </si>
  <si>
    <t>2010년 6월 신제품</t>
    <phoneticPr fontId="11" type="noConversion"/>
  </si>
  <si>
    <t>Q8861A</t>
    <phoneticPr fontId="11" type="noConversion"/>
  </si>
  <si>
    <t>A4</t>
    <phoneticPr fontId="11" type="noConversion"/>
  </si>
  <si>
    <t>8 83585 12319 3</t>
    <phoneticPr fontId="23" type="noConversion"/>
  </si>
  <si>
    <t>HP Adv Glossy Photo Paper A4 25 Sheets</t>
    <phoneticPr fontId="11" type="noConversion"/>
  </si>
  <si>
    <t>Q8763A 대체 &gt; 용지매수 25매로 변경</t>
    <phoneticPr fontId="11" type="noConversion"/>
  </si>
  <si>
    <t>8 83585 12321 6</t>
    <phoneticPr fontId="23" type="noConversion"/>
  </si>
  <si>
    <t>HP Adv Glossy Photo Paper 10x15 20 Shts/250gsm</t>
    <phoneticPr fontId="11" type="noConversion"/>
  </si>
  <si>
    <t>10X30(cm)</t>
    <phoneticPr fontId="11" type="noConversion"/>
  </si>
  <si>
    <t>8 29160 45334 7</t>
  </si>
  <si>
    <t xml:space="preserve"> HP Prem + Hi Gloss Photo Paper 10x30 cmㅣ20매,280g/㎡</t>
  </si>
  <si>
    <t>8 29160 16689 6</t>
  </si>
  <si>
    <t>HP Laser Paper,Soft Gloss,A4 size, 200 Shts.120 g/m²(양면코팅)</t>
  </si>
  <si>
    <t>C4179B대체모델</t>
  </si>
  <si>
    <t>8 29160 16697 1</t>
  </si>
  <si>
    <t>HP Laser Photo Paper,Matte,A4 size,100Shts,200 g/m²</t>
  </si>
  <si>
    <t>8 08736 77004 0</t>
  </si>
  <si>
    <t xml:space="preserve">HP Edgeline Professional Glossy Paper, 180gsm, A4, 250st        </t>
    <phoneticPr fontId="11" type="noConversion"/>
  </si>
  <si>
    <t>2008년3월 신제품</t>
  </si>
  <si>
    <t>Q8670A</t>
  </si>
  <si>
    <t>A3</t>
    <phoneticPr fontId="11" type="noConversion"/>
  </si>
  <si>
    <t>8 08736 77002 6</t>
    <phoneticPr fontId="23" type="noConversion"/>
  </si>
  <si>
    <t xml:space="preserve">HP Edgeline Gloss Photo Paper, 180gsm, A3, 150st                    </t>
  </si>
  <si>
    <t>8 84420 48513 1</t>
    <phoneticPr fontId="23" type="noConversion"/>
  </si>
  <si>
    <t>HP Photo Glossy A4 20 Sheets Paper(180gsm)</t>
    <phoneticPr fontId="11" type="noConversion"/>
  </si>
  <si>
    <t>2009년9월 신제품</t>
    <phoneticPr fontId="11" type="noConversion"/>
  </si>
  <si>
    <t>CG851A</t>
  </si>
  <si>
    <t>10X15(cm)</t>
    <phoneticPr fontId="11" type="noConversion"/>
  </si>
  <si>
    <t>8 84420 48514 8</t>
    <phoneticPr fontId="23" type="noConversion"/>
  </si>
  <si>
    <t>HP Photo Glossy 10cmx15cm 20 Sheets Paper(180gsm)</t>
    <phoneticPr fontId="11" type="noConversion"/>
  </si>
  <si>
    <t>CG964A</t>
    <phoneticPr fontId="11" type="noConversion"/>
  </si>
  <si>
    <t>8 84962 31062 5</t>
    <phoneticPr fontId="23" type="noConversion"/>
  </si>
  <si>
    <t>HP Prof Laser Paper Gls A4 250 Sheets/120g</t>
  </si>
  <si>
    <t>Q2552A 후속모델/2010년 10월 신제품</t>
    <phoneticPr fontId="23" type="noConversion"/>
  </si>
  <si>
    <t>CG965A</t>
  </si>
  <si>
    <t>HP Prof Laser Paper Gls A4 150 Sheets,150gsm(확정발주)</t>
    <phoneticPr fontId="11" type="noConversion"/>
  </si>
  <si>
    <t>Q6616A 후속모델/2010년 6월 신제품</t>
    <phoneticPr fontId="23" type="noConversion"/>
  </si>
  <si>
    <t>CG966A</t>
  </si>
  <si>
    <t>8 84962 31064 9</t>
    <phoneticPr fontId="23" type="noConversion"/>
  </si>
  <si>
    <t>HP Prof Laser Paper Gls A4 100 Sheets,200gsm</t>
    <phoneticPr fontId="11" type="noConversion"/>
  </si>
  <si>
    <t>Q6614A 후속모델/2010년 6월 신제품</t>
    <phoneticPr fontId="23" type="noConversion"/>
  </si>
  <si>
    <t>CG969A</t>
    <phoneticPr fontId="11" type="noConversion"/>
  </si>
  <si>
    <t>8 84962 37241 8</t>
    <phoneticPr fontId="23" type="noConversion"/>
  </si>
  <si>
    <t>HP Prof Laser Paper Gls 120g A3 250SH</t>
    <phoneticPr fontId="11" type="noConversion"/>
  </si>
  <si>
    <t>Q2553A 후속모델/2010년 10월 신제품</t>
  </si>
  <si>
    <t>8 8496 237242 5</t>
    <phoneticPr fontId="23" type="noConversion"/>
  </si>
  <si>
    <t>HP Photo Laser Papr Gls 200g 10X15 100S</t>
    <phoneticPr fontId="11" type="noConversion"/>
  </si>
  <si>
    <t>Q8843A 후속모델/2010년 10월 신제품</t>
  </si>
  <si>
    <t>CR675A</t>
  </si>
  <si>
    <t>HP Prem Plus A3 Gls 20 sht Photo Paper 300 g/m²</t>
    <phoneticPr fontId="11" type="noConversion"/>
  </si>
  <si>
    <t>Q5497A 대체모델 &gt;2011년 11월 신제품</t>
    <phoneticPr fontId="11" type="noConversion"/>
  </si>
  <si>
    <t>CR680A</t>
  </si>
  <si>
    <t>HP Premium Plus A4 Gls 20 sht Photo Papr 300 g/m²</t>
    <phoneticPr fontId="11" type="noConversion"/>
  </si>
  <si>
    <t>Q8855A 대체모델 &gt;2011년 11월 신제품</t>
    <phoneticPr fontId="11" type="noConversion"/>
  </si>
  <si>
    <t>HP Prem Plus 10x15 Gls 20 sht Photo Papr 300 g/m²</t>
    <phoneticPr fontId="11" type="noConversion"/>
  </si>
  <si>
    <t>Q8857A 대체모델 &gt;2011년 11월 신제품</t>
    <phoneticPr fontId="11" type="noConversion"/>
  </si>
  <si>
    <t>NO.75</t>
    <phoneticPr fontId="11" type="noConversion"/>
  </si>
  <si>
    <t>4X6(in.)</t>
  </si>
  <si>
    <t>8 82780 98237 6</t>
    <phoneticPr fontId="23" type="noConversion"/>
  </si>
  <si>
    <t>HP 75 Photo Pack 35p(4X6기준). Tricolor ink+Premium Plus Photo Paper 4X6</t>
  </si>
  <si>
    <t>2008년3월 신상품</t>
  </si>
  <si>
    <t>Q7931AA</t>
  </si>
  <si>
    <t>NO.57</t>
    <phoneticPr fontId="11" type="noConversion"/>
  </si>
  <si>
    <t>8 29160 89672 4</t>
  </si>
  <si>
    <t>C6657AA(용량은 C6657AA와 다름) + Premium Photo Paper Glossy 100 Sheets</t>
    <phoneticPr fontId="11" type="noConversion"/>
  </si>
  <si>
    <t>2014.10.01. 단가인상</t>
    <phoneticPr fontId="11" type="noConversion"/>
  </si>
  <si>
    <t>Q8700AA</t>
  </si>
  <si>
    <t>NO.110</t>
    <phoneticPr fontId="11" type="noConversion"/>
  </si>
  <si>
    <t>8 82780 43598 8</t>
  </si>
  <si>
    <t>HP 110(용량은 CB304AA와 다름) Series Photo Pack 120 Shts(10cmx15cm) -테두리없음, Advanced Glossy, 250gsm</t>
    <phoneticPr fontId="11" type="noConversion"/>
  </si>
  <si>
    <t>110번 잉크의 60%정도의 잉크용량 함유. 
120장을 인쇄할수 있는 용량</t>
    <phoneticPr fontId="23" type="noConversion"/>
  </si>
  <si>
    <t>Q8892AA</t>
  </si>
  <si>
    <t>NO.22</t>
    <phoneticPr fontId="11" type="noConversion"/>
  </si>
  <si>
    <t>8 83585 41381 2</t>
  </si>
  <si>
    <t>HP 22 Photo Pack Glossy 4x6 AP 25 Sht</t>
    <phoneticPr fontId="11" type="noConversion"/>
  </si>
  <si>
    <t>MOQ 10 / 2008년7월 신제품</t>
    <phoneticPr fontId="11" type="noConversion"/>
  </si>
  <si>
    <t>Q8893AA</t>
  </si>
  <si>
    <t>NO.28</t>
    <phoneticPr fontId="11" type="noConversion"/>
  </si>
  <si>
    <t>8 83585 41382 9</t>
  </si>
  <si>
    <t>HP 28 Photo Pack Glossy 4x6 AP 25 Sht</t>
    <phoneticPr fontId="11" type="noConversion"/>
  </si>
  <si>
    <t>CG848AA</t>
  </si>
  <si>
    <t>NO.60</t>
    <phoneticPr fontId="11" type="noConversion"/>
  </si>
  <si>
    <t>8 84420 47584 2</t>
    <phoneticPr fontId="23" type="noConversion"/>
  </si>
  <si>
    <t>HP 60 Series 50 Sheets Photo Pack/4X6/Glossy</t>
    <phoneticPr fontId="11" type="noConversion"/>
  </si>
  <si>
    <t>CG849AA</t>
    <phoneticPr fontId="11" type="noConversion"/>
  </si>
  <si>
    <t>8 84420 47731 0</t>
    <phoneticPr fontId="23" type="noConversion"/>
  </si>
  <si>
    <t>HP 02 Series Photo Pack(C/M/Y/LC/LM/BK 정품용량),120 Sheets,10X15,Glossy</t>
    <phoneticPr fontId="11" type="noConversion"/>
  </si>
  <si>
    <t>CG929AA</t>
    <phoneticPr fontId="11" type="noConversion"/>
  </si>
  <si>
    <t>8 84420 87404 1</t>
    <phoneticPr fontId="23" type="noConversion"/>
  </si>
  <si>
    <t>HP 564 Series PS Photo Value Pack(C/M/Y 정품용량),10X15/85 Sht, Glossy</t>
    <phoneticPr fontId="11" type="noConversion"/>
  </si>
  <si>
    <t>확정발주</t>
    <phoneticPr fontId="23" type="noConversion"/>
  </si>
  <si>
    <t>2011년 6월 단가인상
28번 잉크 대체모델 MOQ 10 / 2008년7월 신제품</t>
    <phoneticPr fontId="11" type="noConversion"/>
  </si>
  <si>
    <t>C4154A</t>
    <phoneticPr fontId="23" type="noConversion"/>
  </si>
  <si>
    <t>C4196A</t>
    <phoneticPr fontId="23" type="noConversion"/>
  </si>
  <si>
    <t>Q5461A</t>
    <phoneticPr fontId="23" type="noConversion"/>
  </si>
  <si>
    <t>Q8863A</t>
    <phoneticPr fontId="11" type="noConversion"/>
  </si>
  <si>
    <t>Q8767A 대체모델 / 재고소진 후 단종</t>
    <phoneticPr fontId="11" type="noConversion"/>
  </si>
  <si>
    <t>Q6602A</t>
    <phoneticPr fontId="23" type="noConversion"/>
  </si>
  <si>
    <t>Q6550A</t>
    <phoneticPr fontId="23" type="noConversion"/>
  </si>
  <si>
    <t>Q8668A</t>
    <phoneticPr fontId="23" type="noConversion"/>
  </si>
  <si>
    <t>CG850A</t>
    <phoneticPr fontId="23" type="noConversion"/>
  </si>
  <si>
    <t>CG970A</t>
    <phoneticPr fontId="11" type="noConversion"/>
  </si>
  <si>
    <t>CR682A</t>
    <phoneticPr fontId="23" type="noConversion"/>
  </si>
  <si>
    <t>Q8851AA</t>
    <phoneticPr fontId="23" type="noConversion"/>
  </si>
  <si>
    <t>Q5456A</t>
  </si>
  <si>
    <t>HP AdvancedPhotoPaper, 25 SH, A4, FSC</t>
  </si>
  <si>
    <t>2013년 12월 신제품 &gt;Q8861A 대체</t>
  </si>
  <si>
    <t>8 84962 55456 2</t>
    <phoneticPr fontId="23" type="noConversion"/>
  </si>
  <si>
    <t>단종</t>
    <phoneticPr fontId="23" type="noConversion"/>
  </si>
  <si>
    <t>8 84962 55457 9</t>
    <phoneticPr fontId="23" type="noConversion"/>
  </si>
  <si>
    <t>8 84962 55458 6</t>
    <phoneticPr fontId="23" type="noConversion"/>
  </si>
  <si>
    <t>8 84962 55459 3</t>
    <phoneticPr fontId="23" type="noConversion"/>
  </si>
  <si>
    <t>C6065A</t>
    <phoneticPr fontId="23" type="noConversion"/>
  </si>
  <si>
    <t>10X15(cm)</t>
  </si>
  <si>
    <t>CR672A</t>
  </si>
  <si>
    <t>Prem Plus A4 Gls 20 sht FSC Photo Paper</t>
  </si>
  <si>
    <t>2013년 12월 신제품 &gt; CR680A 대체</t>
  </si>
  <si>
    <t>CR677A</t>
  </si>
  <si>
    <t>Prem Pls 10x15 Gls 25 sht FSC Photo Papr</t>
    <phoneticPr fontId="23" type="noConversion"/>
  </si>
  <si>
    <t>2013년 12월 신제품 &gt; CR682A 대체</t>
  </si>
  <si>
    <t>C8554A</t>
    <phoneticPr fontId="23" type="noConversion"/>
  </si>
  <si>
    <t>CE248A</t>
  </si>
  <si>
    <t>HP LaserJet MFP ADF Maintenance Kit</t>
  </si>
  <si>
    <t>L2718A</t>
  </si>
  <si>
    <t>HP 100 ADF Roller Replacement Kit - M775/M680</t>
  </si>
  <si>
    <t xml:space="preserve"> 발주시주문.6주 소요/2013년 1월 CE487A 대체 신상</t>
    <phoneticPr fontId="11" type="noConversion"/>
  </si>
  <si>
    <t>발주시주문.6주 소요/2011년 12월 신제품</t>
    <phoneticPr fontId="11" type="noConversion"/>
  </si>
  <si>
    <t>발주시주문.6주 소요/2012년 12월 CE979A 대체신상</t>
    <phoneticPr fontId="11" type="noConversion"/>
  </si>
  <si>
    <t>C1N58A</t>
  </si>
  <si>
    <t>C1P70A</t>
  </si>
  <si>
    <t>D7H14A</t>
    <phoneticPr fontId="23" type="noConversion"/>
  </si>
  <si>
    <t xml:space="preserve">HP LaserJet Transfer and Roller Kit
HP CLJ M880z / M855 </t>
  </si>
  <si>
    <t>HP LaserJet 220v Fuser Maintenance Kit
HP CLJ M880z / M855</t>
  </si>
  <si>
    <t xml:space="preserve">HP ADF Roller Replacement Kit
HP CLJ M880z / M855 </t>
  </si>
  <si>
    <t>C9152A</t>
  </si>
  <si>
    <t>C9153A</t>
  </si>
  <si>
    <t>CB388A</t>
  </si>
  <si>
    <t>CB389A</t>
  </si>
  <si>
    <t>CE484A</t>
  </si>
  <si>
    <t>CE732A</t>
  </si>
  <si>
    <t>CF065A</t>
  </si>
  <si>
    <t>Q5422A</t>
  </si>
  <si>
    <t>Q5997A</t>
  </si>
  <si>
    <t>Q5998A</t>
  </si>
  <si>
    <t>Q5999A</t>
  </si>
  <si>
    <t>HP LaserJet 9000 P.M. kit (110V)</t>
  </si>
  <si>
    <t>HP LaserJet 9000 P.M. kit (220V)</t>
  </si>
  <si>
    <t>HP LaserJet 110V PM Kit</t>
  </si>
  <si>
    <t>HP LaserJet 220V PM Kit</t>
  </si>
  <si>
    <t>HP Fuser 110V Preventative Maint Kit</t>
  </si>
  <si>
    <t>HP LaserJet Ent M4555 MFP 220V PM Kit</t>
  </si>
  <si>
    <t>HP LaserJet Printer 220V Maintenance Kit</t>
  </si>
  <si>
    <t>HP LaserJet 4250/4350 220v Main. Kit</t>
  </si>
  <si>
    <t>HP LaserJet 4345MFP ADF Maintenance Kit</t>
  </si>
  <si>
    <t>HP LaserJet 4345MFP 110v maintenance kit</t>
  </si>
  <si>
    <t>HP LaserJet 4345MFP 220v maintenance kit</t>
  </si>
  <si>
    <t>HP 508A Cyan LaserJet Toner Cartridge / HP Color LaserJet Enterprise M552/M553 series</t>
    <phoneticPr fontId="23" type="noConversion"/>
  </si>
  <si>
    <t>HP 508X Cyan LaserJet Toner Cartridge / HP Color LaserJet Enterprise M552/M553 series</t>
    <phoneticPr fontId="23" type="noConversion"/>
  </si>
  <si>
    <t>HP 508A Yellow LaserJet Toner Cartridge / HP Color LaserJet Enterprise M552/M553 series</t>
    <phoneticPr fontId="23" type="noConversion"/>
  </si>
  <si>
    <t>HP 508X Yellow LaserJet Toner Cartridge / HP Color LaserJet Enterprise M552/M553 series</t>
    <phoneticPr fontId="23" type="noConversion"/>
  </si>
  <si>
    <t>HP 508A Magenta LaserJet Toner Cartridge / HP Color LaserJet Enterprise M552/M553 series</t>
    <phoneticPr fontId="23" type="noConversion"/>
  </si>
  <si>
    <t>HP 508X Magenta LaserJet Toner Cartridge / HP Color LaserJet Enterprise M552/M553 series</t>
    <phoneticPr fontId="23" type="noConversion"/>
  </si>
  <si>
    <t>CF364A</t>
    <phoneticPr fontId="23" type="noConversion"/>
  </si>
  <si>
    <t>Q2612A</t>
    <phoneticPr fontId="23" type="noConversion"/>
  </si>
  <si>
    <t>F6V26AA</t>
    <phoneticPr fontId="23" type="noConversion"/>
  </si>
  <si>
    <t>F6U61AA</t>
    <phoneticPr fontId="23" type="noConversion"/>
  </si>
  <si>
    <t>CE400XC</t>
    <phoneticPr fontId="15" type="noConversion"/>
  </si>
  <si>
    <t>CE401AC</t>
    <phoneticPr fontId="11" type="noConversion"/>
  </si>
  <si>
    <r>
      <t xml:space="preserve">2012년 5월 런칭 / </t>
    </r>
    <r>
      <rPr>
        <sz val="8"/>
        <color rgb="FFFF0000"/>
        <rFont val="맑은 고딕"/>
        <family val="3"/>
        <charset val="129"/>
        <scheme val="minor"/>
      </rPr>
      <t>재고소진 후 단종예정</t>
    </r>
    <phoneticPr fontId="15" type="noConversion"/>
  </si>
  <si>
    <t>CF400X</t>
    <phoneticPr fontId="23" type="noConversion"/>
  </si>
  <si>
    <t>CF380X</t>
    <phoneticPr fontId="23" type="noConversion"/>
  </si>
  <si>
    <t>CF380XC</t>
    <phoneticPr fontId="23" type="noConversion"/>
  </si>
  <si>
    <t>HP 312X Blk Contract LJ Toner Cartridge</t>
  </si>
  <si>
    <t>8 87111 36775 4</t>
  </si>
  <si>
    <t>2015년 04월 01일 단가인상</t>
    <phoneticPr fontId="23" type="noConversion"/>
  </si>
  <si>
    <t>CC364XC</t>
    <phoneticPr fontId="23" type="noConversion"/>
  </si>
  <si>
    <t>Q7570AC</t>
    <phoneticPr fontId="11" type="noConversion"/>
  </si>
  <si>
    <t>CE514A</t>
  </si>
  <si>
    <t>CE515A</t>
  </si>
  <si>
    <t>HP LaserJet 110V Maintenance Kit -M775</t>
  </si>
  <si>
    <t>HP LaserJet 220V Maintenance Kit -M775</t>
  </si>
  <si>
    <t>발주시주문.6주 소요/2013년 신상</t>
  </si>
  <si>
    <t>CF249A</t>
  </si>
  <si>
    <t>HP LaserJet 110V Maintenance/Fuser Kit - M712/M725</t>
  </si>
  <si>
    <t>HP LaserJet 220V Maintenance/Fuser Kit - M712/M725</t>
  </si>
  <si>
    <t>발주시주문.6주 소요/2013년 07월 신제품</t>
  </si>
  <si>
    <t>C2H57A</t>
  </si>
  <si>
    <t>HP LaserJet 220v Maintenance/Fuser Kit
M830Z, M806</t>
  </si>
  <si>
    <t>CE487A</t>
  </si>
  <si>
    <t>CE487B</t>
  </si>
  <si>
    <t>HP ADF Maintenance Roller Kit 
LJ CM6030f,CM6040f,CP6015</t>
  </si>
  <si>
    <t>HP Color LJ ADF Roller Kit
LJ CM6030f,CM6040f,CP6015</t>
  </si>
  <si>
    <t xml:space="preserve"> 발주시주문.6주 소요/2011년 4월 신제품/2013년 1월 단종</t>
  </si>
  <si>
    <t xml:space="preserve"> 발주시주문.6주 소요/2013년 1월 CE487A 대체 신상/2013년 09월 단종</t>
  </si>
  <si>
    <t>PL</t>
    <phoneticPr fontId="11" type="noConversion"/>
  </si>
  <si>
    <t>CB322WA</t>
    <phoneticPr fontId="23" type="noConversion"/>
  </si>
  <si>
    <t>C1Q29A</t>
  </si>
  <si>
    <t>NO.773B</t>
  </si>
  <si>
    <t>C1Q30A</t>
  </si>
  <si>
    <t>C1Q31A</t>
  </si>
  <si>
    <t>C1Q32A</t>
  </si>
  <si>
    <t>C1Q33A</t>
  </si>
  <si>
    <t>C1Q34A</t>
  </si>
  <si>
    <t>C1Q35A</t>
  </si>
  <si>
    <t>C1Q36A</t>
  </si>
  <si>
    <t>C4911A</t>
  </si>
  <si>
    <t>CH565A</t>
  </si>
  <si>
    <t>51644CA</t>
  </si>
  <si>
    <t>51644MA</t>
  </si>
  <si>
    <t>51644YA</t>
  </si>
  <si>
    <t>C5019A</t>
  </si>
  <si>
    <t>C9420A</t>
  </si>
  <si>
    <t>C5016A</t>
  </si>
  <si>
    <t>C9425A</t>
  </si>
  <si>
    <t>C9403A</t>
  </si>
  <si>
    <t>C9370A</t>
  </si>
  <si>
    <t>C9397A</t>
  </si>
  <si>
    <t>C9380A</t>
  </si>
  <si>
    <t>C9383A</t>
  </si>
  <si>
    <t>C9384A</t>
  </si>
  <si>
    <t>C4871A</t>
  </si>
  <si>
    <t>C4846A</t>
  </si>
  <si>
    <t>C4847A</t>
  </si>
  <si>
    <t>C4848A</t>
  </si>
  <si>
    <t>C4820A</t>
  </si>
  <si>
    <t>C5058A</t>
  </si>
  <si>
    <t>C5061A</t>
  </si>
  <si>
    <t>C5063A</t>
  </si>
  <si>
    <t>C5065A</t>
  </si>
  <si>
    <t>C5054A</t>
  </si>
  <si>
    <t>C4930A</t>
  </si>
  <si>
    <t>C4931A</t>
  </si>
  <si>
    <t>C4940A</t>
  </si>
  <si>
    <t>NO.83</t>
  </si>
  <si>
    <t>C4950A</t>
  </si>
  <si>
    <t>C4955A</t>
  </si>
  <si>
    <t>C4960A</t>
  </si>
  <si>
    <t>C9464A</t>
  </si>
  <si>
    <t>C9470A</t>
  </si>
  <si>
    <t>C9460A</t>
  </si>
  <si>
    <t>C9518A</t>
  </si>
  <si>
    <t>B3P13A</t>
  </si>
  <si>
    <t>C1Q11A</t>
  </si>
  <si>
    <t>C1Q12A</t>
  </si>
  <si>
    <t>B3P06A</t>
  </si>
  <si>
    <t>B6X99A</t>
  </si>
  <si>
    <t>B6Y00A</t>
  </si>
  <si>
    <t>B6Y01A</t>
  </si>
  <si>
    <t>B6Y04a</t>
  </si>
  <si>
    <t>CE017A</t>
  </si>
  <si>
    <t>CE018A</t>
  </si>
  <si>
    <t>CE019A</t>
  </si>
  <si>
    <t>CE020A</t>
  </si>
  <si>
    <t>CH644A</t>
  </si>
  <si>
    <t>CM991A</t>
  </si>
  <si>
    <t>CM992A</t>
  </si>
  <si>
    <t>CH645A</t>
  </si>
  <si>
    <t>CH646A</t>
  </si>
  <si>
    <t>CH647A</t>
  </si>
  <si>
    <t>CH648A</t>
  </si>
  <si>
    <t>CH649A</t>
  </si>
  <si>
    <t>C1Q13A</t>
  </si>
  <si>
    <t>NO.764</t>
  </si>
  <si>
    <t>C1Q14A</t>
  </si>
  <si>
    <t>F9J49A</t>
  </si>
  <si>
    <t>NO.706</t>
  </si>
  <si>
    <t>C5095A</t>
  </si>
  <si>
    <t>HP 90</t>
  </si>
  <si>
    <t>C9480A</t>
  </si>
  <si>
    <t>HP 91</t>
  </si>
  <si>
    <t>C9481A</t>
  </si>
  <si>
    <t>C9482A</t>
  </si>
  <si>
    <t>C9483A</t>
  </si>
  <si>
    <t>C9484A</t>
  </si>
  <si>
    <t>C9485A</t>
  </si>
  <si>
    <t>C9486A</t>
  </si>
  <si>
    <t>C9487A</t>
  </si>
  <si>
    <t>C5017A</t>
  </si>
  <si>
    <t>C5018A</t>
  </si>
  <si>
    <t>C5020A</t>
  </si>
  <si>
    <t>C5021A</t>
  </si>
  <si>
    <t>C5096A</t>
  </si>
  <si>
    <t>C5059A</t>
  </si>
  <si>
    <t>C5060A</t>
  </si>
  <si>
    <t>C5062A</t>
  </si>
  <si>
    <t>C5064A</t>
  </si>
  <si>
    <t>C5083A</t>
  </si>
  <si>
    <t>C5084A</t>
  </si>
  <si>
    <t>C5085A</t>
  </si>
  <si>
    <t>CN074A</t>
  </si>
  <si>
    <t>NO.762</t>
  </si>
  <si>
    <t>F9J50A</t>
  </si>
  <si>
    <t>NO.765</t>
  </si>
  <si>
    <t>F9J51A</t>
  </si>
  <si>
    <t>F9J52A</t>
  </si>
  <si>
    <t>F9J53A</t>
  </si>
  <si>
    <t>F9J54A</t>
  </si>
  <si>
    <t>F9J55A</t>
  </si>
  <si>
    <t>C5066A</t>
  </si>
  <si>
    <t>C5067A</t>
  </si>
  <si>
    <t>C5068A</t>
  </si>
  <si>
    <t>C5069A</t>
  </si>
  <si>
    <t>C5070A</t>
  </si>
  <si>
    <t>C5071A</t>
  </si>
  <si>
    <t>CH575A</t>
  </si>
  <si>
    <t>NO.726</t>
  </si>
  <si>
    <t>CH566A</t>
  </si>
  <si>
    <t>NO.82</t>
  </si>
  <si>
    <t>CH567A</t>
  </si>
  <si>
    <t>CH568A</t>
  </si>
  <si>
    <t>69ml</t>
  </si>
  <si>
    <t>DesignJet 510 Black Ink Cartridge</t>
  </si>
  <si>
    <t xml:space="preserve">확정발주 </t>
  </si>
  <si>
    <t>DesignJet  Z2100,Z5200 matte Black and Cyan Printhead</t>
  </si>
  <si>
    <t>DesignJet  Z2100,3100,3200. Z5200 LT Cyan and LT Magenta Printhead</t>
  </si>
  <si>
    <t>DesignJet  Z2100,3100,3200. Z5200 magenta and Yellow Printhead</t>
  </si>
  <si>
    <t>DesignJet  Z2100,3100,3200. Z5200 Photo Black and LT Gray Printhead</t>
  </si>
  <si>
    <t>DesignJet  Z3100,3200. Blue and Green Printhead</t>
  </si>
  <si>
    <t>DesignJet  Z3100 matte Black and Red Printhead</t>
  </si>
  <si>
    <t>DesignJet  Z3100,3200. Gloss Enhancer and Gray Printhead</t>
  </si>
  <si>
    <t>DesignJet  Z2100,3100,3200. Z5200 Light Cyan Ink Cartridge</t>
  </si>
  <si>
    <t>DesignJet  Z2100,3100,3200. Z5200 matte Black Ink Cartridge</t>
  </si>
  <si>
    <t>DesignJet  Z2100,3100,3200. Z5200 Photo Black Ink Cartridge</t>
  </si>
  <si>
    <t>DesignJet  Z3100,3200. Gray Ink Cartridge</t>
  </si>
  <si>
    <t>DesignJet  Z2100,3100,3200. Z5200 Light Gray Ink Cartridge</t>
  </si>
  <si>
    <t>DesignJet  Z2100,Z5200 Cyan Ink Cartridge</t>
  </si>
  <si>
    <t>DesignJet  Z2100,3100,3200. Z5200 magenta Ink Cartridge</t>
  </si>
  <si>
    <t>DesignJet  Z2100,3100,3200. Z5200 Yellow Ink Cartridge</t>
  </si>
  <si>
    <t>DesignJet  Z2100,3100,3200. Z5200 Light Magenta Ink Cartridge</t>
  </si>
  <si>
    <t>DesignJet  Z3100 Red Ink Cartridge</t>
  </si>
  <si>
    <t>DesignJet  Z3100,3200. Green Ink Cartridge</t>
  </si>
  <si>
    <t>DesignJet  Z3100,3200. Blue Ink Cartridge</t>
  </si>
  <si>
    <t>DesignJet  Z3100,3200. 코팅 광택제 Ink Cartridge</t>
  </si>
  <si>
    <t>DesignJet  Z5200 Mag Designjet Ink Crtg</t>
  </si>
  <si>
    <t>DesignJet  Z5200 Yellow Designjet Ink Crtg</t>
  </si>
  <si>
    <t>DesignJet  Z5200 Lt Mag Designjet Ink Crtg</t>
  </si>
  <si>
    <t>DesignJet  Z5200 Light Cyan Ink Cartridge</t>
  </si>
  <si>
    <t>DesignJet  Z5200 Photo Black Ink Cartridge</t>
  </si>
  <si>
    <t>DesignJet  Z5200 Light Gray Ink Cartridge</t>
  </si>
  <si>
    <t>DesignJet  Z5200 Matt Blk Designjet Ink Crtg</t>
  </si>
  <si>
    <t>DesignJet  Z5200 Cyan Designjet Ink Cartridge</t>
  </si>
  <si>
    <t>DesignJet  Z2100,3100,3200. Lt Cyan 2 Pack Ink Cartridge</t>
  </si>
  <si>
    <t>DesignJet  Z3200. Matte BL &amp; Chromatic Red Printhead</t>
  </si>
  <si>
    <t>DesignJet  Z3200. Chromatic Red Ink Cartridge</t>
  </si>
  <si>
    <t>DesignJet  Z3200. Chromatic Red Ink Crtg Twin Pack</t>
  </si>
  <si>
    <t>DesignJet  5000,5500Series Black UV Ink Cartridge</t>
  </si>
  <si>
    <t>DesignJet  5000,5500Series Cyan UV Ink Cartridge</t>
  </si>
  <si>
    <t>DesignJet  5000,5500Series Magenta UV Ink Cartridge</t>
  </si>
  <si>
    <t>DesignJet  5000,5500Series Yellow UV Ink Cartridge</t>
  </si>
  <si>
    <t>DesignJet  5000,5500Series Lt Cyan UV Ink Cartridge</t>
  </si>
  <si>
    <t>DesignJet  5000,5500Series Lt Magenta UV Ink Cartridge</t>
  </si>
  <si>
    <t>DesignJet  5000,5500Series Black UV Printhead and Cleaner</t>
  </si>
  <si>
    <t>DesignJet  5000,5500Series Cyan UV Printhead and Cleaner</t>
  </si>
  <si>
    <t>DesignJet  5000,5500Series Magenta UV Printhead and Cleaner</t>
  </si>
  <si>
    <t>DesignJet  5000,5500Series Yellow UV Printhead and Cleaner</t>
  </si>
  <si>
    <t>DesignJet  5000,5500Series Lt Cyan UV Printhead and Cleaner</t>
  </si>
  <si>
    <t>DesignJet  5000,5500Series Lt Magenta UV PH and Cleaner</t>
  </si>
  <si>
    <t xml:space="preserve">38ml  </t>
  </si>
  <si>
    <t xml:space="preserve">80ml  </t>
  </si>
  <si>
    <t>DesignJet  T120/T520 3-Pack  Yellow Ink Cartridge</t>
  </si>
  <si>
    <t>40ml</t>
  </si>
  <si>
    <t>DesignJet  T1500/T920 Cyan Designjet Ink Cartridge</t>
  </si>
  <si>
    <t>DesignJet  T1500/T920 Magenta Designjet Ink Cartridge</t>
  </si>
  <si>
    <t>DesignJet  T1500/T920 Yellow Designjet Ink Cartridge</t>
  </si>
  <si>
    <t>DesignJet  T1500/T920 Photo Black Designjet Ink Cartridge</t>
  </si>
  <si>
    <t>DesignJet  T1500/T920 Gray Designjet Ink Cartridge</t>
  </si>
  <si>
    <t>DesignJet  T1500/T920 Matte Black Designjet Ink Cartridge</t>
  </si>
  <si>
    <t>단종예정</t>
  </si>
  <si>
    <t>130ml</t>
  </si>
  <si>
    <t>DesignJet  T1500/T920 Gray Designjet Designjet Ink Cartridge</t>
  </si>
  <si>
    <t>DesignJet  T1500/T920 Designjet Printhead</t>
  </si>
  <si>
    <t>8 87111 30044 7</t>
  </si>
  <si>
    <t>DesignJet  Z6200/Z6800  Mte Blk Designjet Ink Crtg</t>
  </si>
  <si>
    <t>CE037A 후속모델</t>
  </si>
  <si>
    <t>8 87111 30045 4</t>
  </si>
  <si>
    <t>DesignJet  Z6200/Z6800 Chrmtc R Designjet Ink Crtg</t>
  </si>
  <si>
    <t>CE038A 후속모델</t>
  </si>
  <si>
    <t>8 87111 30046 1</t>
  </si>
  <si>
    <t>DesignJet  Z6200/Z6800  Mag Designjet Ink Crtg</t>
  </si>
  <si>
    <t>8 87111 30047 8</t>
  </si>
  <si>
    <t>DesignJet  Z6200/Z6800  Yellow Designjet Ink Crtg</t>
  </si>
  <si>
    <t>8 87111 30048 5</t>
  </si>
  <si>
    <t>DesignJet  Z6200/Z6800  Lt Mag Designjet Ink Crtg</t>
  </si>
  <si>
    <t>8 87111 30049 2</t>
  </si>
  <si>
    <t>DesignJet  Z6200/Z6800 Lt Cyan Designjet Ink Crtg</t>
  </si>
  <si>
    <t>8 87111 30050 8</t>
  </si>
  <si>
    <t>DesignJet  Z6200/Z6800  Pht Blk Designjet Ink Crtg</t>
  </si>
  <si>
    <t>8 87111 30051 5</t>
  </si>
  <si>
    <t>DesignJet  Z6200/Z6800  Lt Gray Designjet Ink Crtg</t>
  </si>
  <si>
    <t>DesignJet  z6200/Z6800 Mte Bk/Chromatic R Designjet PH</t>
  </si>
  <si>
    <t>DesignJet  z6200/Z6800 Magenta/Yellow Designjet PH</t>
  </si>
  <si>
    <t>DesignJet  z6200/Z6800 Lt Magenta/Lt Cyan Designjet PH</t>
  </si>
  <si>
    <t>DesignJet  z6200/Z6800 Photo Black/Lt Gry Designjet PH</t>
  </si>
  <si>
    <t xml:space="preserve">DesignJet  z6200/Z6800 Designjet Maintenance Cartridge </t>
  </si>
  <si>
    <t>DesignJet  Z6800  Mte Blk Designjet Ink Crtg</t>
  </si>
  <si>
    <t>DesignJet  Z6800  Chrmtc R Designjet Ink Crtg</t>
  </si>
  <si>
    <t>DesignJet  Z6800  Mag Designjet Ink Crtg</t>
  </si>
  <si>
    <t>DesignJet  Z6800  Yellow Designjet Ink Crtg</t>
  </si>
  <si>
    <t>DesignJet  Z6800  Lt Mag Designjet Ink Crtg</t>
  </si>
  <si>
    <t>DesignJet  Z6800  Cyan Designjet Ink Crtg</t>
  </si>
  <si>
    <t>DesignJet  Z6800  Pht Blk Designjet Ink Crtg</t>
  </si>
  <si>
    <t>DesignJet  Z6800  Lt Gray Designjet Ink Crtg</t>
  </si>
  <si>
    <t>DesignJet  t7100 Matte Blk Ink Cartridge</t>
  </si>
  <si>
    <t>DesignJet  D5800 Printhead</t>
  </si>
  <si>
    <t>3 Ink Multi Pack (775ml*3) Black</t>
  </si>
  <si>
    <t xml:space="preserve">HP 91 Matte Black 3 Pack Ink Cartridge </t>
  </si>
  <si>
    <t>HP 91 Photo Black 3 Pack Ink Cartridge</t>
  </si>
  <si>
    <t>HP 91 Light Gray 3 Pack Ink Cartridge</t>
  </si>
  <si>
    <t xml:space="preserve">HP 91 Cyan 3 Pack Ink Cartridge </t>
  </si>
  <si>
    <t>HP 91 Magenta 3 Pack Ink Cartridge</t>
  </si>
  <si>
    <t>HP 91 Yellow 3 Pack Ink Cartridge</t>
  </si>
  <si>
    <t>HP 91 Light Cyan 3 Pack Ink Cartridge</t>
  </si>
  <si>
    <t>HP 91 Light Magenta 3 Pack Ink Cartridge</t>
  </si>
  <si>
    <t xml:space="preserve">DSJ 10PS/20PS/120 - Light Cyan(69ml)  </t>
  </si>
  <si>
    <t xml:space="preserve">DSJ 10PS/20PS/120 - Light Magenta(69ml)  </t>
  </si>
  <si>
    <t xml:space="preserve">DSJ 10PS/20PS/120 - Light Cyan Printhead(8ml)  </t>
  </si>
  <si>
    <t>DSJ 10PS/20PS/120 - Light Magenta Printhead (8ml)</t>
  </si>
  <si>
    <t xml:space="preserve">HP 90 Black Printhead Cleaner </t>
  </si>
  <si>
    <t xml:space="preserve">HP 90 검정색 잉크 카트리지/775 ml </t>
  </si>
  <si>
    <t xml:space="preserve">HP 90 시안색 잉크 카트리지/225 ml </t>
  </si>
  <si>
    <t xml:space="preserve">HP 90 마젠타색 잉크 카트리지/225 ml </t>
  </si>
  <si>
    <t xml:space="preserve">HP 90 노란색 잉크 카트리지/225 ml </t>
  </si>
  <si>
    <t xml:space="preserve">DSJ4000 Cyan 3 Ink Cartridge Multi Pack(400ml) </t>
  </si>
  <si>
    <t>DSJ4000 Magenta 3 Ink Cartridge Multi Pack(400ml)</t>
  </si>
  <si>
    <t xml:space="preserve">DSJ4000 Yellow 3 Ink Cartridge Multi Pack(400ml) </t>
  </si>
  <si>
    <t>HP 762 Dark Gray Inkjet Printhead</t>
  </si>
  <si>
    <t>Black 3 Ink Multi Pack</t>
  </si>
  <si>
    <t>Cyan 3 Ink Multi Pack</t>
  </si>
  <si>
    <t>Magenta 3 Ink Multi Pack</t>
  </si>
  <si>
    <t>Yellow 3 Ink Multi Pack</t>
  </si>
  <si>
    <t>Light Cyan 3 Ink Multi Pack</t>
  </si>
  <si>
    <t xml:space="preserve">HP 726 300ml Matte Bk Designjet Ink Crtg </t>
  </si>
  <si>
    <t xml:space="preserve">HP No 80 Cyan Ink Cartridge, 175ml, WW </t>
  </si>
  <si>
    <t xml:space="preserve">HP No 80 Yellow Ink Cartridge,175ml,WW </t>
  </si>
  <si>
    <t>HP 82 Cyan Ink Cartridge</t>
  </si>
  <si>
    <t>HP 82 Magenta Ink Cartridge</t>
  </si>
  <si>
    <t>HP 82 Yellow Ink Cartridge</t>
  </si>
  <si>
    <t>2015.11.01 단가인상</t>
    <phoneticPr fontId="23" type="noConversion"/>
  </si>
  <si>
    <t>2015년 5월 신제품</t>
    <phoneticPr fontId="23" type="noConversion"/>
  </si>
  <si>
    <t>2015년 04월 신제품</t>
    <phoneticPr fontId="23" type="noConversion"/>
  </si>
  <si>
    <t>CF360XC</t>
    <phoneticPr fontId="23" type="noConversion"/>
  </si>
  <si>
    <t>CF287X</t>
  </si>
  <si>
    <t>CF410X</t>
  </si>
  <si>
    <t>CF411X</t>
  </si>
  <si>
    <t>CF412X</t>
  </si>
  <si>
    <t>CF413X</t>
  </si>
  <si>
    <t>No.26A</t>
  </si>
  <si>
    <t>No.26X</t>
  </si>
  <si>
    <t>No.87A</t>
  </si>
  <si>
    <t>No.87X</t>
  </si>
  <si>
    <t>No.410A</t>
  </si>
  <si>
    <t>No.410X</t>
  </si>
  <si>
    <t>HP Laser Jet Pro M402</t>
  </si>
  <si>
    <t>HP Laser Jet Enterprise M506, HP Laser Jet Enterprise MFP M526</t>
  </si>
  <si>
    <t>HP Color Laser Jet Pro M452, HP Color Laser Jet Pro M477</t>
  </si>
  <si>
    <t>2015년 11월 신제품</t>
  </si>
  <si>
    <t>CF226A</t>
    <phoneticPr fontId="23" type="noConversion"/>
  </si>
  <si>
    <t>2015년 11월 신제품</t>
    <phoneticPr fontId="23" type="noConversion"/>
  </si>
  <si>
    <t>MOQ 135</t>
    <phoneticPr fontId="23" type="noConversion"/>
  </si>
  <si>
    <t>CF226X</t>
    <phoneticPr fontId="23" type="noConversion"/>
  </si>
  <si>
    <t>MOQ 96</t>
    <phoneticPr fontId="23" type="noConversion"/>
  </si>
  <si>
    <t>CF410A</t>
    <phoneticPr fontId="23" type="noConversion"/>
  </si>
  <si>
    <t>MOQ 243</t>
    <phoneticPr fontId="23" type="noConversion"/>
  </si>
  <si>
    <t>MOQ 216</t>
    <phoneticPr fontId="23" type="noConversion"/>
  </si>
  <si>
    <t>CF411A</t>
    <phoneticPr fontId="23" type="noConversion"/>
  </si>
  <si>
    <t>CF412A</t>
    <phoneticPr fontId="23" type="noConversion"/>
  </si>
  <si>
    <t>CF413A</t>
    <phoneticPr fontId="23" type="noConversion"/>
  </si>
  <si>
    <t>CF226XC</t>
    <phoneticPr fontId="23" type="noConversion"/>
  </si>
  <si>
    <t>CF410XC</t>
    <phoneticPr fontId="23" type="noConversion"/>
  </si>
  <si>
    <t>CF411XC</t>
    <phoneticPr fontId="23" type="noConversion"/>
  </si>
  <si>
    <t>CF412XC</t>
    <phoneticPr fontId="23" type="noConversion"/>
  </si>
  <si>
    <t>CF413XC</t>
    <phoneticPr fontId="23" type="noConversion"/>
  </si>
  <si>
    <t>CF287XC</t>
    <phoneticPr fontId="23" type="noConversion"/>
  </si>
  <si>
    <t>CF287X</t>
    <phoneticPr fontId="23" type="noConversion"/>
  </si>
  <si>
    <t>CF410X</t>
    <phoneticPr fontId="23" type="noConversion"/>
  </si>
  <si>
    <t>C9413A</t>
    <phoneticPr fontId="23" type="noConversion"/>
  </si>
  <si>
    <t>C9412A</t>
    <phoneticPr fontId="23" type="noConversion"/>
  </si>
  <si>
    <t>C8750A</t>
    <phoneticPr fontId="23" type="noConversion"/>
  </si>
  <si>
    <t>CF287A</t>
    <phoneticPr fontId="23" type="noConversion"/>
  </si>
  <si>
    <t>Light Magenta 3 Ink Multi Pack</t>
    <phoneticPr fontId="23" type="noConversion"/>
  </si>
  <si>
    <t>HP No 80 Magenta Ink Cartridge,175ml,WW</t>
    <phoneticPr fontId="23" type="noConversion"/>
  </si>
  <si>
    <r>
      <t>엣지라인잉크</t>
    </r>
    <r>
      <rPr>
        <sz val="8"/>
        <color rgb="FFFF0000"/>
        <rFont val="맑은 고딕"/>
        <family val="3"/>
        <charset val="129"/>
        <scheme val="minor"/>
      </rPr>
      <t>/2015.10.31 단종예정 /  재고소진 후 단종예정</t>
    </r>
    <phoneticPr fontId="11" type="noConversion"/>
  </si>
  <si>
    <r>
      <rPr>
        <sz val="8"/>
        <color theme="1"/>
        <rFont val="맑은 고딕"/>
        <family val="3"/>
        <charset val="129"/>
        <scheme val="minor"/>
      </rPr>
      <t>2014.10.01.단가인상 /</t>
    </r>
    <r>
      <rPr>
        <sz val="8"/>
        <color rgb="FFFF0000"/>
        <rFont val="맑은 고딕"/>
        <family val="3"/>
        <charset val="129"/>
        <scheme val="minor"/>
      </rPr>
      <t xml:space="preserve"> 2015.10 단종예정/  재고소진 후 단종예정</t>
    </r>
    <phoneticPr fontId="11" type="noConversion"/>
  </si>
  <si>
    <t>8 08736 25041 2</t>
    <phoneticPr fontId="11" type="noConversion"/>
  </si>
  <si>
    <t>토너 / K6</t>
    <phoneticPr fontId="11" type="noConversion"/>
  </si>
  <si>
    <t>SKU Details</t>
  </si>
  <si>
    <t>Sales
Part #</t>
  </si>
  <si>
    <t>Sales SKU
description</t>
  </si>
  <si>
    <t>HW Segment Pure - Pen</t>
  </si>
  <si>
    <t>Supplies
Type</t>
  </si>
  <si>
    <t>HP 02 Black Ink Cartridge, APeJ</t>
  </si>
  <si>
    <t>Shared</t>
  </si>
  <si>
    <t>Regular</t>
  </si>
  <si>
    <t>HP 02 Cyan Ink Cartridge, APeJ</t>
  </si>
  <si>
    <t>HP 02 Magenta Ink Cartridge, APeJ</t>
  </si>
  <si>
    <t>HP 02 Yellow Ink Cartridge, APeJ</t>
  </si>
  <si>
    <t>HP 02 Light Cyan Ink Cartridge, APeJ</t>
  </si>
  <si>
    <t>HP 02 Light Magenta Ink Cartridge, APeJ</t>
  </si>
  <si>
    <t>HP 10 Black Ink Cartridge</t>
  </si>
  <si>
    <t>OJ</t>
  </si>
  <si>
    <t>HP 11 Black WW Printhead</t>
  </si>
  <si>
    <t>Printhead</t>
  </si>
  <si>
    <t>HP 11 Cyan WW Printhead</t>
  </si>
  <si>
    <t>HP 11 Magenta WW Printhead</t>
  </si>
  <si>
    <t>HP 11 Yellow WW Printhead</t>
  </si>
  <si>
    <t>HP 11 Cyan Ink Cartridge</t>
  </si>
  <si>
    <t>HP 11 Magenta Ink Cartridge</t>
  </si>
  <si>
    <t>HP 11 Yellow Ink Cartridge</t>
  </si>
  <si>
    <t>C6615DA</t>
  </si>
  <si>
    <t>HP 15 Black Ink Cartridge, 25ml</t>
  </si>
  <si>
    <t>C6625A</t>
  </si>
  <si>
    <t>HP 17 Tri-color Ink Cartridge</t>
  </si>
  <si>
    <t>C9351AA</t>
  </si>
  <si>
    <t>HP 21 Black Ink Cartridge</t>
  </si>
  <si>
    <t>HP 21XL High Yield Black Ink Cartridge, AP</t>
  </si>
  <si>
    <t>XL</t>
  </si>
  <si>
    <t xml:space="preserve">HP 21 Black /22 Tri-color Ink Cartridge, COMBO PACK </t>
  </si>
  <si>
    <t>Combo</t>
  </si>
  <si>
    <t>HP 22 Tri-color Ink Cartridge</t>
  </si>
  <si>
    <t>HP 22XL High Yield Tri-color Ink Cartridge, AP</t>
  </si>
  <si>
    <t>C1823D</t>
  </si>
  <si>
    <t>HP 23 Tri-color Ink Cartridge, Large Color</t>
  </si>
  <si>
    <t>HP 27 Black Ink Cartridge</t>
  </si>
  <si>
    <t>HP 40 Black Ink Cartridge</t>
  </si>
  <si>
    <t>51645AA</t>
  </si>
  <si>
    <t>HP 45 Black Ink Cartridge, 42ml</t>
  </si>
  <si>
    <t>HP 45 Black Ink Cartridge, TWIN PACK</t>
  </si>
  <si>
    <t>Twin</t>
  </si>
  <si>
    <t>HP 56 Black Ink Cartridge</t>
  </si>
  <si>
    <t>HP 56 Black Ink Cartridge, TWIN PACK</t>
  </si>
  <si>
    <t>HP 56 Black / 57 Tri-color Ink Cartridge, COMBO PACK</t>
  </si>
  <si>
    <t>HP 57 Tri-color Ink Cartridge</t>
  </si>
  <si>
    <t>HP 60 Black Ink Cartridge, #ABG</t>
  </si>
  <si>
    <t>HP 60XL High Yield Black Ink Cartridge Timor X</t>
  </si>
  <si>
    <t>HP 60 Tri-color Ink Cartridge, Java A, #ABG</t>
  </si>
  <si>
    <t>HP 60XL High Yield Tri-color Ink Cartridge, JAVA X #60XL R1, AP</t>
  </si>
  <si>
    <t>CN067AA</t>
  </si>
  <si>
    <t>HP 60 Black / Tri-color Ink Cartridge, COMBO PACK, SPAC</t>
  </si>
  <si>
    <t>HP 74 Black Ink Cartridge, #ABG</t>
  </si>
  <si>
    <t>HP 74XL High Yield Black Ink Cartridge, AP</t>
  </si>
  <si>
    <t>HP 75 Tri-color Ink Cartridge, #ABG</t>
  </si>
  <si>
    <t>HP 75XL High Yield Tri-color Ink Cartridge, AP</t>
  </si>
  <si>
    <t>C6578DA</t>
  </si>
  <si>
    <t>HP 78 Tri-color Ink Cartridge</t>
  </si>
  <si>
    <t>C9362WA</t>
  </si>
  <si>
    <t>HP 92 Black Ink Cartridge, Aust</t>
  </si>
  <si>
    <t>HP 93 Tri-color Ink Cartridge, Aust</t>
  </si>
  <si>
    <t>HP 94 Black Ink Cartridge, AP</t>
  </si>
  <si>
    <t>HP 95 Tri-color Ink Cartridge, AP</t>
  </si>
  <si>
    <t>HP 96 Black Ink Cartridge, AP</t>
  </si>
  <si>
    <t>HP 97 Tri-color Ink Cartridge, AP</t>
  </si>
  <si>
    <t>HP 98 Black Ink Cartridge, AP</t>
  </si>
  <si>
    <t>CB316WA</t>
  </si>
  <si>
    <t>HP 564 Black Ink Cartridge, ANZ</t>
  </si>
  <si>
    <t>HP 564 Photo Ink Cartridge</t>
  </si>
  <si>
    <t>HP 564 Cyan Ink Cartridge, ANZ</t>
  </si>
  <si>
    <t>HP 564 Magenta Ink Cartridge, ANZ</t>
  </si>
  <si>
    <t>HP 564 Yellow Ink Cartridge, ANZ</t>
  </si>
  <si>
    <t>CB322WA</t>
  </si>
  <si>
    <t>HP 564XL High Yield Photo Black Ink Cartridge</t>
  </si>
  <si>
    <t>HP 564XL High Yield Cyan Ink Cartridge, ANZ</t>
  </si>
  <si>
    <t>HP 564XL High Yield Magenta Ink Cartridge, ANZ</t>
  </si>
  <si>
    <t>HP 564XL High Yield Yellow Ink Cartridge, ANZ</t>
  </si>
  <si>
    <t>CN684WA</t>
  </si>
  <si>
    <t>HP 564XL High Yield Black Ink Catridge, ANZ</t>
  </si>
  <si>
    <t>HP 702 Black Ink Cartridge</t>
  </si>
  <si>
    <t>CC653AA</t>
  </si>
  <si>
    <t>HP 901 Black Ink Cartridge, TUNDA A #901 R1, AP</t>
  </si>
  <si>
    <t>HP 901XL High Yield Black Ink Cartridge, TUNDA X, AP</t>
  </si>
  <si>
    <t>HP 901 Tri-color Ink Cartridge, JAKE A #901, AP</t>
  </si>
  <si>
    <t>HP 901 Black Ink Cartridge, TWIN PACK</t>
  </si>
  <si>
    <t>CD971AA</t>
  </si>
  <si>
    <t>HP 920 Black Ink Cartridge</t>
  </si>
  <si>
    <t>CD972AA</t>
  </si>
  <si>
    <t>HP 920XL High Yield Cyan Ink Cartridge</t>
  </si>
  <si>
    <t>CD973AA</t>
  </si>
  <si>
    <t>HP 920XL High Yield Magenta Ink Cartridge</t>
  </si>
  <si>
    <t>CD974AA</t>
  </si>
  <si>
    <t>HP 920XL High Yield Yellow Ink Cartridge</t>
  </si>
  <si>
    <t>CD975AA</t>
  </si>
  <si>
    <t>HP 920XL High Yield Black Ink Cartridge</t>
  </si>
  <si>
    <t>HP 21b Simple Black Ink Cartridge</t>
  </si>
  <si>
    <t>EVD</t>
  </si>
  <si>
    <t>HP 27b Simple Black Ink Cartridge</t>
  </si>
  <si>
    <t>CG849AA</t>
  </si>
  <si>
    <t>HP 02 Advanced Photo Value Pack, CMYK+LCLM, 4x6 150sht, AP</t>
  </si>
  <si>
    <t>PVP</t>
  </si>
  <si>
    <t>HP 28 Photo Value Pack Glossy, 4x6.5, 25sht, AP</t>
  </si>
  <si>
    <t>HP 60 Photo Value Pack, 50sht</t>
  </si>
  <si>
    <t>CG929AA</t>
  </si>
  <si>
    <t>HP 564 Photo Value Pack, CMY, 85sht</t>
  </si>
  <si>
    <t>SD741A</t>
  </si>
  <si>
    <t xml:space="preserve"> HP 564 Photo Value Pack, CMY, w Photo Storage Box, 85sht</t>
  </si>
  <si>
    <t>잉크 : old 제품 3%</t>
    <phoneticPr fontId="11" type="noConversion"/>
  </si>
  <si>
    <t>토너 : 전제품 5.3%</t>
    <phoneticPr fontId="11" type="noConversion"/>
  </si>
  <si>
    <t>F9J61A</t>
  </si>
  <si>
    <t>NO.728</t>
    <phoneticPr fontId="23" type="noConversion"/>
  </si>
  <si>
    <t>HP 728 T730/T830 40-ml Yellow DesignJet Ink Cartri</t>
    <phoneticPr fontId="23" type="noConversion"/>
  </si>
  <si>
    <t>2016.01.01 신제품</t>
    <phoneticPr fontId="23" type="noConversion"/>
  </si>
  <si>
    <t>F9J62A</t>
  </si>
  <si>
    <t>HP 728 T730/T830 40-ml Magenta DesignJet Ink Cartr</t>
    <phoneticPr fontId="23" type="noConversion"/>
  </si>
  <si>
    <t>2016.01.01 신제품</t>
    <phoneticPr fontId="23" type="noConversion"/>
  </si>
  <si>
    <t>F9J63A</t>
  </si>
  <si>
    <t>NO.728</t>
    <phoneticPr fontId="23" type="noConversion"/>
  </si>
  <si>
    <t>HP 728 T730/T830 40-ml Cyan DesignJet Ink Cartridg</t>
    <phoneticPr fontId="23" type="noConversion"/>
  </si>
  <si>
    <t>F9J65A</t>
  </si>
  <si>
    <t>F9J66A</t>
  </si>
  <si>
    <t>F9J67A</t>
  </si>
  <si>
    <t>F9J68A</t>
  </si>
  <si>
    <t>F9J76A</t>
  </si>
  <si>
    <t>NO.727</t>
    <phoneticPr fontId="23" type="noConversion"/>
  </si>
  <si>
    <t>HP 727 T930/T2530 300-ml Cyan Ink Cart</t>
    <phoneticPr fontId="23" type="noConversion"/>
  </si>
  <si>
    <t>F9J77A</t>
  </si>
  <si>
    <t>NO.727</t>
    <phoneticPr fontId="23" type="noConversion"/>
  </si>
  <si>
    <t>HP 727 T930/T2530 300-ml Magenta Ink Cart</t>
    <phoneticPr fontId="23" type="noConversion"/>
  </si>
  <si>
    <t>F9J78A</t>
  </si>
  <si>
    <t>F9J79A</t>
  </si>
  <si>
    <t>HP 727 T930/T2530 300-ml Gray Ink Cart</t>
    <phoneticPr fontId="23" type="noConversion"/>
  </si>
  <si>
    <t>F9J80A</t>
  </si>
  <si>
    <t>HP 727 T930/T2530 300-ml Photo Black Ink Cart</t>
    <phoneticPr fontId="23" type="noConversion"/>
  </si>
  <si>
    <t>F9J81A</t>
  </si>
  <si>
    <t>NO.729</t>
    <phoneticPr fontId="23" type="noConversion"/>
  </si>
  <si>
    <t>HP 729 T730/T830 Printhead Replacement Kit</t>
    <phoneticPr fontId="23" type="noConversion"/>
  </si>
  <si>
    <t>C1Q49A</t>
    <phoneticPr fontId="11" type="noConversion"/>
  </si>
  <si>
    <t>C1Q50A</t>
  </si>
  <si>
    <t>C1Q51A</t>
  </si>
  <si>
    <t>C1Q52A</t>
  </si>
  <si>
    <t>NO.842B</t>
    <phoneticPr fontId="11" type="noConversion"/>
  </si>
  <si>
    <t>C1Q19A</t>
    <phoneticPr fontId="11" type="noConversion"/>
  </si>
  <si>
    <t>NO.841</t>
    <phoneticPr fontId="11" type="noConversion"/>
  </si>
  <si>
    <t>F9J47A</t>
    <phoneticPr fontId="11" type="noConversion"/>
  </si>
  <si>
    <t>F9J48A</t>
    <phoneticPr fontId="11" type="noConversion"/>
  </si>
  <si>
    <t>HP PageWide XL 8000 841 PageWide XL Cleaning Container</t>
    <phoneticPr fontId="11" type="noConversion"/>
  </si>
  <si>
    <t>HP PageWide XL 8000 841 PageWide XL Maintenance Crtg</t>
    <phoneticPr fontId="11" type="noConversion"/>
  </si>
  <si>
    <t>HP PageWide XL 8000 842B 775-ml Black Ink Cartridge</t>
    <phoneticPr fontId="11" type="noConversion"/>
  </si>
  <si>
    <t>HP PageWide XL 8000 842B 775-ml Magenta Ink Cartridge</t>
    <phoneticPr fontId="11" type="noConversion"/>
  </si>
  <si>
    <t>HP PageWide XL 8000 842B 775-ml Yellow Ink Cartridge</t>
    <phoneticPr fontId="11" type="noConversion"/>
  </si>
  <si>
    <t>HP PageWide XL 8000 842B 775-ml Cyan Ink Cartridge</t>
    <phoneticPr fontId="11" type="noConversion"/>
  </si>
  <si>
    <t>C1Q61A</t>
  </si>
  <si>
    <t>C1Q62A</t>
  </si>
  <si>
    <t>C1Q63A</t>
  </si>
  <si>
    <t>C1Q64A</t>
  </si>
  <si>
    <t>HP PageWide XL 5000 843B 400-ml Black Ink Cartridge</t>
    <phoneticPr fontId="11" type="noConversion"/>
  </si>
  <si>
    <t>HP PageWide XL 5000 843B 400-ml Cyan Ink Cartridge</t>
    <phoneticPr fontId="11" type="noConversion"/>
  </si>
  <si>
    <t>HP PageWide XL 5000 843B 400-ml Magenta Ink Cartridge</t>
    <phoneticPr fontId="11" type="noConversion"/>
  </si>
  <si>
    <t>HP PageWide XL 5000 843B 400-ml Yellow Ink Cartridge</t>
    <phoneticPr fontId="11" type="noConversion"/>
  </si>
  <si>
    <t>NO.834B</t>
    <phoneticPr fontId="11" type="noConversion"/>
  </si>
  <si>
    <t>2015.09.01 신제품</t>
    <phoneticPr fontId="11" type="noConversion"/>
  </si>
  <si>
    <t>HP 765 400-ml Yellow Ink Cartridge</t>
  </si>
  <si>
    <t>HP 765 400-ml Magenta Ink Cartridge</t>
  </si>
  <si>
    <t>HP 765 400-ml Cyan Ink Cartridge</t>
  </si>
  <si>
    <t>HP 765 400-ml Gray Ink Cartridge</t>
  </si>
  <si>
    <t>HP 765 775-ml Dark Gray Ink Cartridge</t>
  </si>
  <si>
    <t>HP 765 775-ml Matte Black Ink Cartridge</t>
  </si>
  <si>
    <t>HP 727 T930/T2530 300-ml Yellow Ink Cart</t>
    <phoneticPr fontId="23" type="noConversion"/>
  </si>
  <si>
    <t>HP PageWide XL 8000 841 PageWide XL Printhead</t>
    <phoneticPr fontId="11" type="noConversion"/>
  </si>
  <si>
    <t>HP 728 T730/T830 300-ml Matte Black DesignJet Ink</t>
    <phoneticPr fontId="23" type="noConversion"/>
  </si>
  <si>
    <t>HP 728 T730/T830 69-ml Matte Black DesignJet Ink Cartridg</t>
    <phoneticPr fontId="23" type="noConversion"/>
  </si>
  <si>
    <t>F9J64A</t>
    <phoneticPr fontId="11" type="noConversion"/>
  </si>
  <si>
    <t>F9K15A</t>
    <phoneticPr fontId="11" type="noConversion"/>
  </si>
  <si>
    <t>F9K16A</t>
  </si>
  <si>
    <t>F9K17A</t>
  </si>
  <si>
    <t>HP 728 T730/T830 130-ml Yellow DesignJet Ink Cartr</t>
    <phoneticPr fontId="23" type="noConversion"/>
  </si>
  <si>
    <t>HP 728 T730/T830 300-ml Yellow DesignJet Ink</t>
    <phoneticPr fontId="23" type="noConversion"/>
  </si>
  <si>
    <t>HP 728 T730/T830 130-ml Magenta DesignJet Ink Cart</t>
    <phoneticPr fontId="23" type="noConversion"/>
  </si>
  <si>
    <t>HP 728 T730/T830 300-ml Magenta DesignJet Ink</t>
    <phoneticPr fontId="23" type="noConversion"/>
  </si>
  <si>
    <t>HP 728 T730/T830 130-ml Cyan DesignJet Ink Cartrid</t>
    <phoneticPr fontId="23" type="noConversion"/>
  </si>
  <si>
    <t>HP 728 T730/T830 300-ml Cyan DesignJet Ink</t>
    <phoneticPr fontId="23" type="noConversion"/>
  </si>
  <si>
    <t>HP SUPPLIES &amp; GSB PRICE LIST</t>
    <phoneticPr fontId="11" type="noConversion"/>
  </si>
  <si>
    <t>[단위:원,VAT별도]</t>
    <phoneticPr fontId="11" type="noConversion"/>
  </si>
  <si>
    <t>HP Technical Papers</t>
    <phoneticPr fontId="11" type="noConversion"/>
  </si>
  <si>
    <t xml:space="preserve">EU </t>
    <phoneticPr fontId="11" type="noConversion"/>
  </si>
  <si>
    <t>F/T</t>
    <phoneticPr fontId="11" type="noConversion"/>
  </si>
  <si>
    <t>S/C</t>
    <phoneticPr fontId="11" type="noConversion"/>
  </si>
  <si>
    <t>PL</t>
    <phoneticPr fontId="11" type="noConversion"/>
  </si>
  <si>
    <t>PART No.</t>
    <phoneticPr fontId="11" type="noConversion"/>
  </si>
  <si>
    <t>No.</t>
    <phoneticPr fontId="11" type="noConversion"/>
  </si>
  <si>
    <t>B</t>
    <phoneticPr fontId="11" type="noConversion"/>
  </si>
  <si>
    <t>Pallet Qty</t>
    <phoneticPr fontId="11" type="noConversion"/>
  </si>
  <si>
    <t>확정발주여부</t>
    <phoneticPr fontId="15" type="noConversion"/>
  </si>
  <si>
    <t>비고</t>
    <phoneticPr fontId="11" type="noConversion"/>
  </si>
  <si>
    <t>T7</t>
    <phoneticPr fontId="11" type="noConversion"/>
  </si>
  <si>
    <t>3.0 mil • 90 g/m² • 610 mm x 45.7 m</t>
  </si>
  <si>
    <r>
      <t xml:space="preserve">확정발주 </t>
    </r>
    <r>
      <rPr>
        <b/>
        <sz val="8"/>
        <color rgb="FF0000FF"/>
        <rFont val="돋움"/>
        <family val="3"/>
        <charset val="129"/>
      </rPr>
      <t/>
    </r>
    <phoneticPr fontId="23" type="noConversion"/>
  </si>
  <si>
    <t>3.0 mil • 90 g/m² • 914 mm x 45.7 m</t>
  </si>
  <si>
    <t>단종</t>
    <phoneticPr fontId="11" type="noConversion"/>
  </si>
  <si>
    <t>5 mil • 100 g/m² • 914 mm x 45.7 m</t>
  </si>
  <si>
    <t>HP Films(Technical and Graphic)</t>
    <phoneticPr fontId="11" type="noConversion"/>
  </si>
  <si>
    <t>Pallet Qty</t>
    <phoneticPr fontId="11" type="noConversion"/>
  </si>
  <si>
    <t>확정발주여부</t>
    <phoneticPr fontId="15" type="noConversion"/>
  </si>
  <si>
    <t>T7</t>
    <phoneticPr fontId="11" type="noConversion"/>
  </si>
  <si>
    <t>5.2 mil • 174 g/m² • 610 mm x 22.9 m</t>
  </si>
  <si>
    <r>
      <t xml:space="preserve">확정발주 </t>
    </r>
    <r>
      <rPr>
        <b/>
        <sz val="8"/>
        <color rgb="FF0000FF"/>
        <rFont val="돋움"/>
        <family val="3"/>
        <charset val="129"/>
      </rPr>
      <t/>
    </r>
    <phoneticPr fontId="23" type="noConversion"/>
  </si>
  <si>
    <t>5.2 mil • 174 g/m² • 914 mm x 22.9 m</t>
  </si>
  <si>
    <t>5 mil • 160 g/m² • 610 mm x 38.1 m</t>
  </si>
  <si>
    <t>5 mil • 160 g/m² • 914 mm x 38.1 m</t>
  </si>
  <si>
    <t>HP Bond and Coated Papers</t>
    <phoneticPr fontId="11" type="noConversion"/>
  </si>
  <si>
    <t xml:space="preserve">EU </t>
    <phoneticPr fontId="11" type="noConversion"/>
  </si>
  <si>
    <t>F/T</t>
    <phoneticPr fontId="11" type="noConversion"/>
  </si>
  <si>
    <t>S/C</t>
    <phoneticPr fontId="11" type="noConversion"/>
  </si>
  <si>
    <t>PART No.</t>
    <phoneticPr fontId="11" type="noConversion"/>
  </si>
  <si>
    <t>No.</t>
    <phoneticPr fontId="11" type="noConversion"/>
  </si>
  <si>
    <t>4.2 mil • 80 g/m² (21 lbs) • 610 mm x 45.7 m</t>
  </si>
  <si>
    <t>4.2 mil • 80 g/m² (21 lbs) • 914 mm x 45.7 m</t>
  </si>
  <si>
    <t>4.2 mil • 80 g/m² (21 lbs) • 1067 mm x 45.7 m</t>
  </si>
  <si>
    <t>단종</t>
    <phoneticPr fontId="11" type="noConversion"/>
  </si>
  <si>
    <t>4.2 mil • 80 g/m² (21 lbs) • 594 mm x 91.4 m</t>
  </si>
  <si>
    <t>4.2 mil • 80 g/m² (21 lbs) • 841 mm x 91.4 m</t>
  </si>
  <si>
    <t>4.7 mil • 90 g/m² (24 lbs) • 914 mm x 91.4 m</t>
  </si>
  <si>
    <t>4.7 mil • 90 g/m² (24 lbs) • 610 mm x 45.7 m</t>
  </si>
  <si>
    <t>4.7 mil • 90 g/m² (24 lbs) • 914 mm x 45.7 m</t>
  </si>
  <si>
    <t>Q1404B</t>
    <phoneticPr fontId="11" type="noConversion"/>
  </si>
  <si>
    <t>4.9 mil • 90 g/m² (24 lbs) • 610 mm x 45.7 m</t>
  </si>
  <si>
    <t>Q1405B</t>
    <phoneticPr fontId="11" type="noConversion"/>
  </si>
  <si>
    <t>4.9 mil • 90 g/m² (24 lbs) • 914 mm x 45.7 m</t>
  </si>
  <si>
    <t>Q1406B</t>
  </si>
  <si>
    <t>4.9 mil • 90 g/m² (24 lbs) • 1067 mm x 45.7 m</t>
  </si>
  <si>
    <t>Q1408B</t>
  </si>
  <si>
    <t>4.9 mil • 90 g/m² (24 lbs) • 1524 mm x 45.7 m</t>
  </si>
  <si>
    <t>4.5 mil • 90 g/m² (24 lbs) • 610 mm x 45.7 m</t>
  </si>
  <si>
    <t>4.5 mil • 90 g/m² (24 lbs) • 914 mm x 45.7 m</t>
  </si>
  <si>
    <t>4.5 mil • 90 g/m² (24 lbs) • 1067 mm x 45.7 m</t>
  </si>
  <si>
    <t>4.5 mil • 90 g/m² (24 lbs) • 1372 mm x 45.7 m</t>
  </si>
  <si>
    <t>Q1413B</t>
    <phoneticPr fontId="11" type="noConversion"/>
  </si>
  <si>
    <t>6.8 mil • 131 g/m² (35 lbs) • 914 mm x 30.5 m</t>
  </si>
  <si>
    <t>Q1414B</t>
    <phoneticPr fontId="11" type="noConversion"/>
  </si>
  <si>
    <t>6.8 mil • 131 g/m² (35 lbs) • 1067 mm x 30.5 m</t>
  </si>
  <si>
    <t>6.6 mil • 130 g/m² (35 lbs) • 610 mm x 30.5 m</t>
  </si>
  <si>
    <t>6.6 mil • 130 g/m² (35 lbs) • 914 mm x 30.5 m</t>
  </si>
  <si>
    <t>6.6 mil • 130 g/m² (35 lbs) • 1067 mm x 30.5 m</t>
  </si>
  <si>
    <t>6.6 mil • 130 g/m² (35 lbs) • 1372 mm x 30.5 m</t>
  </si>
  <si>
    <t>10.4 mil • 200 g/m² (55 lbs) • 610 mm x 30.5 m</t>
  </si>
  <si>
    <t>10.4 mil • 200 g/m² (55 lbs) • 914 mm x 30.5 m</t>
  </si>
  <si>
    <t>10.4 mil • 200 g/m² (55 lbs) • 1524 mm x 30.5 m</t>
  </si>
  <si>
    <t>HP Photographics Papers</t>
    <phoneticPr fontId="11" type="noConversion"/>
  </si>
  <si>
    <t>Q1426A</t>
    <phoneticPr fontId="11" type="noConversion"/>
  </si>
  <si>
    <t>Q1427A</t>
    <phoneticPr fontId="11" type="noConversion"/>
  </si>
  <si>
    <t>Q1428A</t>
    <phoneticPr fontId="11" type="noConversion"/>
  </si>
  <si>
    <t>7.4 mil • 200 g/m² • 610 mm x 30.5 m</t>
  </si>
  <si>
    <t>7.4 mil • 200 g/m² • 914 mm x 30.5 m</t>
  </si>
  <si>
    <t>7.4 mil • 200 g/m² • 1067 mm x 30.5 m</t>
  </si>
  <si>
    <t>7.7 mil • 200 g/m² • 610 mm x 30.5 m</t>
  </si>
  <si>
    <t>7.7 mil • 200 g/m² • 914 mm x 30.5 m</t>
  </si>
  <si>
    <t>7.7 mil • 200 g/m² • 1067 mm x 30.5 m</t>
  </si>
  <si>
    <t>7.7 mil • 200 g/m² • 1524 mm x 30.5 m</t>
  </si>
  <si>
    <t>7.9 mil • 200 g/m² • 610 mm x 30.5 m</t>
  </si>
  <si>
    <t>7.9 mil • 200 g/m² • 914 mm x 30.5 m</t>
  </si>
  <si>
    <t>7.9 mil • 200 g/m² • 1067 mm x 30.5 m</t>
  </si>
  <si>
    <t>7.9 mil • 200 g/m² • 1524 mm x 30.5 m</t>
  </si>
  <si>
    <t>7.9 mil • 200 g/m² • 1067 mm x 61 m</t>
  </si>
  <si>
    <t>9.1 mil • 235 g/m² • 610 mm x 30.5 m</t>
  </si>
  <si>
    <t>9.1 mil • 235 g/m² • 914 mm x 30.5 m</t>
  </si>
  <si>
    <t>9.1 mil • 235 g/m² • 1067 mm x 30.5 m</t>
  </si>
  <si>
    <t>9.1 mil • 235 g/m² • 1524 mm x 30.5 m</t>
  </si>
  <si>
    <t>10.3 mil • 260 g/m² • 610 mm x 22.9 m</t>
  </si>
  <si>
    <t>10.3 mil • 260 g/m² • 914 mm x 30.5 m</t>
  </si>
  <si>
    <t>10.3 mil • 260 g/m² • 1067 mm x 30.5 m</t>
  </si>
  <si>
    <t>Q7997A</t>
    <phoneticPr fontId="11" type="noConversion"/>
  </si>
  <si>
    <t>10.3 mil • 260 g/m² • 1270 mm x 30.5 m</t>
  </si>
  <si>
    <t>Q7998A</t>
    <phoneticPr fontId="11" type="noConversion"/>
  </si>
  <si>
    <t>10.3 mil • 260 g/m² • 1524 mm x 30.5 m</t>
  </si>
  <si>
    <t>10.4 mil • 210 g/m² • 610 mm x 30.5 m</t>
  </si>
  <si>
    <t>10.4 mil • 210 g/m² • 914 mm x 30.5 m</t>
  </si>
  <si>
    <t>11.3 mil • 300 g/m² • 610 mm x 15.2 m</t>
  </si>
  <si>
    <t>HP Professional Instant-dry Satin Photo Paper, 3-in core</t>
  </si>
  <si>
    <t>11.3 mil • 300 g/m² • 1118 mm x 15.2 m</t>
  </si>
  <si>
    <t>HP Backlit Materials</t>
    <phoneticPr fontId="11" type="noConversion"/>
  </si>
  <si>
    <t>8.7 mil • 285 g/m² • 914 mm x 30.5 m</t>
  </si>
  <si>
    <t>8.7 mil • 285 g/m² • 1067 mm x 30.5 m</t>
  </si>
  <si>
    <t>8.7 mil • 285 g/m² • 1372 mm x 30.5 m</t>
  </si>
  <si>
    <t>8.7 mil • 285 g/m² • 1524 mm x 30.5 m</t>
  </si>
  <si>
    <t>HP Self-adhesive Materials</t>
    <phoneticPr fontId="11" type="noConversion"/>
  </si>
  <si>
    <t>7.6 mil (9 mil with liner) • 120 g/m² (168 g/m² with liner) 914 mm x 22.9 m</t>
  </si>
  <si>
    <t>HP Everyday Adhesive Gloss Polypropylene, 2 pack</t>
  </si>
  <si>
    <t>7.6 mil (9 mil with liner) • 120 g/m² (168 g/m² with liner) 1067 mm x 22.9 m</t>
  </si>
  <si>
    <t>7.1 mil (8.5 mil with liner) • 120 g/m² (168 g/m² with liner) 610 mm x 22.9 m</t>
  </si>
  <si>
    <t>HP Everyday Adhesive Matte Polypropylene, 2 pack</t>
  </si>
  <si>
    <t>7.1 mil (8.5 mil with liner) • 120 g/m² (168 g/m² with liner) 914 mm x 22.9 m</t>
  </si>
  <si>
    <t>7.1 mil (8.5 mil with liner) • 120 g/m² (168 g/m² with liner) 1067 mm x 22.9 m</t>
  </si>
  <si>
    <t>7.1 mil (8.5 mil with liner) • 120 g/m² (168 g/m² with liner) 1524 mm x 22.9 m</t>
  </si>
  <si>
    <t>6.3 mil (12.8 mil with liner) • 190 g/m² (345 g/m² with liner) 914 mm x 12.2 m</t>
  </si>
  <si>
    <t>HP Colorfast Adhesive Vinyl, 2 pack</t>
  </si>
  <si>
    <t>8 mil • 120 g/m² • 610 mm x 30.5 m</t>
  </si>
  <si>
    <t>8 mil • 120 g/m² • 1067 mm x 30.5 m</t>
  </si>
  <si>
    <t>8 mil • 120 g/m² • 1270 mm x 30.5 m</t>
  </si>
  <si>
    <t>8 mil • 120 g/m² • 1524 mm x 30.5 m</t>
  </si>
  <si>
    <t>11.8 mil • 133 g/m² • 914 mm x 22.9 m</t>
  </si>
  <si>
    <t>HP Fine Art Printing Materials</t>
    <phoneticPr fontId="11" type="noConversion"/>
  </si>
  <si>
    <t>2016.01.01 신제품</t>
    <phoneticPr fontId="23" type="noConversion"/>
  </si>
  <si>
    <t>2016.03. 신제품</t>
    <phoneticPr fontId="23" type="noConversion"/>
  </si>
  <si>
    <t>2016년 4월 1일 기준</t>
    <phoneticPr fontId="11" type="noConversion"/>
  </si>
  <si>
    <t>HP GT52 Cyan Original Ink Bottle</t>
  </si>
  <si>
    <t>M0H55AA</t>
    <phoneticPr fontId="11" type="noConversion"/>
  </si>
  <si>
    <t>HP GT52 Magenta Original Ink Bottle</t>
  </si>
  <si>
    <t>M0H56AA</t>
    <phoneticPr fontId="11" type="noConversion"/>
  </si>
  <si>
    <t>HP GT52 Yellow Original Ink Bottle</t>
  </si>
  <si>
    <t>M0H57AA</t>
    <phoneticPr fontId="11" type="noConversion"/>
  </si>
  <si>
    <t>HP GT51 Black Original Ink Bottle</t>
  </si>
  <si>
    <t>2016년 3월 신제품</t>
    <phoneticPr fontId="11" type="noConversion"/>
  </si>
  <si>
    <t>M0H54AA</t>
    <phoneticPr fontId="11" type="noConversion"/>
  </si>
  <si>
    <t>GT52</t>
    <phoneticPr fontId="11" type="noConversion"/>
  </si>
  <si>
    <t>GT52</t>
    <phoneticPr fontId="11" type="noConversion"/>
  </si>
  <si>
    <t>GT51</t>
    <phoneticPr fontId="11" type="noConversion"/>
  </si>
  <si>
    <t>CE998A</t>
  </si>
  <si>
    <t>A3E46A</t>
  </si>
  <si>
    <t>A3E47A</t>
  </si>
  <si>
    <t>A2W80A</t>
  </si>
  <si>
    <t>CE530A</t>
  </si>
  <si>
    <t>CF239A</t>
  </si>
  <si>
    <t>CZ994A</t>
  </si>
  <si>
    <t>Q7549A</t>
  </si>
  <si>
    <t>J8021A</t>
  </si>
  <si>
    <t>F2G68A</t>
  </si>
  <si>
    <t>CE860A</t>
  </si>
  <si>
    <t>A2W83A</t>
  </si>
  <si>
    <t>CF084A</t>
  </si>
  <si>
    <t>CF062A</t>
  </si>
  <si>
    <t>CZ999A</t>
  </si>
  <si>
    <t>CE398A</t>
  </si>
  <si>
    <t>CC487A</t>
  </si>
  <si>
    <t>Q7548A</t>
  </si>
  <si>
    <t>C3F79A</t>
  </si>
  <si>
    <t>J8026A</t>
  </si>
  <si>
    <t>CE792A</t>
  </si>
  <si>
    <t>CE725A</t>
  </si>
  <si>
    <t>D9P29A</t>
  </si>
  <si>
    <t>B5L29A</t>
  </si>
  <si>
    <t>G6W84A</t>
  </si>
  <si>
    <t>A2W82A</t>
  </si>
  <si>
    <t>CF243A</t>
  </si>
  <si>
    <t>C8091A</t>
  </si>
  <si>
    <t>CF106A</t>
  </si>
  <si>
    <t>C1N63A</t>
  </si>
  <si>
    <t>B3M75A</t>
  </si>
  <si>
    <t>CF085A</t>
  </si>
  <si>
    <t>CZ996A</t>
  </si>
  <si>
    <t>J8029A</t>
  </si>
  <si>
    <t>CB525A</t>
  </si>
  <si>
    <t>B3M73A</t>
  </si>
  <si>
    <t>CF338A</t>
  </si>
  <si>
    <t>CE483A</t>
  </si>
  <si>
    <t>CF406A</t>
  </si>
  <si>
    <t>CE997A</t>
  </si>
  <si>
    <t>F2G73A</t>
  </si>
  <si>
    <t>C2H56A</t>
  </si>
  <si>
    <t>CF245A</t>
  </si>
  <si>
    <t>B5L34A</t>
  </si>
  <si>
    <t>J8025A</t>
  </si>
  <si>
    <t>CF305A</t>
  </si>
  <si>
    <t>CF242A</t>
  </si>
  <si>
    <t>Q7720A</t>
  </si>
  <si>
    <t>CZ263A</t>
  </si>
  <si>
    <t>B3M76A</t>
  </si>
  <si>
    <t>CF240A</t>
  </si>
  <si>
    <t>CZ261A</t>
  </si>
  <si>
    <t>F2G81A</t>
  </si>
  <si>
    <t>CC425A</t>
  </si>
  <si>
    <t>CE735A</t>
  </si>
  <si>
    <t>CZ285A</t>
  </si>
  <si>
    <t>Q7432A</t>
  </si>
  <si>
    <t>B3M74A</t>
  </si>
  <si>
    <t>CE405A</t>
  </si>
  <si>
    <t>CE399A</t>
  </si>
  <si>
    <t>CE737A</t>
  </si>
  <si>
    <t>Q3216A</t>
  </si>
  <si>
    <t>F2G74A</t>
  </si>
  <si>
    <t>CE734A</t>
  </si>
  <si>
    <t>CZ262A</t>
  </si>
  <si>
    <t>C8532A</t>
  </si>
  <si>
    <t>CZ264A</t>
  </si>
  <si>
    <t>CB527A</t>
  </si>
  <si>
    <t>CC423A</t>
  </si>
  <si>
    <t>F2G69A</t>
  </si>
  <si>
    <t>CC383A</t>
  </si>
  <si>
    <t>F2G70A</t>
  </si>
  <si>
    <t>B5L28A</t>
  </si>
  <si>
    <t>CB474A</t>
  </si>
  <si>
    <t>CC422A</t>
  </si>
  <si>
    <t>Q3701A</t>
  </si>
  <si>
    <t>CE467A</t>
  </si>
  <si>
    <t>F2G72A</t>
  </si>
  <si>
    <t>CC424A</t>
  </si>
  <si>
    <t>C1N64A</t>
  </si>
  <si>
    <t>B5L51A</t>
  </si>
  <si>
    <t>Q7834A</t>
  </si>
  <si>
    <t>C8092A</t>
  </si>
  <si>
    <t>F2G71A</t>
  </si>
  <si>
    <t>B3G87A</t>
  </si>
  <si>
    <t>Q7723A</t>
  </si>
  <si>
    <t>Q7558A</t>
  </si>
  <si>
    <t>C8531A</t>
  </si>
  <si>
    <t>CB423A</t>
  </si>
  <si>
    <t>CB457A</t>
  </si>
  <si>
    <t>CE977A</t>
  </si>
  <si>
    <t>CE246A</t>
  </si>
  <si>
    <t>Q7502A</t>
  </si>
  <si>
    <t>Q5421A</t>
  </si>
  <si>
    <t>Q7833A</t>
  </si>
  <si>
    <t>Q7832A</t>
  </si>
  <si>
    <t>F2G77A</t>
  </si>
  <si>
    <t>B5L37A</t>
  </si>
  <si>
    <t>B5L36A</t>
  </si>
  <si>
    <t>B3M78A</t>
  </si>
  <si>
    <t>B5L09A</t>
  </si>
  <si>
    <t>Q2429A</t>
  </si>
  <si>
    <t>Q2430A</t>
  </si>
  <si>
    <t>HP LaserJet 500-Sheet Input Tray/ Feeder</t>
  </si>
  <si>
    <t>HP LaserJet Duplexer</t>
  </si>
  <si>
    <t>HP LaserJet 500 Optional Paper Feeder</t>
  </si>
  <si>
    <t>HP LaserJet Stapler/Stacker</t>
  </si>
  <si>
    <t>HP LaserJet 500 Sheet Tray</t>
  </si>
  <si>
    <t>HP LaserJet 500-Sheet Input Tray Feeder</t>
  </si>
  <si>
    <t>HP LaserJet Stapler Stacker</t>
  </si>
  <si>
    <t>HP LaserJet Auto Duplex Accessory</t>
  </si>
  <si>
    <t>HP Jetdirect ew2500 802.11g Print Server</t>
  </si>
  <si>
    <t>HP LaserJet 1X500 Tray</t>
  </si>
  <si>
    <t>HP LaserJet Booklet Maker Finisher</t>
  </si>
  <si>
    <t>HP LaserJet 500-Sht Papr/Hevy Media Tray</t>
  </si>
  <si>
    <t>HP LaserJet Auto Duplexer Two Side Print</t>
  </si>
  <si>
    <t>HP LaserJet Booklet MkrFinisher2-4 Punch</t>
  </si>
  <si>
    <t>HP LaserJet 1500-Sheet Input Tray</t>
  </si>
  <si>
    <t>HP LaserJet MFP Analog 500 Fax Accessory</t>
  </si>
  <si>
    <t>HP 500 Sheet Input Tray</t>
  </si>
  <si>
    <t>HP LaserJet 3500 Sheet Feeder and Stand</t>
  </si>
  <si>
    <t>HP Jetdirect 2700w USB Wireless Prnt Svr</t>
  </si>
  <si>
    <t>HP LaserJet 1x500 Sheet Feeder Stand</t>
  </si>
  <si>
    <t>HP LaserJet CP5525 3X500 Feeder Stand</t>
  </si>
  <si>
    <t>HP LaserJet Pro Sheet Feeder 550 Pages</t>
  </si>
  <si>
    <t>HP Secure High Prformnce Hard Disk Drive</t>
  </si>
  <si>
    <t>HP 1GB 90-Pin DDR3 DIMM</t>
  </si>
  <si>
    <t>HP LaserJet Stapler/Stacker 2-4 Punch</t>
  </si>
  <si>
    <t>HP LaserJet 1x500 Sheet Feeder and Stand</t>
  </si>
  <si>
    <t>HP 5000 Staple Cartridge</t>
  </si>
  <si>
    <t>HP LaserJet 250-Sheet Input Tray</t>
  </si>
  <si>
    <t>HP LaserJet 3x500 Sheet Tray w/Stand</t>
  </si>
  <si>
    <t>HP LaserJet 2x500/1x500 Sht HCI Stand</t>
  </si>
  <si>
    <t>HP LaserJet Printer Cabinet</t>
  </si>
  <si>
    <t>HP LaserJet Stapler/Stacker w/2-4 Punch</t>
  </si>
  <si>
    <t>HP Jetdirect 2800w NFC/Wirelss Drct Accy</t>
  </si>
  <si>
    <t>HP LaserJet Stand</t>
  </si>
  <si>
    <t>HP LaserJet 500 Sheet Paper Tray</t>
  </si>
  <si>
    <t>HP LaserJet MFP M525 Cabinet</t>
  </si>
  <si>
    <t>HP 512MB DDR2 144pin x32 DIMM</t>
  </si>
  <si>
    <t>HP LaserJet 500 Sheet Feeder</t>
  </si>
  <si>
    <t>HP LaserJet 500-Sheet 5-Bin Mailbox</t>
  </si>
  <si>
    <t>HP LaserJet 3500 Sheet Input Tray Stand</t>
  </si>
  <si>
    <t>HP Color LaserJet 550-sheet Media Tray</t>
  </si>
  <si>
    <t>HP Jetdirect 640n Print Server</t>
  </si>
  <si>
    <t>HP LaserJet 1x3500 Sheet Feeder Stand</t>
  </si>
  <si>
    <t>HP LaserJet 3x500 Sheet Feeder and Stand</t>
  </si>
  <si>
    <t>HP 512MB 100Pin DDR DIMM</t>
  </si>
  <si>
    <t>HP 2x500/1x1500 Sheet Paper Feeder Stand</t>
  </si>
  <si>
    <t>HP LaserJet 900 Sht/3 Bin Stplng Mailbox</t>
  </si>
  <si>
    <t>HP LaserJet Auto-Duplexer Two Side Print</t>
  </si>
  <si>
    <t>HP LaserJet 500-Sheet Paper Tray</t>
  </si>
  <si>
    <t>HP 500 Sheet Accessory Tray</t>
  </si>
  <si>
    <t>HP LaserJet M4555 MFP 3x500 Sht IP Stand</t>
  </si>
  <si>
    <t>HP LaserJet Booklet Makr/MFP Finisher</t>
  </si>
  <si>
    <t>HP Staple Cartridge Pack</t>
  </si>
  <si>
    <t>HP LaserJet 500 Sht Papr Feeder Cabinet</t>
  </si>
  <si>
    <t>HP LaserJet 500-Sheet Stacker/ Stapler</t>
  </si>
  <si>
    <t>HP LaserJet 75-Sheet Envelope Feeder</t>
  </si>
  <si>
    <t>HP LaserJet M4555 MFP 500 Sheet Feeder</t>
  </si>
  <si>
    <t>HP 1000-staples cartridge</t>
  </si>
  <si>
    <t>HP LaserJet M4555 MFP1X500Sht IP Cabinet</t>
  </si>
  <si>
    <t>HP LaserJet 500 Sheet Paper Fedr Cabinet</t>
  </si>
  <si>
    <t>HP LJ9000 Duplex accessory</t>
  </si>
  <si>
    <t>HP 900-Sheet/3-Bin Stapling Mailbox</t>
  </si>
  <si>
    <t>HP LaserJet Custom Tray</t>
  </si>
  <si>
    <t>HP Color LaserJet 3x500 Input Device</t>
  </si>
  <si>
    <t>HP LaserJet Two Sided Auto Duplexer</t>
  </si>
  <si>
    <t>HP 2000 Stapler Cartridge-Twin Pack</t>
  </si>
  <si>
    <t>HP LaserJet Printer Stand</t>
  </si>
  <si>
    <t>HP Internal USB Ports</t>
  </si>
  <si>
    <t>HP Color LaserJet 3 x 500 Paper Feeder</t>
  </si>
  <si>
    <t>HP Color LaserJet 1x500 Input Device</t>
  </si>
  <si>
    <t>HP LaserJet MFP Analog 300 Fax Accessory</t>
  </si>
  <si>
    <t>HP 512MB DDR2 200pin x32 DIMM</t>
  </si>
  <si>
    <t>HP LaserJet 500-Sheet Stacker Stapler</t>
  </si>
  <si>
    <t>HP Color LaserJet Multi-Bin Mailbox</t>
  </si>
  <si>
    <t>HP Color LaserJet Printer Cabinet</t>
  </si>
  <si>
    <t>HP Lj M5035 1-tray Cabinet</t>
  </si>
  <si>
    <t>HP LaserJet 500-Sheet Stacker</t>
  </si>
  <si>
    <t>HP LaserJet Envelope Feeder</t>
  </si>
  <si>
    <t>HP 512MB DDR 200Pin SDRAM DIMM</t>
  </si>
  <si>
    <t>HP 256MB 167MHz 200pin DDR DIMM</t>
  </si>
  <si>
    <t>HP 2000 Sheet High Capacity Input Tray</t>
  </si>
  <si>
    <t>HP 256MB DDR2 144pin SDRAM DIMM</t>
  </si>
  <si>
    <t>HP Color LaserJet 110volt Fuser Kit</t>
  </si>
  <si>
    <t>HP Color LaserJet CP5525 110V Fuser Kit</t>
  </si>
  <si>
    <t>HP Color LaserJet 110V Fuser Kit</t>
  </si>
  <si>
    <t>HP Image Fuser 110V Kit</t>
  </si>
  <si>
    <t>HP LaserJet 4250/4350 Main. Kit (110v)</t>
  </si>
  <si>
    <t>HP Lj M5035 MFP 220V PM Kit</t>
  </si>
  <si>
    <t>HP LaserJet M5035 MFP 110V PM Kit</t>
  </si>
  <si>
    <t>HP Color LaserJet Toner Collection Unit</t>
  </si>
  <si>
    <t>HP LaserJet 220V Fuser Kit</t>
  </si>
  <si>
    <t>HP LaserJet 220V Maintenance Kit</t>
  </si>
  <si>
    <t>HP Officejet Ink Collection Unit</t>
  </si>
  <si>
    <t>HP LaserJet 4200 Prev Maint kit 110volt</t>
  </si>
  <si>
    <t>HP LaserJet 4200 prev maint kit 220volt</t>
  </si>
  <si>
    <t>2016.05.01 단가인하</t>
    <phoneticPr fontId="11" type="noConversion"/>
  </si>
  <si>
    <t>2013년 12월 단가인상.발주시주문.6주 소요</t>
    <phoneticPr fontId="11" type="noConversion"/>
  </si>
  <si>
    <t>발주시주문.6주 소요/2011년 12월 신제품</t>
    <phoneticPr fontId="11" type="noConversion"/>
  </si>
  <si>
    <t>2016.05.01 단가인상</t>
    <phoneticPr fontId="11" type="noConversion"/>
  </si>
  <si>
    <t>CE254A</t>
    <phoneticPr fontId="11" type="noConversion"/>
  </si>
  <si>
    <t>CF254A</t>
    <phoneticPr fontId="11" type="noConversion"/>
  </si>
  <si>
    <t>CE247A</t>
  </si>
  <si>
    <t>CC660AA</t>
    <phoneticPr fontId="11" type="noConversion"/>
  </si>
  <si>
    <t>C9456A</t>
    <phoneticPr fontId="11" type="noConversion"/>
  </si>
  <si>
    <t>단종</t>
    <phoneticPr fontId="11" type="noConversion"/>
  </si>
  <si>
    <t>L0S63AA</t>
  </si>
  <si>
    <t>L0S66AA</t>
  </si>
  <si>
    <t>L0S69AA</t>
  </si>
  <si>
    <t>L0S72AA</t>
  </si>
  <si>
    <t>L0R42AA</t>
  </si>
  <si>
    <t>2016년 5월 신제품</t>
    <phoneticPr fontId="11" type="noConversion"/>
  </si>
  <si>
    <t>HP 955XL Cyan Original Ink Cartridge</t>
  </si>
  <si>
    <t>HP 955XL Magenta Original Ink Cartridge</t>
  </si>
  <si>
    <t>HP 955XL Yellow Original Ink Cartridge</t>
  </si>
  <si>
    <t>HP 955XL Black Original Ink Cartridge</t>
  </si>
  <si>
    <t>HP 959XL Black Original Ink Cartridge</t>
  </si>
  <si>
    <t>NO.955XL</t>
    <phoneticPr fontId="11" type="noConversion"/>
  </si>
  <si>
    <t>NO.959XL</t>
    <phoneticPr fontId="11" type="noConversion"/>
  </si>
  <si>
    <t>2016년 6월 01일 기준</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</si>
</sst>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0_-;\-&quot;₩&quot;* #,##0_-;_-&quot;₩&quot;* &quot;-&quot;_-;_-@_-"/>
    <numFmt numFmtId="41" formatCode="_-* #,##0_-;\-* #,##0_-;_-* &quot;-&quot;_-;_-@_-"/>
    <numFmt numFmtId="43" formatCode="_-* #,##0.00_-;\-* #,##0.00_-;_-* &quot;-&quot;??_-;_-@_-"/>
    <numFmt numFmtId="176" formatCode="_ * #,##0_ ;_ * \-#,##0_ ;_ * &quot;-&quot;_ ;_ @_ "/>
    <numFmt numFmtId="177" formatCode="_-* #,##0.0_-;\-* #,##0.0_-;_-* &quot;-&quot;?_-;_-@_-"/>
    <numFmt numFmtId="178" formatCode="#,##0_);\(#,##0\)"/>
    <numFmt numFmtId="179" formatCode="0_);[Red]\(0\)"/>
  </numFmts>
  <fonts count="67">
    <font>
      <sz val="11"/>
      <color theme="1"/>
      <name val="맑은 고딕"/>
      <family val="2"/>
      <charset val="129"/>
      <scheme val="minor"/>
    </font>
    <font>
      <sz val="12"/>
      <name val="바탕체"/>
      <family val="1"/>
      <charset val="129"/>
    </font>
    <font>
      <b/>
      <sz val="12"/>
      <name val="Arial"/>
      <family val="2"/>
    </font>
    <font>
      <sz val="10"/>
      <name val="MS Sans Serif"/>
      <family val="2"/>
    </font>
    <font>
      <sz val="10"/>
      <name val="Arial"/>
      <family val="2"/>
    </font>
    <font>
      <b/>
      <sz val="9"/>
      <color theme="1"/>
      <name val="맑은 고딕"/>
      <family val="3"/>
      <charset val="129"/>
      <scheme val="minor"/>
    </font>
    <font>
      <sz val="9"/>
      <color theme="1"/>
      <name val="맑은 고딕"/>
      <family val="3"/>
      <charset val="129"/>
      <scheme val="minor"/>
    </font>
    <font>
      <sz val="9"/>
      <color theme="1"/>
      <name val="맑은 고딕"/>
      <family val="2"/>
      <charset val="129"/>
      <scheme val="minor"/>
    </font>
    <font>
      <b/>
      <sz val="8"/>
      <color theme="1"/>
      <name val="맑은 고딕"/>
      <family val="3"/>
      <charset val="129"/>
      <scheme val="minor"/>
    </font>
    <font>
      <sz val="8"/>
      <color theme="1"/>
      <name val="맑은 고딕"/>
      <family val="3"/>
      <charset val="129"/>
      <scheme val="minor"/>
    </font>
    <font>
      <sz val="8"/>
      <color theme="1"/>
      <name val="맑은 고딕"/>
      <family val="2"/>
      <charset val="129"/>
      <scheme val="minor"/>
    </font>
    <font>
      <sz val="8"/>
      <name val="맑은 고딕"/>
      <family val="2"/>
      <charset val="129"/>
      <scheme val="minor"/>
    </font>
    <font>
      <b/>
      <sz val="8"/>
      <name val="맑은 고딕"/>
      <family val="3"/>
      <charset val="129"/>
      <scheme val="minor"/>
    </font>
    <font>
      <sz val="8"/>
      <name val="맑은 고딕"/>
      <family val="3"/>
      <charset val="129"/>
      <scheme val="minor"/>
    </font>
    <font>
      <b/>
      <sz val="10"/>
      <color theme="1"/>
      <name val="맑은 고딕"/>
      <family val="3"/>
      <charset val="129"/>
      <scheme val="minor"/>
    </font>
    <font>
      <sz val="8"/>
      <name val="바탕체"/>
      <family val="1"/>
      <charset val="129"/>
    </font>
    <font>
      <sz val="11"/>
      <color theme="1"/>
      <name val="맑은 고딕"/>
      <family val="2"/>
      <charset val="129"/>
      <scheme val="minor"/>
    </font>
    <font>
      <b/>
      <sz val="20"/>
      <color theme="1"/>
      <name val="맑은 고딕"/>
      <family val="3"/>
      <charset val="129"/>
      <scheme val="minor"/>
    </font>
    <font>
      <sz val="20"/>
      <color theme="1"/>
      <name val="맑은 고딕"/>
      <family val="3"/>
      <charset val="129"/>
      <scheme val="minor"/>
    </font>
    <font>
      <sz val="11"/>
      <name val="돋움"/>
      <family val="3"/>
      <charset val="129"/>
    </font>
    <font>
      <sz val="11"/>
      <color indexed="8"/>
      <name val="맑은 고딕"/>
      <family val="3"/>
      <charset val="129"/>
    </font>
    <font>
      <b/>
      <sz val="8"/>
      <color rgb="FFFF0000"/>
      <name val="맑은 고딕"/>
      <family val="3"/>
      <charset val="129"/>
      <scheme val="minor"/>
    </font>
    <font>
      <b/>
      <sz val="11"/>
      <color theme="1"/>
      <name val="맑은 고딕"/>
      <family val="3"/>
      <charset val="129"/>
      <scheme val="minor"/>
    </font>
    <font>
      <sz val="8"/>
      <name val="돋움"/>
      <family val="3"/>
      <charset val="129"/>
    </font>
    <font>
      <sz val="8"/>
      <color theme="0" tint="-0.249977111117893"/>
      <name val="맑은 고딕"/>
      <family val="3"/>
      <charset val="129"/>
      <scheme val="minor"/>
    </font>
    <font>
      <sz val="8"/>
      <color theme="5" tint="-0.499984740745262"/>
      <name val="맑은 고딕"/>
      <family val="3"/>
      <charset val="129"/>
      <scheme val="minor"/>
    </font>
    <font>
      <sz val="8"/>
      <color rgb="FFC41661"/>
      <name val="맑은 고딕"/>
      <family val="3"/>
      <charset val="129"/>
      <scheme val="minor"/>
    </font>
    <font>
      <b/>
      <sz val="8"/>
      <color rgb="FF0000FF"/>
      <name val="맑은 고딕"/>
      <family val="3"/>
      <charset val="129"/>
      <scheme val="minor"/>
    </font>
    <font>
      <b/>
      <sz val="11"/>
      <color theme="0"/>
      <name val="맑은 고딕"/>
      <family val="3"/>
      <charset val="129"/>
      <scheme val="minor"/>
    </font>
    <font>
      <sz val="11"/>
      <color theme="0"/>
      <name val="맑은 고딕"/>
      <family val="3"/>
      <charset val="129"/>
      <scheme val="minor"/>
    </font>
    <font>
      <sz val="11"/>
      <color theme="1"/>
      <name val="맑은 고딕"/>
      <family val="3"/>
      <charset val="129"/>
      <scheme val="minor"/>
    </font>
    <font>
      <b/>
      <sz val="12"/>
      <color rgb="FFFF0000"/>
      <name val="맑은 고딕"/>
      <family val="3"/>
      <charset val="129"/>
      <scheme val="minor"/>
    </font>
    <font>
      <b/>
      <sz val="14"/>
      <color theme="1"/>
      <name val="맑은 고딕"/>
      <family val="3"/>
      <charset val="129"/>
      <scheme val="minor"/>
    </font>
    <font>
      <sz val="9"/>
      <color rgb="FF0070C0"/>
      <name val="맑은 고딕"/>
      <family val="3"/>
      <charset val="129"/>
      <scheme val="minor"/>
    </font>
    <font>
      <sz val="8"/>
      <color rgb="FFFF0000"/>
      <name val="맑은 고딕"/>
      <family val="3"/>
      <charset val="129"/>
      <scheme val="minor"/>
    </font>
    <font>
      <b/>
      <sz val="8"/>
      <color rgb="FF00B050"/>
      <name val="맑은 고딕"/>
      <family val="3"/>
      <charset val="129"/>
      <scheme val="minor"/>
    </font>
    <font>
      <sz val="11"/>
      <color indexed="8"/>
      <name val="맑은 고딕"/>
      <family val="3"/>
    </font>
    <font>
      <sz val="11"/>
      <name val="Arial"/>
      <family val="2"/>
    </font>
    <font>
      <sz val="10"/>
      <name val="Helv"/>
      <family val="2"/>
    </font>
    <font>
      <b/>
      <sz val="8"/>
      <color rgb="FF0000FF"/>
      <name val="돋움"/>
      <family val="3"/>
      <charset val="129"/>
    </font>
    <font>
      <b/>
      <u/>
      <sz val="36"/>
      <color indexed="8"/>
      <name val="맑은 고딕"/>
      <family val="3"/>
      <charset val="129"/>
    </font>
    <font>
      <b/>
      <sz val="14"/>
      <color indexed="8"/>
      <name val="맑은 고딕"/>
      <family val="3"/>
      <charset val="129"/>
    </font>
    <font>
      <sz val="8"/>
      <name val="맑은 고딕"/>
      <family val="3"/>
      <charset val="129"/>
    </font>
    <font>
      <b/>
      <sz val="16"/>
      <color indexed="8"/>
      <name val="굴림체"/>
      <family val="3"/>
      <charset val="129"/>
    </font>
    <font>
      <sz val="14"/>
      <color indexed="8"/>
      <name val="굴림체"/>
      <family val="3"/>
      <charset val="129"/>
    </font>
    <font>
      <sz val="11"/>
      <color indexed="8"/>
      <name val="굴림체"/>
      <family val="3"/>
      <charset val="129"/>
    </font>
    <font>
      <b/>
      <sz val="11"/>
      <color indexed="8"/>
      <name val="맑은 고딕"/>
      <family val="3"/>
      <charset val="129"/>
    </font>
    <font>
      <sz val="10"/>
      <color indexed="8"/>
      <name val="맑은 고딕"/>
      <family val="3"/>
      <charset val="129"/>
    </font>
    <font>
      <sz val="9"/>
      <name val="맑은 고딕"/>
      <family val="3"/>
      <charset val="129"/>
      <scheme val="minor"/>
    </font>
    <font>
      <sz val="10"/>
      <name val="맑은 고딕"/>
      <family val="3"/>
      <charset val="129"/>
    </font>
    <font>
      <sz val="10"/>
      <name val="맑은 고딕"/>
      <family val="3"/>
      <charset val="129"/>
      <scheme val="minor"/>
    </font>
    <font>
      <sz val="22"/>
      <color indexed="8"/>
      <name val="맑은 고딕"/>
      <family val="3"/>
      <charset val="129"/>
    </font>
    <font>
      <b/>
      <sz val="9"/>
      <color indexed="81"/>
      <name val="돋움"/>
      <family val="3"/>
      <charset val="129"/>
    </font>
    <font>
      <b/>
      <sz val="9"/>
      <color indexed="81"/>
      <name val="Tahoma"/>
      <family val="2"/>
    </font>
    <font>
      <sz val="8"/>
      <color theme="0" tint="-0.34998626667073579"/>
      <name val="맑은 고딕"/>
      <family val="3"/>
      <charset val="129"/>
      <scheme val="minor"/>
    </font>
    <font>
      <b/>
      <sz val="10"/>
      <color theme="0"/>
      <name val="맑은 고딕"/>
      <family val="3"/>
      <charset val="129"/>
      <scheme val="minor"/>
    </font>
    <font>
      <b/>
      <sz val="9"/>
      <color theme="0"/>
      <name val="맑은 고딕"/>
      <family val="3"/>
      <charset val="129"/>
      <scheme val="minor"/>
    </font>
    <font>
      <b/>
      <sz val="11"/>
      <name val="맑은 고딕"/>
      <family val="3"/>
      <charset val="129"/>
      <scheme val="minor"/>
    </font>
    <font>
      <b/>
      <sz val="11"/>
      <color rgb="FFFF0000"/>
      <name val="맑은 고딕"/>
      <family val="3"/>
      <charset val="129"/>
      <scheme val="minor"/>
    </font>
    <font>
      <b/>
      <sz val="8"/>
      <color rgb="FF007033"/>
      <name val="맑은 고딕"/>
      <family val="3"/>
      <charset val="129"/>
      <scheme val="minor"/>
    </font>
    <font>
      <sz val="8"/>
      <color rgb="FF0000FF"/>
      <name val="맑은 고딕"/>
      <family val="3"/>
      <charset val="129"/>
      <scheme val="minor"/>
    </font>
    <font>
      <sz val="11"/>
      <color theme="1"/>
      <name val="맑은 고딕"/>
      <family val="2"/>
      <scheme val="minor"/>
    </font>
    <font>
      <b/>
      <sz val="12"/>
      <color theme="1"/>
      <name val="맑은 고딕"/>
      <family val="2"/>
      <scheme val="minor"/>
    </font>
    <font>
      <sz val="12"/>
      <color theme="1"/>
      <name val="맑은 고딕"/>
      <family val="3"/>
      <charset val="129"/>
      <scheme val="minor"/>
    </font>
    <font>
      <b/>
      <sz val="12"/>
      <color theme="1"/>
      <name val="맑은 고딕"/>
      <family val="3"/>
      <charset val="129"/>
      <scheme val="minor"/>
    </font>
    <font>
      <sz val="12"/>
      <name val="맑은 고딕"/>
      <family val="3"/>
      <charset val="129"/>
      <scheme val="minor"/>
    </font>
    <font>
      <sz val="8"/>
      <color rgb="FFFF0000"/>
      <name val="맑은 고딕"/>
      <family val="2"/>
      <charset val="129"/>
      <scheme val="minor"/>
    </font>
  </fonts>
  <fills count="21">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DAF975"/>
        <bgColor indexed="64"/>
      </patternFill>
    </fill>
    <fill>
      <patternFill patternType="solid">
        <fgColor rgb="FFFFCCFF"/>
        <bgColor indexed="64"/>
      </patternFill>
    </fill>
    <fill>
      <patternFill patternType="solid">
        <fgColor theme="6" tint="0.7999816888943144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tint="-0.34998626667073579"/>
        <bgColor indexed="64"/>
      </patternFill>
    </fill>
    <fill>
      <patternFill patternType="solid">
        <fgColor rgb="FFCCFFFF"/>
        <bgColor indexed="64"/>
      </patternFill>
    </fill>
    <fill>
      <patternFill patternType="solid">
        <fgColor theme="5" tint="0.39997558519241921"/>
        <bgColor indexed="64"/>
      </patternFill>
    </fill>
    <fill>
      <patternFill patternType="solid">
        <fgColor rgb="FF66CCFF"/>
        <bgColor indexed="64"/>
      </patternFill>
    </fill>
  </fills>
  <borders count="2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auto="1"/>
      </top>
      <bottom style="thick">
        <color rgb="FFFF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rgb="FFFF0000"/>
      </left>
      <right style="thick">
        <color rgb="FFFF0000"/>
      </right>
      <top/>
      <bottom style="thin">
        <color auto="1"/>
      </bottom>
      <diagonal/>
    </border>
    <border>
      <left style="thick">
        <color rgb="FFFF0000"/>
      </left>
      <right style="thick">
        <color rgb="FFFF0000"/>
      </right>
      <top style="thin">
        <color auto="1"/>
      </top>
      <bottom/>
      <diagonal/>
    </border>
    <border>
      <left/>
      <right/>
      <top/>
      <bottom style="thin">
        <color auto="1"/>
      </bottom>
      <diagonal/>
    </border>
    <border>
      <left style="thin">
        <color rgb="FF0070C0"/>
      </left>
      <right style="thin">
        <color rgb="FF0070C0"/>
      </right>
      <top style="thin">
        <color rgb="FF0070C0"/>
      </top>
      <bottom style="thin">
        <color rgb="FF0070C0"/>
      </bottom>
      <diagonal/>
    </border>
  </borders>
  <cellStyleXfs count="38">
    <xf numFmtId="0" fontId="0" fillId="0" borderId="0">
      <alignment vertical="center"/>
    </xf>
    <xf numFmtId="0" fontId="1" fillId="0" borderId="0"/>
    <xf numFmtId="0" fontId="4" fillId="0" borderId="0"/>
    <xf numFmtId="176" fontId="1" fillId="0" borderId="0" applyFont="0" applyFill="0" applyBorder="0" applyAlignment="0" applyProtection="0"/>
    <xf numFmtId="0" fontId="2" fillId="0" borderId="1" applyNumberFormat="0" applyAlignment="0" applyProtection="0">
      <alignment horizontal="left" vertical="center"/>
    </xf>
    <xf numFmtId="0" fontId="2" fillId="0" borderId="2">
      <alignment horizontal="left" vertical="center"/>
    </xf>
    <xf numFmtId="0" fontId="3" fillId="0" borderId="0"/>
    <xf numFmtId="41" fontId="16" fillId="0" borderId="0" applyFont="0" applyFill="0" applyBorder="0" applyAlignment="0" applyProtection="0">
      <alignment vertical="center"/>
    </xf>
    <xf numFmtId="0" fontId="19" fillId="0" borderId="0"/>
    <xf numFmtId="41" fontId="19" fillId="0" borderId="0" applyFont="0" applyFill="0" applyBorder="0" applyAlignment="0" applyProtection="0"/>
    <xf numFmtId="9" fontId="19" fillId="0" borderId="0" applyFont="0" applyFill="0" applyBorder="0" applyAlignment="0" applyProtection="0"/>
    <xf numFmtId="42" fontId="20" fillId="0" borderId="0" applyFont="0" applyFill="0" applyBorder="0" applyAlignment="0" applyProtection="0">
      <alignment vertical="center"/>
    </xf>
    <xf numFmtId="0" fontId="20" fillId="0" borderId="0">
      <alignment vertical="center"/>
    </xf>
    <xf numFmtId="41" fontId="20" fillId="0" borderId="0" applyFont="0" applyFill="0" applyBorder="0" applyAlignment="0" applyProtection="0">
      <alignment vertical="center"/>
    </xf>
    <xf numFmtId="41" fontId="30" fillId="0" borderId="0" applyFont="0" applyFill="0" applyBorder="0" applyAlignment="0" applyProtection="0">
      <alignment vertical="center"/>
    </xf>
    <xf numFmtId="41" fontId="36" fillId="0" borderId="0" applyFont="0" applyFill="0" applyBorder="0" applyAlignment="0" applyProtection="0"/>
    <xf numFmtId="0" fontId="30" fillId="0" borderId="0">
      <alignment vertical="center"/>
    </xf>
    <xf numFmtId="9" fontId="36" fillId="0" borderId="0" applyFont="0" applyFill="0" applyBorder="0" applyAlignment="0" applyProtection="0"/>
    <xf numFmtId="0" fontId="30" fillId="0" borderId="0">
      <alignment vertical="center"/>
    </xf>
    <xf numFmtId="41" fontId="30" fillId="0" borderId="0" applyFont="0" applyFill="0" applyBorder="0" applyAlignment="0" applyProtection="0">
      <alignment vertical="center"/>
    </xf>
    <xf numFmtId="41" fontId="19" fillId="0" borderId="0" applyFont="0" applyFill="0" applyBorder="0" applyAlignment="0" applyProtection="0">
      <alignment vertical="center"/>
    </xf>
    <xf numFmtId="41" fontId="37" fillId="0" borderId="0" applyFont="0" applyFill="0" applyBorder="0" applyAlignment="0" applyProtection="0">
      <alignment vertical="center"/>
    </xf>
    <xf numFmtId="0" fontId="30" fillId="0" borderId="0">
      <alignment vertical="center"/>
    </xf>
    <xf numFmtId="0" fontId="16" fillId="0" borderId="0">
      <alignment vertical="center"/>
    </xf>
    <xf numFmtId="41" fontId="19" fillId="0" borderId="0" applyFont="0" applyFill="0" applyBorder="0" applyAlignment="0" applyProtection="0">
      <alignment vertical="center"/>
    </xf>
    <xf numFmtId="41" fontId="30" fillId="0" borderId="0" applyFont="0" applyFill="0" applyBorder="0" applyAlignment="0" applyProtection="0">
      <alignment vertical="center"/>
    </xf>
    <xf numFmtId="0" fontId="38" fillId="0" borderId="0"/>
    <xf numFmtId="41" fontId="30" fillId="0" borderId="0" applyFont="0" applyFill="0" applyBorder="0" applyAlignment="0" applyProtection="0">
      <alignment vertical="center"/>
    </xf>
    <xf numFmtId="0" fontId="19" fillId="0" borderId="0"/>
    <xf numFmtId="0" fontId="16" fillId="0" borderId="0"/>
    <xf numFmtId="0" fontId="19" fillId="0" borderId="0"/>
    <xf numFmtId="0" fontId="16" fillId="0" borderId="0">
      <alignment vertical="center"/>
    </xf>
    <xf numFmtId="9" fontId="16" fillId="0" borderId="0" applyFont="0" applyFill="0" applyBorder="0" applyAlignment="0" applyProtection="0">
      <alignment vertical="center"/>
    </xf>
    <xf numFmtId="0" fontId="61" fillId="0" borderId="0"/>
    <xf numFmtId="9" fontId="61" fillId="0" borderId="0" applyFont="0" applyFill="0" applyBorder="0" applyAlignment="0" applyProtection="0"/>
    <xf numFmtId="0" fontId="4" fillId="0" borderId="0"/>
    <xf numFmtId="39" fontId="4" fillId="0" borderId="0" applyFont="0" applyFill="0" applyBorder="0" applyAlignment="0" applyProtection="0"/>
    <xf numFmtId="9" fontId="4" fillId="0" borderId="0" applyFont="0" applyFill="0" applyBorder="0" applyAlignment="0" applyProtection="0"/>
  </cellStyleXfs>
  <cellXfs count="658">
    <xf numFmtId="0" fontId="0" fillId="0" borderId="0" xfId="0">
      <alignment vertical="center"/>
    </xf>
    <xf numFmtId="0" fontId="18" fillId="0" borderId="0" xfId="0" applyFont="1" applyFill="1" applyAlignment="1">
      <alignment vertical="center"/>
    </xf>
    <xf numFmtId="0" fontId="10" fillId="0" borderId="0" xfId="0" applyFont="1" applyFill="1" applyAlignment="1">
      <alignment vertical="center"/>
    </xf>
    <xf numFmtId="0" fontId="9" fillId="0" borderId="0" xfId="0" applyFont="1" applyFill="1" applyAlignment="1">
      <alignment vertical="center"/>
    </xf>
    <xf numFmtId="0" fontId="9" fillId="0" borderId="3" xfId="1" applyNumberFormat="1" applyFont="1" applyFill="1" applyBorder="1" applyAlignment="1">
      <alignment vertical="center" wrapText="1"/>
    </xf>
    <xf numFmtId="0" fontId="8" fillId="2" borderId="3" xfId="1" applyNumberFormat="1" applyFont="1" applyFill="1" applyBorder="1" applyAlignment="1">
      <alignment horizontal="center" vertical="center" wrapText="1"/>
    </xf>
    <xf numFmtId="41" fontId="8" fillId="2" borderId="3" xfId="7" applyFont="1" applyFill="1" applyBorder="1" applyAlignment="1">
      <alignment horizontal="center" vertical="center" wrapText="1"/>
    </xf>
    <xf numFmtId="176" fontId="8" fillId="2" borderId="3" xfId="3" applyFont="1" applyFill="1" applyBorder="1" applyAlignment="1">
      <alignment horizontal="center" vertical="center" wrapText="1"/>
    </xf>
    <xf numFmtId="0" fontId="12" fillId="2" borderId="3" xfId="1" applyNumberFormat="1" applyFont="1" applyFill="1" applyBorder="1" applyAlignment="1">
      <alignment vertical="center"/>
    </xf>
    <xf numFmtId="176" fontId="12" fillId="2" borderId="3" xfId="3" applyFont="1" applyFill="1" applyBorder="1" applyAlignment="1">
      <alignment horizontal="center" vertical="center" wrapText="1"/>
    </xf>
    <xf numFmtId="0" fontId="12" fillId="0" borderId="3" xfId="1" applyFont="1" applyFill="1" applyBorder="1" applyAlignment="1">
      <alignment vertical="center"/>
    </xf>
    <xf numFmtId="41" fontId="14" fillId="0" borderId="0" xfId="7" applyFont="1" applyFill="1" applyBorder="1" applyAlignment="1">
      <alignment horizontal="center" vertical="center"/>
    </xf>
    <xf numFmtId="0" fontId="7" fillId="0" borderId="0" xfId="0" applyFont="1" applyFill="1" applyAlignment="1">
      <alignment vertical="center"/>
    </xf>
    <xf numFmtId="0" fontId="8" fillId="2" borderId="3" xfId="1" applyNumberFormat="1" applyFont="1" applyFill="1" applyBorder="1" applyAlignment="1">
      <alignment horizontal="center" vertical="top" wrapText="1"/>
    </xf>
    <xf numFmtId="49" fontId="8" fillId="2" borderId="3" xfId="1" applyNumberFormat="1" applyFont="1" applyFill="1" applyBorder="1" applyAlignment="1">
      <alignment horizontal="center" vertical="top" wrapText="1"/>
    </xf>
    <xf numFmtId="0" fontId="9" fillId="0" borderId="3" xfId="1" applyNumberFormat="1" applyFont="1" applyFill="1" applyBorder="1" applyAlignment="1">
      <alignment vertical="top" wrapText="1"/>
    </xf>
    <xf numFmtId="0" fontId="13" fillId="0" borderId="3" xfId="1" applyNumberFormat="1" applyFont="1" applyFill="1" applyBorder="1" applyAlignment="1">
      <alignment vertical="top" wrapText="1"/>
    </xf>
    <xf numFmtId="0" fontId="9" fillId="0" borderId="3" xfId="1" applyFont="1" applyFill="1" applyBorder="1" applyAlignment="1">
      <alignment vertical="top" wrapText="1"/>
    </xf>
    <xf numFmtId="0" fontId="12" fillId="2" borderId="3" xfId="1" applyNumberFormat="1" applyFont="1" applyFill="1" applyBorder="1" applyAlignment="1">
      <alignment horizontal="center" vertical="top" wrapText="1"/>
    </xf>
    <xf numFmtId="0" fontId="9" fillId="0" borderId="3" xfId="0" applyNumberFormat="1" applyFont="1" applyFill="1" applyBorder="1" applyAlignment="1">
      <alignment vertical="top" wrapText="1"/>
    </xf>
    <xf numFmtId="0" fontId="9" fillId="0" borderId="3" xfId="0" applyFont="1" applyFill="1" applyBorder="1" applyAlignment="1">
      <alignment vertical="top" wrapText="1"/>
    </xf>
    <xf numFmtId="49" fontId="7" fillId="0" borderId="0" xfId="0" applyNumberFormat="1" applyFont="1" applyFill="1" applyAlignment="1">
      <alignment vertical="top"/>
    </xf>
    <xf numFmtId="49" fontId="7" fillId="0" borderId="0" xfId="0" applyNumberFormat="1" applyFont="1" applyFill="1" applyAlignment="1">
      <alignment vertical="top" wrapText="1"/>
    </xf>
    <xf numFmtId="0" fontId="7" fillId="0" borderId="0" xfId="0" applyFont="1" applyFill="1" applyAlignment="1">
      <alignment vertical="top" wrapText="1"/>
    </xf>
    <xf numFmtId="0" fontId="8" fillId="2" borderId="4" xfId="1" applyNumberFormat="1" applyFont="1" applyFill="1" applyBorder="1" applyAlignment="1">
      <alignment horizontal="center" vertical="center" wrapText="1"/>
    </xf>
    <xf numFmtId="0" fontId="12" fillId="2" borderId="4" xfId="1" applyNumberFormat="1" applyFont="1" applyFill="1" applyBorder="1" applyAlignment="1">
      <alignment horizontal="center" vertical="center" wrapText="1"/>
    </xf>
    <xf numFmtId="0" fontId="12" fillId="0" borderId="4" xfId="1" applyFont="1" applyFill="1" applyBorder="1" applyAlignment="1">
      <alignment vertical="center" wrapText="1"/>
    </xf>
    <xf numFmtId="41" fontId="12" fillId="2" borderId="5" xfId="7" applyFont="1" applyFill="1" applyBorder="1" applyAlignment="1">
      <alignment horizontal="center" vertical="center" wrapText="1"/>
    </xf>
    <xf numFmtId="41" fontId="9" fillId="0" borderId="7" xfId="7" applyFont="1" applyFill="1" applyBorder="1" applyAlignment="1">
      <alignment horizontal="center" vertical="center" wrapText="1"/>
    </xf>
    <xf numFmtId="0" fontId="8" fillId="2" borderId="4" xfId="1" applyNumberFormat="1" applyFont="1" applyFill="1" applyBorder="1" applyAlignment="1">
      <alignment vertical="center"/>
    </xf>
    <xf numFmtId="0" fontId="12" fillId="2" borderId="3" xfId="1" applyNumberFormat="1" applyFont="1" applyFill="1" applyBorder="1" applyAlignment="1">
      <alignment horizontal="center" vertical="center"/>
    </xf>
    <xf numFmtId="0" fontId="12" fillId="0" borderId="3" xfId="1" applyFont="1" applyFill="1" applyBorder="1" applyAlignment="1">
      <alignment horizontal="center" vertical="center"/>
    </xf>
    <xf numFmtId="0" fontId="7" fillId="0" borderId="0" xfId="0" applyFont="1" applyFill="1" applyAlignment="1">
      <alignment horizontal="center" vertical="center"/>
    </xf>
    <xf numFmtId="41" fontId="9" fillId="0" borderId="2" xfId="7" applyFont="1" applyFill="1" applyBorder="1" applyAlignment="1">
      <alignment horizontal="center" vertical="center" wrapText="1"/>
    </xf>
    <xf numFmtId="41" fontId="8" fillId="0" borderId="0" xfId="7" applyFont="1" applyFill="1" applyBorder="1" applyAlignment="1">
      <alignment horizontal="center" vertical="center"/>
    </xf>
    <xf numFmtId="0" fontId="27" fillId="0" borderId="3" xfId="0" applyFont="1" applyFill="1" applyBorder="1" applyAlignment="1">
      <alignment vertical="center"/>
    </xf>
    <xf numFmtId="0" fontId="13" fillId="0" borderId="3" xfId="0" applyFont="1" applyFill="1" applyBorder="1" applyAlignment="1">
      <alignment horizontal="center" vertical="center"/>
    </xf>
    <xf numFmtId="0" fontId="12" fillId="0" borderId="3" xfId="0" applyFont="1" applyFill="1" applyBorder="1" applyAlignment="1">
      <alignment horizontal="left" vertical="center"/>
    </xf>
    <xf numFmtId="49" fontId="12" fillId="0" borderId="3" xfId="0" applyNumberFormat="1" applyFont="1" applyFill="1" applyBorder="1" applyAlignment="1">
      <alignment horizontal="left" vertical="center" wrapText="1"/>
    </xf>
    <xf numFmtId="0" fontId="13" fillId="0" borderId="4" xfId="0" applyFont="1" applyFill="1" applyBorder="1" applyAlignment="1">
      <alignment horizontal="left" vertical="center"/>
    </xf>
    <xf numFmtId="49" fontId="13" fillId="0" borderId="4" xfId="0" applyNumberFormat="1" applyFont="1" applyFill="1" applyBorder="1" applyAlignment="1">
      <alignment horizontal="left" vertical="center" wrapText="1"/>
    </xf>
    <xf numFmtId="0" fontId="8" fillId="2" borderId="3" xfId="1" applyNumberFormat="1" applyFont="1" applyFill="1" applyBorder="1" applyAlignment="1">
      <alignment horizontal="left" vertical="center"/>
    </xf>
    <xf numFmtId="41" fontId="7" fillId="0" borderId="0" xfId="7" applyFont="1" applyFill="1" applyAlignment="1">
      <alignment vertical="center"/>
    </xf>
    <xf numFmtId="0" fontId="24" fillId="0" borderId="0" xfId="0" applyFont="1" applyFill="1" applyAlignment="1">
      <alignment vertical="center"/>
    </xf>
    <xf numFmtId="0" fontId="28" fillId="3" borderId="3" xfId="1" applyNumberFormat="1" applyFont="1" applyFill="1" applyBorder="1" applyAlignment="1">
      <alignment horizontal="center" vertical="center"/>
    </xf>
    <xf numFmtId="0" fontId="28" fillId="3" borderId="3" xfId="1" applyNumberFormat="1" applyFont="1" applyFill="1" applyBorder="1" applyAlignment="1">
      <alignment vertical="center"/>
    </xf>
    <xf numFmtId="176" fontId="28" fillId="3" borderId="4" xfId="3" applyFont="1" applyFill="1" applyBorder="1" applyAlignment="1">
      <alignment horizontal="center" vertical="center" wrapText="1"/>
    </xf>
    <xf numFmtId="0" fontId="28" fillId="3" borderId="3" xfId="1" applyNumberFormat="1" applyFont="1" applyFill="1" applyBorder="1" applyAlignment="1">
      <alignment vertical="center" wrapText="1"/>
    </xf>
    <xf numFmtId="176" fontId="28" fillId="3" borderId="5" xfId="3" applyFont="1" applyFill="1" applyBorder="1" applyAlignment="1">
      <alignment horizontal="center" vertical="center" wrapText="1"/>
    </xf>
    <xf numFmtId="0" fontId="28" fillId="3" borderId="3" xfId="1" applyNumberFormat="1" applyFont="1" applyFill="1" applyBorder="1" applyAlignment="1">
      <alignment horizontal="center" vertical="center" wrapText="1"/>
    </xf>
    <xf numFmtId="0" fontId="28" fillId="3" borderId="3" xfId="1" applyNumberFormat="1" applyFont="1" applyFill="1" applyBorder="1" applyAlignment="1">
      <alignment horizontal="left" vertical="center"/>
    </xf>
    <xf numFmtId="0" fontId="28" fillId="3" borderId="4" xfId="1" applyNumberFormat="1" applyFont="1" applyFill="1" applyBorder="1" applyAlignment="1">
      <alignment vertical="center" wrapText="1"/>
    </xf>
    <xf numFmtId="41" fontId="28" fillId="3" borderId="3" xfId="7" applyFont="1" applyFill="1" applyBorder="1" applyAlignment="1">
      <alignment vertical="center" wrapText="1"/>
    </xf>
    <xf numFmtId="176" fontId="28" fillId="3" borderId="3" xfId="3" applyFont="1" applyFill="1" applyBorder="1" applyAlignment="1">
      <alignment horizontal="center" vertical="center" wrapText="1"/>
    </xf>
    <xf numFmtId="0" fontId="22" fillId="0" borderId="0" xfId="0" applyFont="1" applyFill="1" applyAlignment="1">
      <alignment vertical="center"/>
    </xf>
    <xf numFmtId="0" fontId="28" fillId="3" borderId="3" xfId="1" applyNumberFormat="1" applyFont="1" applyFill="1" applyBorder="1" applyAlignment="1">
      <alignment vertical="top" wrapText="1"/>
    </xf>
    <xf numFmtId="0" fontId="29" fillId="3" borderId="3" xfId="1" applyNumberFormat="1" applyFont="1" applyFill="1" applyBorder="1" applyAlignment="1">
      <alignment vertical="center" wrapText="1"/>
    </xf>
    <xf numFmtId="41" fontId="29" fillId="3" borderId="3" xfId="7" applyFont="1" applyFill="1" applyBorder="1" applyAlignment="1">
      <alignment vertical="center" wrapText="1"/>
    </xf>
    <xf numFmtId="0" fontId="29" fillId="3" borderId="3" xfId="1" applyNumberFormat="1" applyFont="1" applyFill="1" applyBorder="1" applyAlignment="1">
      <alignment vertical="top" wrapText="1"/>
    </xf>
    <xf numFmtId="49" fontId="29" fillId="3" borderId="3" xfId="1" applyNumberFormat="1" applyFont="1" applyFill="1" applyBorder="1" applyAlignment="1">
      <alignment vertical="top" wrapText="1"/>
    </xf>
    <xf numFmtId="0" fontId="9" fillId="0" borderId="3" xfId="1" applyNumberFormat="1" applyFont="1" applyFill="1" applyBorder="1" applyAlignment="1">
      <alignment horizontal="center" vertical="center" wrapText="1"/>
    </xf>
    <xf numFmtId="0" fontId="8" fillId="0" borderId="3" xfId="1" applyNumberFormat="1" applyFont="1" applyFill="1" applyBorder="1" applyAlignment="1">
      <alignment horizontal="left" vertical="center"/>
    </xf>
    <xf numFmtId="0" fontId="9" fillId="0" borderId="4" xfId="1" applyNumberFormat="1" applyFont="1" applyFill="1" applyBorder="1" applyAlignment="1">
      <alignment vertical="center" wrapText="1"/>
    </xf>
    <xf numFmtId="176" fontId="9" fillId="0" borderId="3" xfId="3" applyFont="1" applyFill="1" applyBorder="1" applyAlignment="1">
      <alignment horizontal="center" vertical="center" wrapText="1"/>
    </xf>
    <xf numFmtId="41" fontId="9" fillId="0" borderId="3" xfId="7" applyFont="1" applyFill="1" applyBorder="1" applyAlignment="1">
      <alignment vertical="center" wrapText="1"/>
    </xf>
    <xf numFmtId="0" fontId="12" fillId="0" borderId="3" xfId="1" applyNumberFormat="1" applyFont="1" applyFill="1" applyBorder="1" applyAlignment="1">
      <alignment horizontal="left" vertical="center"/>
    </xf>
    <xf numFmtId="0" fontId="13" fillId="0" borderId="4" xfId="1" applyNumberFormat="1" applyFont="1" applyFill="1" applyBorder="1" applyAlignment="1">
      <alignment vertical="center" wrapText="1"/>
    </xf>
    <xf numFmtId="0" fontId="13" fillId="0" borderId="3" xfId="1" applyNumberFormat="1" applyFont="1" applyFill="1" applyBorder="1" applyAlignment="1">
      <alignment vertical="center" wrapText="1"/>
    </xf>
    <xf numFmtId="41" fontId="13" fillId="0" borderId="3" xfId="7" applyFont="1" applyFill="1" applyBorder="1" applyAlignment="1">
      <alignment vertical="center" wrapText="1"/>
    </xf>
    <xf numFmtId="0" fontId="13" fillId="0" borderId="3" xfId="1" applyNumberFormat="1" applyFont="1" applyFill="1" applyBorder="1" applyAlignment="1">
      <alignment horizontal="center" vertical="center" wrapText="1"/>
    </xf>
    <xf numFmtId="0" fontId="8" fillId="0" borderId="3" xfId="2" applyNumberFormat="1" applyFont="1" applyFill="1" applyBorder="1" applyAlignment="1">
      <alignment horizontal="left" vertical="center"/>
    </xf>
    <xf numFmtId="0" fontId="12" fillId="0" borderId="3" xfId="2" applyNumberFormat="1" applyFont="1" applyFill="1" applyBorder="1" applyAlignment="1">
      <alignment horizontal="left" vertical="center"/>
    </xf>
    <xf numFmtId="0" fontId="9" fillId="0" borderId="3" xfId="1" applyFont="1" applyFill="1" applyBorder="1" applyAlignment="1">
      <alignment vertical="center" wrapText="1"/>
    </xf>
    <xf numFmtId="0" fontId="9" fillId="0" borderId="4" xfId="0" applyNumberFormat="1" applyFont="1" applyFill="1" applyBorder="1" applyAlignment="1">
      <alignment vertical="center" wrapText="1"/>
    </xf>
    <xf numFmtId="0" fontId="9" fillId="0" borderId="3" xfId="0" applyNumberFormat="1" applyFont="1" applyFill="1" applyBorder="1" applyAlignment="1">
      <alignment vertical="center" wrapText="1"/>
    </xf>
    <xf numFmtId="0" fontId="9" fillId="0" borderId="3" xfId="1" applyFont="1" applyFill="1" applyBorder="1" applyAlignment="1">
      <alignment horizontal="center" vertical="center" wrapText="1"/>
    </xf>
    <xf numFmtId="0" fontId="9" fillId="0" borderId="4" xfId="0" applyFont="1" applyFill="1" applyBorder="1" applyAlignment="1">
      <alignment vertical="center" wrapText="1"/>
    </xf>
    <xf numFmtId="0" fontId="9" fillId="0" borderId="3" xfId="0" applyFont="1" applyFill="1" applyBorder="1" applyAlignment="1">
      <alignment vertical="center" wrapText="1"/>
    </xf>
    <xf numFmtId="0" fontId="12" fillId="2" borderId="3" xfId="1" applyNumberFormat="1" applyFont="1" applyFill="1" applyBorder="1" applyAlignment="1">
      <alignment horizontal="center" vertical="center" wrapText="1"/>
    </xf>
    <xf numFmtId="0" fontId="12" fillId="2" borderId="3" xfId="1" applyNumberFormat="1" applyFont="1" applyFill="1" applyBorder="1" applyAlignment="1">
      <alignment horizontal="left" vertical="center"/>
    </xf>
    <xf numFmtId="41" fontId="12" fillId="2" borderId="3" xfId="7" applyFont="1" applyFill="1" applyBorder="1" applyAlignment="1">
      <alignment horizontal="center" vertical="center" wrapText="1"/>
    </xf>
    <xf numFmtId="41" fontId="9" fillId="0" borderId="3" xfId="7" applyFont="1" applyFill="1" applyBorder="1" applyAlignment="1">
      <alignment horizontal="center" vertical="center" wrapText="1"/>
    </xf>
    <xf numFmtId="0" fontId="8" fillId="0" borderId="3" xfId="1" applyFont="1" applyFill="1" applyBorder="1" applyAlignment="1">
      <alignment horizontal="left" vertical="center"/>
    </xf>
    <xf numFmtId="0" fontId="30" fillId="0" borderId="0" xfId="0" applyFont="1" applyAlignment="1">
      <alignment vertical="center"/>
    </xf>
    <xf numFmtId="0" fontId="9" fillId="0" borderId="0" xfId="0" applyFont="1" applyAlignment="1">
      <alignment vertical="center"/>
    </xf>
    <xf numFmtId="41" fontId="25" fillId="0" borderId="3" xfId="7" applyFont="1" applyFill="1" applyBorder="1" applyAlignment="1">
      <alignment vertical="center"/>
    </xf>
    <xf numFmtId="41" fontId="25" fillId="0" borderId="3" xfId="7" applyFont="1" applyFill="1" applyBorder="1" applyAlignment="1">
      <alignment horizontal="right" vertical="center"/>
    </xf>
    <xf numFmtId="0" fontId="9" fillId="5" borderId="0" xfId="0" applyFont="1" applyFill="1" applyBorder="1" applyAlignment="1">
      <alignment vertical="center"/>
    </xf>
    <xf numFmtId="0" fontId="7" fillId="0" borderId="0" xfId="0" applyFont="1" applyFill="1" applyAlignment="1">
      <alignment horizontal="left" vertical="center"/>
    </xf>
    <xf numFmtId="41" fontId="5" fillId="0" borderId="0" xfId="7" applyFont="1" applyFill="1" applyAlignment="1">
      <alignment vertical="center"/>
    </xf>
    <xf numFmtId="0" fontId="12" fillId="2" borderId="3" xfId="1" applyNumberFormat="1" applyFont="1" applyFill="1" applyBorder="1" applyAlignment="1">
      <alignment horizontal="left" vertical="top" wrapText="1"/>
    </xf>
    <xf numFmtId="0" fontId="13" fillId="0" borderId="3" xfId="0" applyFont="1" applyFill="1" applyBorder="1" applyAlignment="1">
      <alignment vertical="top"/>
    </xf>
    <xf numFmtId="0" fontId="13" fillId="0" borderId="3" xfId="0" applyNumberFormat="1" applyFont="1" applyFill="1" applyBorder="1" applyAlignment="1">
      <alignment vertical="top" wrapText="1"/>
    </xf>
    <xf numFmtId="176" fontId="28" fillId="3" borderId="3" xfId="3" applyFont="1" applyFill="1" applyBorder="1" applyAlignment="1">
      <alignment horizontal="left" vertical="center" shrinkToFit="1"/>
    </xf>
    <xf numFmtId="176" fontId="8" fillId="2" borderId="3" xfId="3" applyFont="1" applyFill="1" applyBorder="1" applyAlignment="1">
      <alignment horizontal="center" vertical="center" shrinkToFit="1"/>
    </xf>
    <xf numFmtId="176" fontId="9" fillId="0" borderId="3" xfId="3" applyFont="1" applyFill="1" applyBorder="1" applyAlignment="1">
      <alignment horizontal="left" vertical="top" shrinkToFit="1"/>
    </xf>
    <xf numFmtId="176" fontId="13" fillId="0" borderId="3" xfId="3" applyFont="1" applyFill="1" applyBorder="1" applyAlignment="1">
      <alignment horizontal="left" vertical="top" shrinkToFit="1"/>
    </xf>
    <xf numFmtId="176" fontId="28" fillId="3" borderId="3" xfId="3" applyFont="1" applyFill="1" applyBorder="1" applyAlignment="1">
      <alignment horizontal="left" vertical="top" shrinkToFit="1"/>
    </xf>
    <xf numFmtId="176" fontId="8" fillId="2" borderId="3" xfId="3" applyFont="1" applyFill="1" applyBorder="1" applyAlignment="1">
      <alignment horizontal="left" vertical="top" shrinkToFit="1"/>
    </xf>
    <xf numFmtId="176" fontId="12" fillId="2" borderId="3" xfId="3" applyFont="1" applyFill="1" applyBorder="1" applyAlignment="1">
      <alignment horizontal="left" vertical="top" shrinkToFit="1"/>
    </xf>
    <xf numFmtId="0" fontId="28" fillId="3" borderId="3" xfId="1" applyNumberFormat="1" applyFont="1" applyFill="1" applyBorder="1" applyAlignment="1">
      <alignment horizontal="left" vertical="top" shrinkToFit="1"/>
    </xf>
    <xf numFmtId="0" fontId="26" fillId="0" borderId="3" xfId="0" applyFont="1" applyFill="1" applyBorder="1" applyAlignment="1">
      <alignment horizontal="left" vertical="top" shrinkToFit="1"/>
    </xf>
    <xf numFmtId="0" fontId="7" fillId="0" borderId="0" xfId="0" applyFont="1" applyFill="1" applyAlignment="1">
      <alignment horizontal="left" vertical="top" shrinkToFit="1"/>
    </xf>
    <xf numFmtId="176" fontId="31" fillId="6" borderId="0" xfId="3" applyFont="1" applyFill="1" applyBorder="1" applyAlignment="1">
      <alignment horizontal="left"/>
    </xf>
    <xf numFmtId="0" fontId="5" fillId="6" borderId="0" xfId="1" applyNumberFormat="1" applyFont="1" applyFill="1" applyBorder="1" applyAlignment="1">
      <alignment horizontal="left" vertical="center"/>
    </xf>
    <xf numFmtId="0" fontId="6" fillId="6" borderId="0" xfId="1" applyNumberFormat="1" applyFont="1" applyFill="1" applyBorder="1" applyAlignment="1">
      <alignment vertical="center"/>
    </xf>
    <xf numFmtId="41" fontId="6" fillId="6" borderId="0" xfId="7" applyFont="1" applyFill="1" applyBorder="1" applyAlignment="1">
      <alignment vertical="center"/>
    </xf>
    <xf numFmtId="49" fontId="6" fillId="6" borderId="0" xfId="1" applyNumberFormat="1" applyFont="1" applyFill="1" applyBorder="1" applyAlignment="1">
      <alignment vertical="top"/>
    </xf>
    <xf numFmtId="0" fontId="6" fillId="6" borderId="0" xfId="1" applyNumberFormat="1" applyFont="1" applyFill="1" applyBorder="1" applyAlignment="1">
      <alignment vertical="top" wrapText="1"/>
    </xf>
    <xf numFmtId="0" fontId="22" fillId="6" borderId="0" xfId="1" applyFont="1" applyFill="1" applyBorder="1" applyAlignment="1">
      <alignment horizontal="left"/>
    </xf>
    <xf numFmtId="0" fontId="32" fillId="6" borderId="0" xfId="1" applyFont="1" applyFill="1" applyBorder="1" applyAlignment="1">
      <alignment horizontal="left" vertical="top" shrinkToFit="1"/>
    </xf>
    <xf numFmtId="41" fontId="14" fillId="6" borderId="0" xfId="7" applyFont="1" applyFill="1" applyBorder="1" applyAlignment="1">
      <alignment horizontal="center" vertical="center"/>
    </xf>
    <xf numFmtId="0" fontId="7" fillId="6" borderId="0" xfId="0" applyFont="1" applyFill="1" applyAlignment="1">
      <alignment vertical="center"/>
    </xf>
    <xf numFmtId="0" fontId="33" fillId="0" borderId="0" xfId="0" applyFont="1" applyFill="1" applyAlignment="1">
      <alignment vertical="center"/>
    </xf>
    <xf numFmtId="41" fontId="5" fillId="6" borderId="0" xfId="7" applyFont="1" applyFill="1" applyBorder="1" applyAlignment="1">
      <alignment horizontal="center" vertical="center"/>
    </xf>
    <xf numFmtId="41" fontId="28" fillId="4" borderId="3" xfId="7" applyFont="1" applyFill="1" applyBorder="1" applyAlignment="1">
      <alignment horizontal="center" vertical="center" wrapText="1"/>
    </xf>
    <xf numFmtId="41" fontId="28" fillId="4" borderId="6" xfId="7" applyFont="1" applyFill="1" applyBorder="1" applyAlignment="1">
      <alignment horizontal="center" vertical="center" wrapText="1"/>
    </xf>
    <xf numFmtId="41" fontId="8" fillId="2" borderId="7" xfId="7" applyFont="1" applyFill="1" applyBorder="1" applyAlignment="1">
      <alignment horizontal="center" vertical="center" wrapText="1"/>
    </xf>
    <xf numFmtId="41" fontId="13" fillId="0" borderId="3" xfId="7" applyFont="1" applyFill="1" applyBorder="1" applyAlignment="1">
      <alignment horizontal="center" vertical="center" wrapText="1"/>
    </xf>
    <xf numFmtId="41" fontId="13" fillId="0" borderId="7" xfId="7" applyFont="1" applyFill="1" applyBorder="1" applyAlignment="1">
      <alignment horizontal="center" vertical="center" wrapText="1"/>
    </xf>
    <xf numFmtId="41" fontId="12" fillId="2" borderId="7" xfId="7" applyFont="1" applyFill="1" applyBorder="1" applyAlignment="1">
      <alignment horizontal="center" vertical="center" wrapText="1"/>
    </xf>
    <xf numFmtId="41" fontId="25" fillId="0" borderId="3" xfId="7" applyFont="1" applyFill="1" applyBorder="1" applyAlignment="1">
      <alignment horizontal="center" vertical="center"/>
    </xf>
    <xf numFmtId="41" fontId="25" fillId="0" borderId="7" xfId="7" applyFont="1" applyFill="1" applyBorder="1" applyAlignment="1">
      <alignment horizontal="center" vertical="center"/>
    </xf>
    <xf numFmtId="41" fontId="7" fillId="0" borderId="0" xfId="7" applyFont="1" applyFill="1" applyAlignment="1">
      <alignment horizontal="center" vertical="center"/>
    </xf>
    <xf numFmtId="0" fontId="17" fillId="6" borderId="0" xfId="3" applyNumberFormat="1" applyFont="1" applyFill="1" applyBorder="1" applyAlignment="1">
      <alignment horizontal="left" vertical="center"/>
    </xf>
    <xf numFmtId="0" fontId="18" fillId="6" borderId="0" xfId="1" applyNumberFormat="1" applyFont="1" applyFill="1" applyBorder="1" applyAlignment="1">
      <alignment horizontal="left" vertical="center"/>
    </xf>
    <xf numFmtId="0" fontId="18" fillId="6" borderId="0" xfId="0" applyFont="1" applyFill="1" applyAlignment="1">
      <alignment vertical="center"/>
    </xf>
    <xf numFmtId="41" fontId="17" fillId="6" borderId="0" xfId="7" applyFont="1" applyFill="1" applyBorder="1" applyAlignment="1">
      <alignment horizontal="center" vertical="center"/>
    </xf>
    <xf numFmtId="0" fontId="18" fillId="6" borderId="0" xfId="1" applyNumberFormat="1" applyFont="1" applyFill="1" applyBorder="1" applyAlignment="1">
      <alignment vertical="center"/>
    </xf>
    <xf numFmtId="41" fontId="18" fillId="6" borderId="0" xfId="7" applyFont="1" applyFill="1" applyBorder="1" applyAlignment="1">
      <alignment vertical="center"/>
    </xf>
    <xf numFmtId="49" fontId="18" fillId="6" borderId="0" xfId="1" applyNumberFormat="1" applyFont="1" applyFill="1" applyBorder="1" applyAlignment="1">
      <alignment vertical="top"/>
    </xf>
    <xf numFmtId="0" fontId="18" fillId="6" borderId="0" xfId="1" applyNumberFormat="1" applyFont="1" applyFill="1" applyBorder="1" applyAlignment="1">
      <alignment vertical="top" wrapText="1"/>
    </xf>
    <xf numFmtId="176" fontId="17" fillId="6" borderId="0" xfId="3" applyFont="1" applyFill="1" applyBorder="1" applyAlignment="1">
      <alignment horizontal="center" vertical="center"/>
    </xf>
    <xf numFmtId="0" fontId="18" fillId="6" borderId="0" xfId="0" applyFont="1" applyFill="1" applyAlignment="1">
      <alignment horizontal="left" vertical="top" shrinkToFit="1"/>
    </xf>
    <xf numFmtId="0" fontId="21" fillId="0" borderId="3" xfId="0" applyFont="1" applyFill="1" applyBorder="1" applyAlignment="1">
      <alignment horizontal="left" vertical="center"/>
    </xf>
    <xf numFmtId="0" fontId="35" fillId="0" borderId="3" xfId="0" applyFont="1" applyFill="1" applyBorder="1" applyAlignment="1">
      <alignment horizontal="left" vertical="center"/>
    </xf>
    <xf numFmtId="0" fontId="27" fillId="0" borderId="3" xfId="0" applyFont="1" applyFill="1" applyBorder="1" applyAlignment="1">
      <alignment horizontal="center" vertical="center"/>
    </xf>
    <xf numFmtId="177" fontId="9" fillId="0" borderId="3" xfId="0" applyNumberFormat="1" applyFont="1" applyFill="1" applyBorder="1" applyAlignment="1">
      <alignment vertical="center" wrapText="1"/>
    </xf>
    <xf numFmtId="43" fontId="9" fillId="0" borderId="3" xfId="0" applyNumberFormat="1" applyFont="1" applyFill="1" applyBorder="1" applyAlignment="1">
      <alignment vertical="center" wrapText="1"/>
    </xf>
    <xf numFmtId="0" fontId="41" fillId="0" borderId="0" xfId="12" applyFont="1" applyBorder="1" applyAlignment="1">
      <alignment horizontal="center" vertical="center" wrapText="1"/>
    </xf>
    <xf numFmtId="0" fontId="20" fillId="0" borderId="0" xfId="12">
      <alignment vertical="center"/>
    </xf>
    <xf numFmtId="0" fontId="20" fillId="0" borderId="0" xfId="12" applyFont="1">
      <alignment vertical="center"/>
    </xf>
    <xf numFmtId="0" fontId="43" fillId="0" borderId="0" xfId="12" applyFont="1">
      <alignment vertical="center"/>
    </xf>
    <xf numFmtId="0" fontId="44" fillId="0" borderId="0" xfId="12" applyFont="1">
      <alignment vertical="center"/>
    </xf>
    <xf numFmtId="0" fontId="45" fillId="0" borderId="0" xfId="12" applyFont="1">
      <alignment vertical="center"/>
    </xf>
    <xf numFmtId="0" fontId="45" fillId="0" borderId="12" xfId="12" applyFont="1" applyBorder="1">
      <alignment vertical="center"/>
    </xf>
    <xf numFmtId="0" fontId="45" fillId="0" borderId="0" xfId="12" applyFont="1" applyFill="1">
      <alignment vertical="center"/>
    </xf>
    <xf numFmtId="0" fontId="46" fillId="0" borderId="0" xfId="12" applyFont="1" applyAlignment="1">
      <alignment horizontal="justify" vertical="center"/>
    </xf>
    <xf numFmtId="0" fontId="46" fillId="0" borderId="0" xfId="12" applyFont="1">
      <alignment vertical="center"/>
    </xf>
    <xf numFmtId="0" fontId="20" fillId="0" borderId="0" xfId="12" applyFont="1" applyFill="1" applyAlignment="1">
      <alignment vertical="center"/>
    </xf>
    <xf numFmtId="0" fontId="47" fillId="0" borderId="0" xfId="12" applyFont="1">
      <alignment vertical="center"/>
    </xf>
    <xf numFmtId="0" fontId="20" fillId="0" borderId="15" xfId="12" applyFont="1" applyBorder="1" applyAlignment="1">
      <alignment horizontal="center" vertical="center" wrapText="1"/>
    </xf>
    <xf numFmtId="0" fontId="20" fillId="0" borderId="16" xfId="12" applyFont="1" applyBorder="1" applyAlignment="1">
      <alignment horizontal="center" vertical="center" wrapText="1"/>
    </xf>
    <xf numFmtId="0" fontId="20" fillId="0" borderId="17" xfId="12" applyFont="1" applyBorder="1" applyAlignment="1">
      <alignment horizontal="center" vertical="center" wrapText="1"/>
    </xf>
    <xf numFmtId="41" fontId="49" fillId="0" borderId="3" xfId="13" applyFont="1" applyFill="1" applyBorder="1" applyAlignment="1">
      <alignment horizontal="right" vertical="center"/>
    </xf>
    <xf numFmtId="41" fontId="47" fillId="0" borderId="18" xfId="13" applyFont="1" applyFill="1" applyBorder="1" applyAlignment="1">
      <alignment horizontal="center" vertical="center" wrapText="1"/>
    </xf>
    <xf numFmtId="0" fontId="20" fillId="0" borderId="19" xfId="12" applyFont="1" applyBorder="1" applyAlignment="1">
      <alignment horizontal="center" vertical="center" wrapText="1"/>
    </xf>
    <xf numFmtId="0" fontId="50" fillId="0" borderId="3" xfId="8" applyFont="1" applyFill="1" applyBorder="1" applyAlignment="1">
      <alignment horizontal="left" vertical="center"/>
    </xf>
    <xf numFmtId="0" fontId="46" fillId="0" borderId="20" xfId="12" applyFont="1" applyBorder="1" applyAlignment="1">
      <alignment horizontal="center" vertical="center" wrapText="1"/>
    </xf>
    <xf numFmtId="0" fontId="46" fillId="0" borderId="21" xfId="12" applyFont="1" applyBorder="1" applyAlignment="1">
      <alignment horizontal="justify" vertical="center" wrapText="1"/>
    </xf>
    <xf numFmtId="178" fontId="46" fillId="0" borderId="21" xfId="12" applyNumberFormat="1" applyFont="1" applyBorder="1" applyAlignment="1">
      <alignment horizontal="center" vertical="center" wrapText="1"/>
    </xf>
    <xf numFmtId="0" fontId="46" fillId="0" borderId="21" xfId="12" applyFont="1" applyBorder="1" applyAlignment="1">
      <alignment horizontal="center" vertical="center" wrapText="1"/>
    </xf>
    <xf numFmtId="41" fontId="46" fillId="0" borderId="21" xfId="12" applyNumberFormat="1" applyFont="1" applyBorder="1" applyAlignment="1">
      <alignment horizontal="right" vertical="center" shrinkToFit="1"/>
    </xf>
    <xf numFmtId="0" fontId="46" fillId="0" borderId="22" xfId="12" applyFont="1" applyBorder="1" applyAlignment="1">
      <alignment vertical="center" shrinkToFit="1"/>
    </xf>
    <xf numFmtId="0" fontId="20" fillId="0" borderId="0" xfId="12" applyFont="1" applyAlignment="1">
      <alignment horizontal="justify" vertical="center"/>
    </xf>
    <xf numFmtId="0" fontId="46" fillId="0" borderId="23" xfId="12" applyFont="1" applyBorder="1" applyAlignment="1">
      <alignment horizontal="center" vertical="center" wrapText="1"/>
    </xf>
    <xf numFmtId="0" fontId="46" fillId="0" borderId="23" xfId="12" applyFont="1" applyBorder="1" applyAlignment="1">
      <alignment horizontal="justify" vertical="center" wrapText="1"/>
    </xf>
    <xf numFmtId="0" fontId="47" fillId="0" borderId="0" xfId="12" applyFont="1" applyAlignment="1">
      <alignment vertical="center" wrapText="1"/>
    </xf>
    <xf numFmtId="0" fontId="47" fillId="0" borderId="0" xfId="12" applyFont="1" applyAlignment="1">
      <alignment horizontal="center" vertical="center"/>
    </xf>
    <xf numFmtId="0" fontId="20" fillId="0" borderId="0" xfId="12" applyAlignment="1">
      <alignment horizontal="center" vertical="center"/>
    </xf>
    <xf numFmtId="0" fontId="48" fillId="0" borderId="3" xfId="0" applyFont="1" applyFill="1" applyBorder="1" applyAlignment="1">
      <alignment horizontal="center" vertical="center"/>
    </xf>
    <xf numFmtId="0" fontId="50" fillId="0" borderId="3" xfId="8" applyFont="1" applyFill="1" applyBorder="1" applyAlignment="1">
      <alignment horizontal="center" vertical="center"/>
    </xf>
    <xf numFmtId="41" fontId="25" fillId="0" borderId="2" xfId="7" applyFont="1" applyFill="1" applyBorder="1" applyAlignment="1">
      <alignment horizontal="center" vertical="center"/>
    </xf>
    <xf numFmtId="41" fontId="25" fillId="0" borderId="5" xfId="7" applyFont="1" applyFill="1" applyBorder="1" applyAlignment="1">
      <alignment vertical="center"/>
    </xf>
    <xf numFmtId="41" fontId="25" fillId="0" borderId="24" xfId="7"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left" vertical="center"/>
    </xf>
    <xf numFmtId="0" fontId="9" fillId="0" borderId="4" xfId="0" applyFont="1" applyFill="1" applyBorder="1" applyAlignment="1">
      <alignment vertical="center"/>
    </xf>
    <xf numFmtId="41" fontId="9" fillId="0" borderId="3" xfId="7" applyFont="1" applyFill="1" applyBorder="1" applyAlignment="1">
      <alignment horizontal="right" vertical="center"/>
    </xf>
    <xf numFmtId="41" fontId="9" fillId="0" borderId="3" xfId="7" applyFont="1" applyFill="1" applyBorder="1" applyAlignment="1">
      <alignment horizontal="right" vertical="top"/>
    </xf>
    <xf numFmtId="0" fontId="9" fillId="0" borderId="3" xfId="0" applyFont="1" applyFill="1" applyBorder="1" applyAlignment="1">
      <alignment vertical="top"/>
    </xf>
    <xf numFmtId="0" fontId="9" fillId="0" borderId="3" xfId="0" applyFont="1" applyFill="1" applyBorder="1" applyAlignment="1">
      <alignment horizontal="left" vertical="top" shrinkToFit="1"/>
    </xf>
    <xf numFmtId="176" fontId="34" fillId="0" borderId="3" xfId="3" applyFont="1" applyFill="1" applyBorder="1" applyAlignment="1">
      <alignment horizontal="left" vertical="top" shrinkToFit="1"/>
    </xf>
    <xf numFmtId="0" fontId="54" fillId="0" borderId="0" xfId="0" applyFont="1" applyFill="1" applyAlignment="1">
      <alignment vertical="center"/>
    </xf>
    <xf numFmtId="0" fontId="13" fillId="0" borderId="0" xfId="0" applyFont="1" applyFill="1" applyAlignment="1">
      <alignment vertical="center"/>
    </xf>
    <xf numFmtId="41" fontId="13" fillId="0" borderId="2" xfId="7" applyFont="1" applyFill="1" applyBorder="1" applyAlignment="1">
      <alignment horizontal="center" vertical="center" wrapText="1"/>
    </xf>
    <xf numFmtId="41" fontId="13" fillId="0" borderId="5" xfId="7" applyFont="1" applyFill="1" applyBorder="1" applyAlignment="1">
      <alignment vertical="center" wrapText="1"/>
    </xf>
    <xf numFmtId="0" fontId="13" fillId="0" borderId="3" xfId="1" applyNumberFormat="1" applyFont="1" applyFill="1" applyBorder="1" applyAlignment="1">
      <alignment horizontal="left" vertical="top" shrinkToFit="1"/>
    </xf>
    <xf numFmtId="176" fontId="27" fillId="0" borderId="3" xfId="3" applyFont="1" applyFill="1" applyBorder="1" applyAlignment="1">
      <alignment horizontal="center" vertical="center" wrapText="1"/>
    </xf>
    <xf numFmtId="0" fontId="13" fillId="0" borderId="3" xfId="1" applyFont="1" applyFill="1" applyBorder="1" applyAlignment="1">
      <alignment horizontal="left" vertical="top" wrapText="1"/>
    </xf>
    <xf numFmtId="41" fontId="13" fillId="0" borderId="24" xfId="7" applyFont="1" applyFill="1" applyBorder="1" applyAlignment="1">
      <alignment horizontal="center" vertical="center" wrapText="1"/>
    </xf>
    <xf numFmtId="0" fontId="12" fillId="0" borderId="3" xfId="1" applyNumberFormat="1" applyFont="1" applyFill="1" applyBorder="1" applyAlignment="1">
      <alignment vertical="center"/>
    </xf>
    <xf numFmtId="49" fontId="18" fillId="6" borderId="0" xfId="1" applyNumberFormat="1" applyFont="1" applyFill="1" applyBorder="1" applyAlignment="1">
      <alignment horizontal="left" vertical="top"/>
    </xf>
    <xf numFmtId="49" fontId="6" fillId="6" borderId="0" xfId="1" applyNumberFormat="1" applyFont="1" applyFill="1" applyBorder="1" applyAlignment="1">
      <alignment horizontal="left" vertical="top"/>
    </xf>
    <xf numFmtId="49" fontId="28" fillId="3" borderId="3" xfId="1" applyNumberFormat="1" applyFont="1" applyFill="1" applyBorder="1" applyAlignment="1">
      <alignment horizontal="left" vertical="top" wrapText="1"/>
    </xf>
    <xf numFmtId="49" fontId="8" fillId="2" borderId="3" xfId="1" applyNumberFormat="1" applyFont="1" applyFill="1" applyBorder="1" applyAlignment="1">
      <alignment horizontal="left" vertical="top" wrapText="1"/>
    </xf>
    <xf numFmtId="49" fontId="9" fillId="0" borderId="3" xfId="1" applyNumberFormat="1" applyFont="1" applyFill="1" applyBorder="1" applyAlignment="1">
      <alignment horizontal="left" vertical="top" wrapText="1"/>
    </xf>
    <xf numFmtId="49" fontId="13" fillId="0" borderId="3" xfId="1" applyNumberFormat="1" applyFont="1" applyFill="1" applyBorder="1" applyAlignment="1">
      <alignment horizontal="left" vertical="top" wrapText="1"/>
    </xf>
    <xf numFmtId="49" fontId="9" fillId="0" borderId="3" xfId="7" applyNumberFormat="1" applyFont="1" applyFill="1" applyBorder="1" applyAlignment="1">
      <alignment horizontal="left" vertical="top" wrapText="1"/>
    </xf>
    <xf numFmtId="179" fontId="9" fillId="0" borderId="3" xfId="7" applyNumberFormat="1" applyFont="1" applyFill="1" applyBorder="1" applyAlignment="1">
      <alignment horizontal="left" vertical="top" wrapText="1"/>
    </xf>
    <xf numFmtId="49" fontId="12" fillId="2" borderId="3" xfId="1" applyNumberFormat="1" applyFont="1" applyFill="1" applyBorder="1" applyAlignment="1">
      <alignment horizontal="left" vertical="top" wrapText="1"/>
    </xf>
    <xf numFmtId="49" fontId="13" fillId="0" borderId="3" xfId="7" applyNumberFormat="1" applyFont="1" applyFill="1" applyBorder="1" applyAlignment="1">
      <alignment horizontal="left" vertical="top" wrapText="1"/>
    </xf>
    <xf numFmtId="41" fontId="13" fillId="0" borderId="5" xfId="7" applyFont="1" applyFill="1" applyBorder="1" applyAlignment="1">
      <alignment horizontal="left" vertical="center" wrapText="1"/>
    </xf>
    <xf numFmtId="179" fontId="13" fillId="0" borderId="3" xfId="1" applyNumberFormat="1" applyFont="1" applyFill="1" applyBorder="1" applyAlignment="1">
      <alignment horizontal="left" vertical="top" wrapText="1"/>
    </xf>
    <xf numFmtId="0" fontId="28" fillId="3" borderId="3" xfId="1" applyNumberFormat="1" applyFont="1" applyFill="1" applyBorder="1" applyAlignment="1">
      <alignment horizontal="left" vertical="top" wrapText="1"/>
    </xf>
    <xf numFmtId="41" fontId="25" fillId="0" borderId="3" xfId="7" applyFont="1" applyFill="1" applyBorder="1" applyAlignment="1">
      <alignment horizontal="left" vertical="top"/>
    </xf>
    <xf numFmtId="49" fontId="7" fillId="0" borderId="0" xfId="0" applyNumberFormat="1" applyFont="1" applyFill="1" applyAlignment="1">
      <alignment horizontal="left" vertical="top"/>
    </xf>
    <xf numFmtId="176" fontId="21" fillId="0" borderId="3" xfId="3" applyFont="1" applyFill="1" applyBorder="1" applyAlignment="1">
      <alignment horizontal="center" vertical="center" wrapText="1"/>
    </xf>
    <xf numFmtId="41" fontId="28" fillId="4" borderId="2" xfId="7" applyFont="1" applyFill="1" applyBorder="1" applyAlignment="1">
      <alignment horizontal="center" vertical="center" wrapText="1"/>
    </xf>
    <xf numFmtId="41" fontId="8" fillId="2" borderId="2" xfId="7" applyFont="1" applyFill="1" applyBorder="1" applyAlignment="1">
      <alignment horizontal="center" vertical="center" wrapText="1"/>
    </xf>
    <xf numFmtId="0" fontId="28" fillId="3" borderId="5" xfId="1" applyNumberFormat="1" applyFont="1" applyFill="1" applyBorder="1" applyAlignment="1">
      <alignment vertical="center" wrapText="1"/>
    </xf>
    <xf numFmtId="0" fontId="8" fillId="2" borderId="5" xfId="1" applyNumberFormat="1" applyFont="1" applyFill="1" applyBorder="1" applyAlignment="1">
      <alignment horizontal="center" vertical="center" wrapText="1"/>
    </xf>
    <xf numFmtId="0" fontId="9" fillId="0" borderId="5" xfId="1" applyNumberFormat="1" applyFont="1" applyFill="1" applyBorder="1" applyAlignment="1">
      <alignment vertical="center" wrapText="1"/>
    </xf>
    <xf numFmtId="0" fontId="13" fillId="0" borderId="5" xfId="1" applyNumberFormat="1" applyFont="1" applyFill="1" applyBorder="1" applyAlignment="1">
      <alignment vertical="center" wrapText="1"/>
    </xf>
    <xf numFmtId="0" fontId="9" fillId="0" borderId="5" xfId="7" applyNumberFormat="1" applyFont="1" applyFill="1" applyBorder="1" applyAlignment="1">
      <alignment vertical="center" wrapText="1"/>
    </xf>
    <xf numFmtId="0" fontId="12" fillId="2" borderId="5" xfId="1" applyNumberFormat="1" applyFont="1" applyFill="1" applyBorder="1" applyAlignment="1">
      <alignment horizontal="center" vertical="center" wrapText="1"/>
    </xf>
    <xf numFmtId="0" fontId="9" fillId="0" borderId="5" xfId="1" applyFont="1" applyFill="1" applyBorder="1" applyAlignment="1">
      <alignment vertical="center" wrapText="1"/>
    </xf>
    <xf numFmtId="0" fontId="9" fillId="7" borderId="0" xfId="0" applyFont="1" applyFill="1" applyBorder="1" applyAlignment="1">
      <alignment vertical="center"/>
    </xf>
    <xf numFmtId="0" fontId="54" fillId="7" borderId="0" xfId="0" applyFont="1" applyFill="1" applyBorder="1" applyAlignment="1">
      <alignment vertical="center"/>
    </xf>
    <xf numFmtId="0" fontId="6" fillId="0" borderId="3" xfId="0" applyFont="1" applyFill="1" applyBorder="1" applyAlignment="1">
      <alignment horizontal="left" vertical="top" shrinkToFit="1"/>
    </xf>
    <xf numFmtId="41" fontId="9" fillId="0" borderId="4" xfId="7" applyFont="1" applyFill="1" applyBorder="1" applyAlignment="1">
      <alignment horizontal="center" vertical="center"/>
    </xf>
    <xf numFmtId="41" fontId="28" fillId="4" borderId="4" xfId="7" applyFont="1" applyFill="1" applyBorder="1" applyAlignment="1">
      <alignment horizontal="center" vertical="center" wrapText="1"/>
    </xf>
    <xf numFmtId="41" fontId="8" fillId="2" borderId="4" xfId="7" applyFont="1" applyFill="1" applyBorder="1" applyAlignment="1">
      <alignment horizontal="center" vertical="center" wrapText="1"/>
    </xf>
    <xf numFmtId="0" fontId="29" fillId="3" borderId="5" xfId="1" applyNumberFormat="1" applyFont="1" applyFill="1" applyBorder="1" applyAlignment="1">
      <alignment vertical="center" wrapText="1"/>
    </xf>
    <xf numFmtId="41" fontId="9" fillId="0" borderId="5" xfId="7" applyFont="1" applyFill="1" applyBorder="1" applyAlignment="1">
      <alignment horizontal="right" vertical="center"/>
    </xf>
    <xf numFmtId="14" fontId="41" fillId="0" borderId="10" xfId="12" applyNumberFormat="1" applyFont="1" applyBorder="1" applyAlignment="1">
      <alignment horizontal="center" vertical="center" wrapText="1"/>
    </xf>
    <xf numFmtId="0" fontId="41" fillId="0" borderId="10" xfId="12" applyFont="1" applyBorder="1" applyAlignment="1">
      <alignment horizontal="center" vertical="center" wrapText="1"/>
    </xf>
    <xf numFmtId="0" fontId="9" fillId="0" borderId="4" xfId="2" applyNumberFormat="1" applyFont="1" applyFill="1" applyBorder="1" applyAlignment="1">
      <alignment vertical="center" wrapText="1"/>
    </xf>
    <xf numFmtId="0" fontId="9" fillId="0" borderId="5" xfId="2" applyNumberFormat="1" applyFont="1" applyFill="1" applyBorder="1" applyAlignment="1">
      <alignment vertical="center" wrapText="1"/>
    </xf>
    <xf numFmtId="0" fontId="9" fillId="0" borderId="3" xfId="2" applyNumberFormat="1" applyFont="1" applyFill="1" applyBorder="1" applyAlignment="1">
      <alignment vertical="center" wrapText="1"/>
    </xf>
    <xf numFmtId="49" fontId="9" fillId="0" borderId="3" xfId="2" applyNumberFormat="1" applyFont="1" applyFill="1" applyBorder="1" applyAlignment="1">
      <alignment horizontal="left" vertical="top" wrapText="1"/>
    </xf>
    <xf numFmtId="0" fontId="9" fillId="0" borderId="3" xfId="2" applyNumberFormat="1" applyFont="1" applyFill="1" applyBorder="1" applyAlignment="1">
      <alignment vertical="top" wrapText="1"/>
    </xf>
    <xf numFmtId="0" fontId="48" fillId="0" borderId="0" xfId="0" applyFont="1" applyFill="1" applyAlignment="1">
      <alignment vertical="center"/>
    </xf>
    <xf numFmtId="0" fontId="57" fillId="0" borderId="0" xfId="0" applyFont="1" applyFill="1" applyAlignment="1">
      <alignment vertical="center"/>
    </xf>
    <xf numFmtId="0" fontId="8" fillId="0" borderId="0" xfId="0" applyFont="1" applyFill="1" applyAlignment="1">
      <alignment horizontal="center" vertical="center"/>
    </xf>
    <xf numFmtId="41" fontId="13" fillId="0" borderId="2" xfId="7" applyFont="1" applyFill="1" applyBorder="1" applyAlignment="1">
      <alignment vertical="center" wrapText="1"/>
    </xf>
    <xf numFmtId="0" fontId="13" fillId="0" borderId="3" xfId="1" applyNumberFormat="1" applyFont="1" applyFill="1" applyBorder="1" applyAlignment="1">
      <alignment horizontal="left" vertical="top" wrapText="1"/>
    </xf>
    <xf numFmtId="41" fontId="13" fillId="0" borderId="3" xfId="7" applyFont="1" applyFill="1" applyBorder="1" applyAlignment="1">
      <alignment horizontal="left" vertical="top" wrapText="1"/>
    </xf>
    <xf numFmtId="176" fontId="13" fillId="0" borderId="2" xfId="3" applyFont="1" applyFill="1" applyBorder="1" applyAlignment="1">
      <alignment horizontal="center" vertical="center" wrapText="1"/>
    </xf>
    <xf numFmtId="0" fontId="13" fillId="8" borderId="3" xfId="1" applyNumberFormat="1" applyFont="1" applyFill="1" applyBorder="1" applyAlignment="1">
      <alignment horizontal="center" vertical="center" wrapText="1"/>
    </xf>
    <xf numFmtId="0" fontId="12" fillId="8" borderId="3" xfId="1" applyNumberFormat="1" applyFont="1" applyFill="1" applyBorder="1" applyAlignment="1">
      <alignment horizontal="left" vertical="center"/>
    </xf>
    <xf numFmtId="0" fontId="13" fillId="8" borderId="4" xfId="1" applyNumberFormat="1" applyFont="1" applyFill="1" applyBorder="1" applyAlignment="1">
      <alignment vertical="center" wrapText="1"/>
    </xf>
    <xf numFmtId="41" fontId="13" fillId="8" borderId="3" xfId="7" applyFont="1" applyFill="1" applyBorder="1" applyAlignment="1">
      <alignment horizontal="center" vertical="center" wrapText="1"/>
    </xf>
    <xf numFmtId="41" fontId="13" fillId="8" borderId="2" xfId="7" applyFont="1" applyFill="1" applyBorder="1" applyAlignment="1">
      <alignment horizontal="center" vertical="center" wrapText="1"/>
    </xf>
    <xf numFmtId="41" fontId="13" fillId="8" borderId="7" xfId="7" applyFont="1" applyFill="1" applyBorder="1" applyAlignment="1">
      <alignment horizontal="center" vertical="center" wrapText="1"/>
    </xf>
    <xf numFmtId="0" fontId="13" fillId="8" borderId="5" xfId="1" applyNumberFormat="1" applyFont="1" applyFill="1" applyBorder="1" applyAlignment="1">
      <alignment vertical="center" wrapText="1"/>
    </xf>
    <xf numFmtId="0" fontId="13" fillId="8" borderId="3" xfId="1" applyNumberFormat="1" applyFont="1" applyFill="1" applyBorder="1" applyAlignment="1">
      <alignment vertical="center" wrapText="1"/>
    </xf>
    <xf numFmtId="41" fontId="13" fillId="8" borderId="3" xfId="7" applyFont="1" applyFill="1" applyBorder="1" applyAlignment="1">
      <alignment vertical="center" wrapText="1"/>
    </xf>
    <xf numFmtId="49" fontId="13" fillId="8" borderId="3" xfId="1" applyNumberFormat="1" applyFont="1" applyFill="1" applyBorder="1" applyAlignment="1">
      <alignment horizontal="left" vertical="top" wrapText="1"/>
    </xf>
    <xf numFmtId="0" fontId="13" fillId="8" borderId="3" xfId="1" applyNumberFormat="1" applyFont="1" applyFill="1" applyBorder="1" applyAlignment="1">
      <alignment vertical="top" wrapText="1"/>
    </xf>
    <xf numFmtId="176" fontId="13" fillId="8" borderId="3" xfId="3" applyFont="1" applyFill="1" applyBorder="1" applyAlignment="1">
      <alignment horizontal="left" vertical="top" shrinkToFit="1"/>
    </xf>
    <xf numFmtId="0" fontId="12" fillId="8" borderId="3" xfId="1" applyFont="1" applyFill="1" applyBorder="1" applyAlignment="1">
      <alignment horizontal="center" vertical="center"/>
    </xf>
    <xf numFmtId="0" fontId="12" fillId="8" borderId="3" xfId="1" applyFont="1" applyFill="1" applyBorder="1" applyAlignment="1">
      <alignment vertical="center"/>
    </xf>
    <xf numFmtId="0" fontId="12" fillId="8" borderId="4" xfId="1" applyFont="1" applyFill="1" applyBorder="1" applyAlignment="1">
      <alignment vertical="center" wrapText="1"/>
    </xf>
    <xf numFmtId="41" fontId="13" fillId="8" borderId="5" xfId="7" applyFont="1" applyFill="1" applyBorder="1" applyAlignment="1">
      <alignment horizontal="center" vertical="center" wrapText="1"/>
    </xf>
    <xf numFmtId="41" fontId="13" fillId="8" borderId="5" xfId="7" applyFont="1" applyFill="1" applyBorder="1" applyAlignment="1">
      <alignment vertical="center" wrapText="1"/>
    </xf>
    <xf numFmtId="0" fontId="13" fillId="8" borderId="3" xfId="1" applyNumberFormat="1" applyFont="1" applyFill="1" applyBorder="1" applyAlignment="1">
      <alignment horizontal="left" vertical="top" wrapText="1"/>
    </xf>
    <xf numFmtId="41" fontId="13" fillId="8" borderId="3" xfId="7" applyFont="1" applyFill="1" applyBorder="1" applyAlignment="1">
      <alignment horizontal="left" vertical="top" wrapText="1"/>
    </xf>
    <xf numFmtId="0" fontId="13" fillId="0" borderId="4" xfId="3" applyNumberFormat="1" applyFont="1" applyFill="1" applyBorder="1" applyAlignment="1">
      <alignment horizontal="left" vertical="center" wrapText="1"/>
    </xf>
    <xf numFmtId="0" fontId="13" fillId="0" borderId="5" xfId="3" applyNumberFormat="1" applyFont="1" applyFill="1" applyBorder="1" applyAlignment="1">
      <alignment horizontal="left" vertical="center" wrapText="1"/>
    </xf>
    <xf numFmtId="0" fontId="13" fillId="0" borderId="3" xfId="3" applyNumberFormat="1" applyFont="1" applyFill="1" applyBorder="1" applyAlignment="1">
      <alignment horizontal="left" vertical="center" wrapText="1"/>
    </xf>
    <xf numFmtId="41" fontId="13" fillId="0" borderId="3" xfId="7" applyFont="1" applyFill="1" applyBorder="1" applyAlignment="1">
      <alignment horizontal="left" vertical="center" wrapText="1"/>
    </xf>
    <xf numFmtId="49" fontId="13" fillId="0" borderId="3" xfId="3" applyNumberFormat="1" applyFont="1" applyFill="1" applyBorder="1" applyAlignment="1">
      <alignment horizontal="left" vertical="top" wrapText="1"/>
    </xf>
    <xf numFmtId="0" fontId="13" fillId="0" borderId="3" xfId="3" applyNumberFormat="1" applyFont="1" applyFill="1" applyBorder="1" applyAlignment="1">
      <alignment horizontal="left" vertical="top" wrapText="1"/>
    </xf>
    <xf numFmtId="0" fontId="9" fillId="0" borderId="4" xfId="3" applyNumberFormat="1" applyFont="1" applyFill="1" applyBorder="1" applyAlignment="1">
      <alignment horizontal="left" vertical="center" wrapText="1"/>
    </xf>
    <xf numFmtId="41" fontId="9" fillId="0" borderId="5" xfId="7" applyFont="1" applyFill="1" applyBorder="1" applyAlignment="1">
      <alignment horizontal="left" vertical="center" wrapText="1"/>
    </xf>
    <xf numFmtId="0" fontId="9" fillId="0" borderId="3" xfId="3" applyNumberFormat="1" applyFont="1" applyFill="1" applyBorder="1" applyAlignment="1">
      <alignment horizontal="left" vertical="center" wrapText="1"/>
    </xf>
    <xf numFmtId="41" fontId="9" fillId="0" borderId="3" xfId="7" applyFont="1" applyFill="1" applyBorder="1" applyAlignment="1">
      <alignment horizontal="left" vertical="center" wrapText="1"/>
    </xf>
    <xf numFmtId="49" fontId="9" fillId="0" borderId="3" xfId="3" applyNumberFormat="1" applyFont="1" applyFill="1" applyBorder="1" applyAlignment="1">
      <alignment horizontal="left" vertical="top" wrapText="1"/>
    </xf>
    <xf numFmtId="0" fontId="9" fillId="0" borderId="3" xfId="3" applyNumberFormat="1" applyFont="1" applyFill="1" applyBorder="1" applyAlignment="1">
      <alignment horizontal="left" vertical="top" wrapText="1"/>
    </xf>
    <xf numFmtId="0" fontId="8" fillId="0" borderId="3" xfId="1" quotePrefix="1" applyNumberFormat="1" applyFont="1" applyFill="1" applyBorder="1" applyAlignment="1">
      <alignment horizontal="left" vertical="center"/>
    </xf>
    <xf numFmtId="0" fontId="13" fillId="0" borderId="0" xfId="0" applyFont="1" applyFill="1" applyBorder="1" applyAlignment="1">
      <alignment vertical="center"/>
    </xf>
    <xf numFmtId="41" fontId="13" fillId="0" borderId="3" xfId="7" applyFont="1" applyFill="1" applyBorder="1" applyAlignment="1">
      <alignment horizontal="center" vertical="center"/>
    </xf>
    <xf numFmtId="41" fontId="13" fillId="0" borderId="2" xfId="7" applyFont="1" applyFill="1" applyBorder="1" applyAlignment="1">
      <alignment horizontal="center" vertical="center"/>
    </xf>
    <xf numFmtId="41" fontId="13" fillId="0" borderId="7" xfId="7" applyFont="1" applyFill="1" applyBorder="1" applyAlignment="1">
      <alignment horizontal="center" vertical="center"/>
    </xf>
    <xf numFmtId="41" fontId="13" fillId="0" borderId="5" xfId="7" applyFont="1" applyFill="1" applyBorder="1" applyAlignment="1">
      <alignment vertical="center"/>
    </xf>
    <xf numFmtId="41" fontId="13" fillId="0" borderId="3" xfId="7" applyFont="1" applyFill="1" applyBorder="1" applyAlignment="1">
      <alignment horizontal="right" vertical="center"/>
    </xf>
    <xf numFmtId="41" fontId="13" fillId="0" borderId="3" xfId="7" applyFont="1" applyFill="1" applyBorder="1" applyAlignment="1">
      <alignment vertical="center"/>
    </xf>
    <xf numFmtId="41" fontId="13" fillId="0" borderId="3" xfId="7" applyFont="1" applyFill="1" applyBorder="1" applyAlignment="1">
      <alignment horizontal="left" vertical="top"/>
    </xf>
    <xf numFmtId="0" fontId="13" fillId="0" borderId="3" xfId="0" applyFont="1" applyFill="1" applyBorder="1" applyAlignment="1">
      <alignment horizontal="left" vertical="top" shrinkToFit="1"/>
    </xf>
    <xf numFmtId="0" fontId="13" fillId="0" borderId="3" xfId="0" applyNumberFormat="1" applyFont="1" applyFill="1" applyBorder="1" applyAlignment="1">
      <alignment horizontal="left" vertical="top" shrinkToFit="1"/>
    </xf>
    <xf numFmtId="0" fontId="13" fillId="0" borderId="3" xfId="0" applyFont="1" applyFill="1" applyBorder="1" applyAlignment="1">
      <alignment vertical="top" wrapText="1"/>
    </xf>
    <xf numFmtId="0" fontId="13" fillId="5" borderId="0" xfId="0" applyFont="1" applyFill="1" applyBorder="1" applyAlignment="1">
      <alignment vertical="center"/>
    </xf>
    <xf numFmtId="0" fontId="9" fillId="8" borderId="3" xfId="0" applyFont="1" applyFill="1" applyBorder="1" applyAlignment="1">
      <alignment horizontal="center" vertical="center"/>
    </xf>
    <xf numFmtId="0" fontId="9" fillId="8" borderId="0" xfId="0" applyFont="1" applyFill="1" applyBorder="1" applyAlignment="1">
      <alignment horizontal="left" vertical="center"/>
    </xf>
    <xf numFmtId="0" fontId="9" fillId="8" borderId="0" xfId="0" applyFont="1" applyFill="1" applyBorder="1" applyAlignment="1">
      <alignment vertical="center"/>
    </xf>
    <xf numFmtId="41" fontId="9" fillId="8" borderId="3" xfId="7" applyFont="1" applyFill="1" applyBorder="1" applyAlignment="1">
      <alignment horizontal="center" vertical="center"/>
    </xf>
    <xf numFmtId="41" fontId="9" fillId="8" borderId="26" xfId="7" applyFont="1" applyFill="1" applyBorder="1" applyAlignment="1">
      <alignment horizontal="center" vertical="center"/>
    </xf>
    <xf numFmtId="41" fontId="9" fillId="8" borderId="7" xfId="7" applyFont="1" applyFill="1" applyBorder="1" applyAlignment="1">
      <alignment horizontal="center" vertical="center"/>
    </xf>
    <xf numFmtId="41" fontId="9" fillId="8" borderId="5" xfId="7" applyFont="1" applyFill="1" applyBorder="1" applyAlignment="1">
      <alignment horizontal="right" vertical="center"/>
    </xf>
    <xf numFmtId="41" fontId="9" fillId="8" borderId="3" xfId="7" applyFont="1" applyFill="1" applyBorder="1" applyAlignment="1">
      <alignment horizontal="right" vertical="center"/>
    </xf>
    <xf numFmtId="41" fontId="9" fillId="8" borderId="3" xfId="7" applyFont="1" applyFill="1" applyBorder="1" applyAlignment="1">
      <alignment horizontal="left" vertical="top"/>
    </xf>
    <xf numFmtId="0" fontId="9" fillId="8" borderId="3" xfId="0" applyFont="1" applyFill="1" applyBorder="1" applyAlignment="1">
      <alignment vertical="top"/>
    </xf>
    <xf numFmtId="0" fontId="9" fillId="8" borderId="3" xfId="0" applyFont="1" applyFill="1" applyBorder="1" applyAlignment="1">
      <alignment horizontal="left" vertical="top" shrinkToFit="1"/>
    </xf>
    <xf numFmtId="176" fontId="34" fillId="0" borderId="3" xfId="3" applyFont="1" applyFill="1" applyBorder="1" applyAlignment="1">
      <alignment horizontal="center" vertical="center" wrapText="1"/>
    </xf>
    <xf numFmtId="176" fontId="21" fillId="8" borderId="3" xfId="3" applyFont="1" applyFill="1" applyBorder="1" applyAlignment="1">
      <alignment horizontal="center" vertical="center" wrapText="1"/>
    </xf>
    <xf numFmtId="0" fontId="21" fillId="0" borderId="3" xfId="0" applyNumberFormat="1" applyFont="1" applyFill="1" applyBorder="1" applyAlignment="1">
      <alignment horizontal="center" vertical="center" wrapText="1"/>
    </xf>
    <xf numFmtId="0" fontId="58" fillId="3" borderId="3" xfId="1" applyNumberFormat="1" applyFont="1" applyFill="1" applyBorder="1" applyAlignment="1">
      <alignment horizontal="center" vertical="center" wrapText="1"/>
    </xf>
    <xf numFmtId="176" fontId="58" fillId="3" borderId="3" xfId="3" applyFont="1" applyFill="1" applyBorder="1" applyAlignment="1">
      <alignment horizontal="center" vertical="center" wrapText="1"/>
    </xf>
    <xf numFmtId="0" fontId="13" fillId="0" borderId="3" xfId="3" applyNumberFormat="1" applyFont="1" applyFill="1" applyBorder="1" applyAlignment="1">
      <alignment horizontal="left" vertical="top" shrinkToFit="1"/>
    </xf>
    <xf numFmtId="0" fontId="10" fillId="9" borderId="0" xfId="0" applyFont="1" applyFill="1" applyAlignment="1">
      <alignment vertical="center"/>
    </xf>
    <xf numFmtId="0" fontId="12" fillId="0" borderId="0" xfId="0" applyFont="1" applyFill="1" applyAlignment="1">
      <alignment horizontal="center" vertical="center"/>
    </xf>
    <xf numFmtId="0" fontId="9" fillId="0" borderId="27" xfId="1" applyNumberFormat="1" applyFont="1" applyFill="1" applyBorder="1" applyAlignment="1">
      <alignment vertical="center" wrapText="1"/>
    </xf>
    <xf numFmtId="0" fontId="9" fillId="6" borderId="27" xfId="1" applyNumberFormat="1" applyFont="1" applyFill="1" applyBorder="1" applyAlignment="1">
      <alignment horizontal="left" vertical="center" wrapText="1"/>
    </xf>
    <xf numFmtId="0" fontId="18" fillId="0" borderId="0" xfId="0" applyFont="1" applyFill="1" applyAlignment="1">
      <alignment horizontal="center" vertical="center"/>
    </xf>
    <xf numFmtId="0" fontId="7" fillId="6" borderId="0" xfId="0" applyFont="1" applyFill="1" applyAlignment="1">
      <alignment horizontal="center" vertical="center"/>
    </xf>
    <xf numFmtId="176" fontId="28" fillId="3" borderId="3" xfId="3" applyFont="1" applyFill="1" applyBorder="1" applyAlignment="1">
      <alignment horizontal="center" vertical="center" shrinkToFit="1"/>
    </xf>
    <xf numFmtId="176" fontId="12" fillId="2" borderId="3" xfId="3" applyFont="1" applyFill="1" applyBorder="1" applyAlignment="1">
      <alignment horizontal="center" vertical="top" shrinkToFit="1"/>
    </xf>
    <xf numFmtId="0" fontId="10" fillId="0" borderId="0" xfId="0" applyFont="1" applyFill="1" applyAlignment="1">
      <alignment horizontal="center" vertical="center"/>
    </xf>
    <xf numFmtId="0" fontId="24" fillId="0" borderId="0" xfId="0" applyFont="1" applyFill="1" applyAlignment="1">
      <alignment horizontal="center" vertical="center"/>
    </xf>
    <xf numFmtId="176" fontId="28" fillId="3" borderId="3" xfId="3" applyFont="1" applyFill="1" applyBorder="1" applyAlignment="1">
      <alignment horizontal="center" vertical="top" shrinkToFit="1"/>
    </xf>
    <xf numFmtId="0" fontId="22" fillId="0" borderId="0" xfId="0" applyFont="1" applyFill="1" applyAlignment="1">
      <alignment horizontal="center" vertical="center"/>
    </xf>
    <xf numFmtId="0" fontId="28" fillId="3" borderId="3" xfId="1" applyNumberFormat="1" applyFont="1" applyFill="1" applyBorder="1" applyAlignment="1">
      <alignment horizontal="center" vertical="top" shrinkToFit="1"/>
    </xf>
    <xf numFmtId="0" fontId="9" fillId="0" borderId="0" xfId="0" applyFont="1" applyFill="1" applyAlignment="1">
      <alignment horizontal="center" vertical="center"/>
    </xf>
    <xf numFmtId="0" fontId="54" fillId="0" borderId="0" xfId="0" applyFont="1" applyFill="1" applyAlignment="1">
      <alignment horizontal="center" vertical="center"/>
    </xf>
    <xf numFmtId="0" fontId="13" fillId="0" borderId="0" xfId="0" applyFont="1" applyFill="1" applyAlignment="1">
      <alignment horizontal="center" vertical="center"/>
    </xf>
    <xf numFmtId="0" fontId="33" fillId="0" borderId="0" xfId="0" applyFont="1" applyFill="1" applyAlignment="1">
      <alignment horizontal="center" vertical="center"/>
    </xf>
    <xf numFmtId="0" fontId="13" fillId="0" borderId="0" xfId="0" applyFont="1" applyFill="1" applyBorder="1" applyAlignment="1">
      <alignment horizontal="center" vertical="center"/>
    </xf>
    <xf numFmtId="0" fontId="13" fillId="5" borderId="0" xfId="0" applyFont="1" applyFill="1" applyBorder="1" applyAlignment="1">
      <alignment horizontal="center" vertical="center"/>
    </xf>
    <xf numFmtId="176" fontId="8" fillId="2" borderId="3" xfId="3" applyFont="1" applyFill="1" applyBorder="1" applyAlignment="1">
      <alignment horizontal="center" vertical="top" shrinkToFit="1"/>
    </xf>
    <xf numFmtId="0" fontId="58" fillId="3" borderId="4" xfId="1" applyNumberFormat="1" applyFont="1" applyFill="1" applyBorder="1" applyAlignment="1">
      <alignment horizontal="center" vertical="center" wrapText="1"/>
    </xf>
    <xf numFmtId="0" fontId="58" fillId="3" borderId="5" xfId="1" applyNumberFormat="1" applyFont="1" applyFill="1" applyBorder="1" applyAlignment="1">
      <alignment horizontal="center" vertical="center" wrapText="1"/>
    </xf>
    <xf numFmtId="41" fontId="58" fillId="3" borderId="3" xfId="7" applyFont="1" applyFill="1" applyBorder="1" applyAlignment="1">
      <alignment horizontal="center" vertical="center" wrapText="1"/>
    </xf>
    <xf numFmtId="49" fontId="58" fillId="3" borderId="3" xfId="1" applyNumberFormat="1" applyFont="1" applyFill="1" applyBorder="1" applyAlignment="1">
      <alignment horizontal="center" vertical="top" wrapText="1"/>
    </xf>
    <xf numFmtId="0" fontId="58" fillId="3" borderId="3" xfId="1" applyNumberFormat="1" applyFont="1" applyFill="1" applyBorder="1" applyAlignment="1">
      <alignment horizontal="center" vertical="top" wrapText="1"/>
    </xf>
    <xf numFmtId="176" fontId="58" fillId="3" borderId="3" xfId="3" applyFont="1" applyFill="1" applyBorder="1" applyAlignment="1">
      <alignment horizontal="center" vertical="top" shrinkToFit="1"/>
    </xf>
    <xf numFmtId="41" fontId="13" fillId="0" borderId="24" xfId="7" applyFont="1" applyFill="1" applyBorder="1" applyAlignment="1">
      <alignment horizontal="center" vertical="center"/>
    </xf>
    <xf numFmtId="41" fontId="13" fillId="0" borderId="3" xfId="7" applyFont="1" applyFill="1" applyBorder="1" applyAlignment="1">
      <alignment horizontal="left" vertical="center"/>
    </xf>
    <xf numFmtId="0" fontId="9"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10" fillId="10" borderId="0" xfId="0" applyFont="1" applyFill="1" applyAlignment="1">
      <alignment vertical="center"/>
    </xf>
    <xf numFmtId="0" fontId="9" fillId="10" borderId="0" xfId="0" applyFont="1" applyFill="1" applyAlignment="1">
      <alignment vertical="center"/>
    </xf>
    <xf numFmtId="0" fontId="13" fillId="10" borderId="0" xfId="0" applyFont="1" applyFill="1" applyAlignment="1">
      <alignment vertical="center"/>
    </xf>
    <xf numFmtId="0" fontId="22" fillId="10" borderId="0" xfId="0" applyFont="1" applyFill="1" applyAlignment="1">
      <alignment vertical="center"/>
    </xf>
    <xf numFmtId="0" fontId="8" fillId="9" borderId="3" xfId="1" applyNumberFormat="1" applyFont="1" applyFill="1" applyBorder="1" applyAlignment="1">
      <alignment horizontal="left" vertical="top" shrinkToFit="1"/>
    </xf>
    <xf numFmtId="176" fontId="12" fillId="9" borderId="3" xfId="3" applyFont="1" applyFill="1" applyBorder="1" applyAlignment="1">
      <alignment horizontal="left" vertical="top" shrinkToFit="1"/>
    </xf>
    <xf numFmtId="0" fontId="7" fillId="10" borderId="0" xfId="0" applyFont="1" applyFill="1" applyAlignment="1">
      <alignment vertical="center"/>
    </xf>
    <xf numFmtId="0" fontId="33" fillId="10" borderId="0" xfId="0" applyFont="1" applyFill="1" applyAlignment="1">
      <alignment vertical="center"/>
    </xf>
    <xf numFmtId="0" fontId="10" fillId="11" borderId="0" xfId="0" applyFont="1" applyFill="1" applyAlignment="1">
      <alignment vertical="center"/>
    </xf>
    <xf numFmtId="0" fontId="7" fillId="11" borderId="0" xfId="0" applyFont="1" applyFill="1" applyAlignment="1">
      <alignment vertical="center"/>
    </xf>
    <xf numFmtId="0" fontId="13" fillId="11" borderId="0" xfId="0" applyFont="1" applyFill="1" applyAlignment="1">
      <alignment vertical="center"/>
    </xf>
    <xf numFmtId="41" fontId="10" fillId="0" borderId="0" xfId="0" applyNumberFormat="1" applyFont="1" applyFill="1" applyAlignment="1">
      <alignment vertical="center"/>
    </xf>
    <xf numFmtId="0" fontId="9" fillId="0" borderId="3" xfId="1" applyFont="1" applyFill="1" applyBorder="1" applyAlignment="1">
      <alignment horizontal="left" vertical="top" wrapText="1"/>
    </xf>
    <xf numFmtId="0" fontId="9" fillId="0" borderId="3" xfId="1" applyNumberFormat="1" applyFont="1" applyFill="1" applyBorder="1" applyAlignment="1">
      <alignment horizontal="left" vertical="top" wrapText="1" shrinkToFit="1"/>
    </xf>
    <xf numFmtId="176" fontId="13" fillId="0" borderId="3" xfId="3" applyFont="1" applyFill="1" applyBorder="1" applyAlignment="1">
      <alignment horizontal="center" vertical="center" wrapText="1"/>
    </xf>
    <xf numFmtId="0" fontId="8" fillId="0" borderId="3" xfId="0" applyFont="1" applyFill="1" applyBorder="1" applyAlignment="1">
      <alignment horizontal="left" vertical="center"/>
    </xf>
    <xf numFmtId="41" fontId="9" fillId="0" borderId="5" xfId="7" applyFont="1" applyFill="1" applyBorder="1" applyAlignment="1">
      <alignment vertical="center" wrapText="1"/>
    </xf>
    <xf numFmtId="0" fontId="9" fillId="0" borderId="3" xfId="1" applyNumberFormat="1" applyFont="1" applyFill="1" applyBorder="1" applyAlignment="1">
      <alignment horizontal="left" vertical="top" wrapText="1"/>
    </xf>
    <xf numFmtId="41" fontId="9" fillId="0" borderId="3" xfId="7" applyFont="1" applyFill="1" applyBorder="1" applyAlignment="1">
      <alignment horizontal="left" vertical="top" wrapText="1"/>
    </xf>
    <xf numFmtId="0" fontId="9" fillId="0" borderId="3" xfId="1" applyNumberFormat="1" applyFont="1" applyFill="1" applyBorder="1" applyAlignment="1">
      <alignment horizontal="left" vertical="top" shrinkToFit="1"/>
    </xf>
    <xf numFmtId="176" fontId="9" fillId="0" borderId="5" xfId="3" applyFont="1" applyFill="1" applyBorder="1" applyAlignment="1">
      <alignment horizontal="center" vertical="center" wrapText="1"/>
    </xf>
    <xf numFmtId="0" fontId="9" fillId="0" borderId="3" xfId="7" applyNumberFormat="1" applyFont="1" applyFill="1" applyBorder="1" applyAlignment="1">
      <alignment horizontal="left" vertical="top" wrapText="1"/>
    </xf>
    <xf numFmtId="41" fontId="9" fillId="0" borderId="5" xfId="7" applyFont="1" applyFill="1" applyBorder="1" applyAlignment="1">
      <alignment horizontal="center" vertical="center" wrapText="1"/>
    </xf>
    <xf numFmtId="0" fontId="9" fillId="9" borderId="3" xfId="1" applyNumberFormat="1" applyFont="1" applyFill="1" applyBorder="1" applyAlignment="1">
      <alignment horizontal="center" vertical="center" wrapText="1"/>
    </xf>
    <xf numFmtId="0" fontId="9" fillId="9" borderId="5" xfId="1" applyNumberFormat="1" applyFont="1" applyFill="1" applyBorder="1" applyAlignment="1">
      <alignment vertical="center" wrapText="1"/>
    </xf>
    <xf numFmtId="0" fontId="9" fillId="9" borderId="3" xfId="1" applyNumberFormat="1" applyFont="1" applyFill="1" applyBorder="1" applyAlignment="1">
      <alignment vertical="center" wrapText="1"/>
    </xf>
    <xf numFmtId="41" fontId="9" fillId="9" borderId="3" xfId="7" applyFont="1" applyFill="1" applyBorder="1" applyAlignment="1">
      <alignment vertical="center" wrapText="1"/>
    </xf>
    <xf numFmtId="49" fontId="9" fillId="9" borderId="3" xfId="1" applyNumberFormat="1" applyFont="1" applyFill="1" applyBorder="1" applyAlignment="1">
      <alignment horizontal="left" vertical="top" wrapText="1"/>
    </xf>
    <xf numFmtId="0" fontId="9" fillId="9" borderId="3" xfId="1" applyNumberFormat="1" applyFont="1" applyFill="1" applyBorder="1" applyAlignment="1">
      <alignment vertical="top" wrapText="1"/>
    </xf>
    <xf numFmtId="176" fontId="9" fillId="9" borderId="3" xfId="3" applyFont="1" applyFill="1" applyBorder="1" applyAlignment="1">
      <alignment horizontal="center" vertical="center" wrapText="1"/>
    </xf>
    <xf numFmtId="0" fontId="8" fillId="9" borderId="0" xfId="0" applyFont="1" applyFill="1" applyAlignment="1">
      <alignment horizontal="center" vertical="center"/>
    </xf>
    <xf numFmtId="0" fontId="12" fillId="9" borderId="3" xfId="1" applyFont="1" applyFill="1" applyBorder="1" applyAlignment="1">
      <alignment horizontal="center" vertical="center"/>
    </xf>
    <xf numFmtId="41" fontId="9" fillId="9" borderId="5" xfId="7" applyFont="1" applyFill="1" applyBorder="1" applyAlignment="1">
      <alignment vertical="center" wrapText="1"/>
    </xf>
    <xf numFmtId="0" fontId="9" fillId="9" borderId="3" xfId="1" applyNumberFormat="1" applyFont="1" applyFill="1" applyBorder="1" applyAlignment="1">
      <alignment horizontal="left" vertical="top" wrapText="1"/>
    </xf>
    <xf numFmtId="41" fontId="9" fillId="9" borderId="3" xfId="7" applyFont="1" applyFill="1" applyBorder="1" applyAlignment="1">
      <alignment horizontal="left" vertical="top" wrapText="1"/>
    </xf>
    <xf numFmtId="176" fontId="13" fillId="0" borderId="5" xfId="3" applyFont="1" applyFill="1" applyBorder="1" applyAlignment="1">
      <alignment horizontal="center" vertical="center" wrapText="1"/>
    </xf>
    <xf numFmtId="0" fontId="8" fillId="0" borderId="3" xfId="1" applyFont="1" applyFill="1" applyBorder="1" applyAlignment="1">
      <alignment horizontal="center" vertical="center"/>
    </xf>
    <xf numFmtId="0" fontId="12" fillId="0" borderId="3" xfId="1" applyNumberFormat="1" applyFont="1" applyFill="1" applyBorder="1" applyAlignment="1">
      <alignment horizontal="center" vertical="center" wrapText="1"/>
    </xf>
    <xf numFmtId="0" fontId="9" fillId="12" borderId="3" xfId="1" applyNumberFormat="1" applyFont="1" applyFill="1" applyBorder="1" applyAlignment="1">
      <alignment horizontal="center" vertical="center" wrapText="1"/>
    </xf>
    <xf numFmtId="0" fontId="12" fillId="12" borderId="3" xfId="1" applyNumberFormat="1" applyFont="1" applyFill="1" applyBorder="1" applyAlignment="1">
      <alignment vertical="center"/>
    </xf>
    <xf numFmtId="0" fontId="13" fillId="12" borderId="4" xfId="1" applyNumberFormat="1" applyFont="1" applyFill="1" applyBorder="1" applyAlignment="1">
      <alignment vertical="center" wrapText="1"/>
    </xf>
    <xf numFmtId="41" fontId="13" fillId="12" borderId="3" xfId="7" applyFont="1" applyFill="1" applyBorder="1" applyAlignment="1">
      <alignment horizontal="center" vertical="center" wrapText="1"/>
    </xf>
    <xf numFmtId="41" fontId="13" fillId="12" borderId="2" xfId="7" applyFont="1" applyFill="1" applyBorder="1" applyAlignment="1">
      <alignment horizontal="center" vertical="center" wrapText="1"/>
    </xf>
    <xf numFmtId="41" fontId="13" fillId="12" borderId="24" xfId="7" applyFont="1" applyFill="1" applyBorder="1" applyAlignment="1">
      <alignment horizontal="center" vertical="center" wrapText="1"/>
    </xf>
    <xf numFmtId="0" fontId="13" fillId="12" borderId="5" xfId="1" applyNumberFormat="1" applyFont="1" applyFill="1" applyBorder="1" applyAlignment="1">
      <alignment vertical="center" wrapText="1"/>
    </xf>
    <xf numFmtId="0" fontId="13" fillId="12" borderId="3" xfId="1" applyNumberFormat="1" applyFont="1" applyFill="1" applyBorder="1" applyAlignment="1">
      <alignment vertical="center" wrapText="1"/>
    </xf>
    <xf numFmtId="41" fontId="13" fillId="12" borderId="5" xfId="7" applyFont="1" applyFill="1" applyBorder="1" applyAlignment="1">
      <alignment vertical="center" wrapText="1"/>
    </xf>
    <xf numFmtId="49" fontId="13" fillId="12" borderId="3" xfId="1" applyNumberFormat="1" applyFont="1" applyFill="1" applyBorder="1" applyAlignment="1">
      <alignment horizontal="left" vertical="top" wrapText="1"/>
    </xf>
    <xf numFmtId="0" fontId="13" fillId="12" borderId="3" xfId="1" applyNumberFormat="1" applyFont="1" applyFill="1" applyBorder="1" applyAlignment="1">
      <alignment vertical="top" wrapText="1"/>
    </xf>
    <xf numFmtId="176" fontId="59" fillId="12" borderId="3" xfId="3" applyFont="1" applyFill="1" applyBorder="1" applyAlignment="1">
      <alignment horizontal="center" vertical="center" wrapText="1"/>
    </xf>
    <xf numFmtId="176" fontId="30" fillId="12" borderId="3" xfId="3" applyFont="1" applyFill="1" applyBorder="1" applyAlignment="1">
      <alignment horizontal="left" vertical="center" shrinkToFit="1"/>
    </xf>
    <xf numFmtId="0" fontId="10" fillId="12" borderId="0" xfId="0" applyFont="1" applyFill="1" applyAlignment="1">
      <alignment vertical="center"/>
    </xf>
    <xf numFmtId="176" fontId="60" fillId="0" borderId="3" xfId="3" quotePrefix="1" applyFont="1" applyFill="1" applyBorder="1" applyAlignment="1">
      <alignment horizontal="left" vertical="top" shrinkToFit="1"/>
    </xf>
    <xf numFmtId="0" fontId="60" fillId="0" borderId="3" xfId="1" applyNumberFormat="1" applyFont="1" applyFill="1" applyBorder="1" applyAlignment="1">
      <alignment horizontal="left" vertical="top" shrinkToFit="1"/>
    </xf>
    <xf numFmtId="0" fontId="34" fillId="0" borderId="3" xfId="3" applyNumberFormat="1" applyFont="1" applyFill="1" applyBorder="1" applyAlignment="1">
      <alignment horizontal="left" vertical="top" shrinkToFit="1"/>
    </xf>
    <xf numFmtId="0" fontId="13" fillId="0" borderId="3" xfId="0" applyNumberFormat="1" applyFont="1" applyFill="1" applyBorder="1" applyAlignment="1">
      <alignment horizontal="left" vertical="top" wrapText="1"/>
    </xf>
    <xf numFmtId="0" fontId="9" fillId="0" borderId="3" xfId="3" applyNumberFormat="1" applyFont="1" applyFill="1" applyBorder="1" applyAlignment="1">
      <alignment horizontal="left" vertical="top" shrinkToFit="1"/>
    </xf>
    <xf numFmtId="0" fontId="8" fillId="12" borderId="3" xfId="1" applyNumberFormat="1" applyFont="1" applyFill="1" applyBorder="1" applyAlignment="1">
      <alignment horizontal="left" vertical="center"/>
    </xf>
    <xf numFmtId="0" fontId="9" fillId="12" borderId="4" xfId="0" applyNumberFormat="1" applyFont="1" applyFill="1" applyBorder="1" applyAlignment="1">
      <alignment vertical="center" wrapText="1"/>
    </xf>
    <xf numFmtId="41" fontId="9" fillId="12" borderId="3" xfId="7" applyFont="1" applyFill="1" applyBorder="1" applyAlignment="1">
      <alignment horizontal="center" vertical="center" wrapText="1"/>
    </xf>
    <xf numFmtId="41" fontId="9" fillId="12" borderId="2" xfId="7" applyFont="1" applyFill="1" applyBorder="1" applyAlignment="1">
      <alignment horizontal="center" vertical="center" wrapText="1"/>
    </xf>
    <xf numFmtId="41" fontId="9" fillId="12" borderId="7" xfId="7" applyFont="1" applyFill="1" applyBorder="1" applyAlignment="1">
      <alignment horizontal="center" vertical="center" wrapText="1"/>
    </xf>
    <xf numFmtId="0" fontId="9" fillId="12" borderId="5" xfId="1" applyNumberFormat="1" applyFont="1" applyFill="1" applyBorder="1" applyAlignment="1">
      <alignment vertical="center" wrapText="1"/>
    </xf>
    <xf numFmtId="0" fontId="9" fillId="12" borderId="3" xfId="1" applyNumberFormat="1" applyFont="1" applyFill="1" applyBorder="1" applyAlignment="1">
      <alignment vertical="center" wrapText="1"/>
    </xf>
    <xf numFmtId="41" fontId="9" fillId="12" borderId="3" xfId="7" applyFont="1" applyFill="1" applyBorder="1" applyAlignment="1">
      <alignment vertical="center" wrapText="1"/>
    </xf>
    <xf numFmtId="49" fontId="9" fillId="12" borderId="3" xfId="1" applyNumberFormat="1" applyFont="1" applyFill="1" applyBorder="1" applyAlignment="1">
      <alignment horizontal="left" vertical="top" wrapText="1"/>
    </xf>
    <xf numFmtId="0" fontId="9" fillId="12" borderId="3" xfId="0" applyNumberFormat="1" applyFont="1" applyFill="1" applyBorder="1" applyAlignment="1">
      <alignment vertical="top" wrapText="1"/>
    </xf>
    <xf numFmtId="176" fontId="13" fillId="12" borderId="3" xfId="3" applyFont="1" applyFill="1" applyBorder="1" applyAlignment="1">
      <alignment horizontal="left" vertical="top" shrinkToFit="1"/>
    </xf>
    <xf numFmtId="0" fontId="10" fillId="12" borderId="0" xfId="0" applyFont="1" applyFill="1" applyAlignment="1">
      <alignment horizontal="center" vertical="center"/>
    </xf>
    <xf numFmtId="0" fontId="28" fillId="13" borderId="3" xfId="1" applyNumberFormat="1" applyFont="1" applyFill="1" applyBorder="1" applyAlignment="1">
      <alignment horizontal="center" vertical="center" wrapText="1"/>
    </xf>
    <xf numFmtId="0" fontId="28" fillId="13" borderId="3" xfId="1" applyNumberFormat="1" applyFont="1" applyFill="1" applyBorder="1" applyAlignment="1">
      <alignment horizontal="left" vertical="center"/>
    </xf>
    <xf numFmtId="0" fontId="28" fillId="13" borderId="4" xfId="1" applyNumberFormat="1" applyFont="1" applyFill="1" applyBorder="1" applyAlignment="1">
      <alignment vertical="center" wrapText="1"/>
    </xf>
    <xf numFmtId="0" fontId="28" fillId="13" borderId="5" xfId="1" applyNumberFormat="1" applyFont="1" applyFill="1" applyBorder="1" applyAlignment="1">
      <alignment vertical="center" wrapText="1"/>
    </xf>
    <xf numFmtId="0" fontId="28" fillId="13" borderId="3" xfId="1" applyNumberFormat="1" applyFont="1" applyFill="1" applyBorder="1" applyAlignment="1">
      <alignment vertical="center" wrapText="1"/>
    </xf>
    <xf numFmtId="41" fontId="28" fillId="13" borderId="3" xfId="7" applyFont="1" applyFill="1" applyBorder="1" applyAlignment="1">
      <alignment vertical="center" wrapText="1"/>
    </xf>
    <xf numFmtId="49" fontId="28" fillId="13" borderId="3" xfId="1" applyNumberFormat="1" applyFont="1" applyFill="1" applyBorder="1" applyAlignment="1">
      <alignment horizontal="left" vertical="top" wrapText="1"/>
    </xf>
    <xf numFmtId="0" fontId="28" fillId="13" borderId="3" xfId="1" applyNumberFormat="1" applyFont="1" applyFill="1" applyBorder="1" applyAlignment="1">
      <alignment vertical="top" wrapText="1"/>
    </xf>
    <xf numFmtId="176" fontId="28" fillId="13" borderId="3" xfId="3" applyFont="1" applyFill="1" applyBorder="1" applyAlignment="1">
      <alignment horizontal="center" vertical="center" wrapText="1"/>
    </xf>
    <xf numFmtId="176" fontId="28" fillId="13" borderId="3" xfId="3" applyFont="1" applyFill="1" applyBorder="1" applyAlignment="1">
      <alignment horizontal="left" vertical="top" shrinkToFit="1"/>
    </xf>
    <xf numFmtId="49" fontId="9" fillId="0" borderId="3" xfId="1" applyNumberFormat="1" applyFont="1" applyFill="1" applyBorder="1" applyAlignment="1">
      <alignment vertical="top" wrapText="1"/>
    </xf>
    <xf numFmtId="41" fontId="9" fillId="0" borderId="3" xfId="7" applyFont="1" applyFill="1" applyBorder="1" applyAlignment="1">
      <alignment horizontal="left" vertical="top" shrinkToFit="1"/>
    </xf>
    <xf numFmtId="41" fontId="13" fillId="0" borderId="3" xfId="7" applyFont="1" applyFill="1" applyBorder="1" applyAlignment="1">
      <alignment horizontal="left" vertical="top" shrinkToFit="1"/>
    </xf>
    <xf numFmtId="0" fontId="13" fillId="0" borderId="3" xfId="1" applyFont="1" applyFill="1" applyBorder="1" applyAlignment="1">
      <alignment horizontal="center" vertical="center" wrapText="1"/>
    </xf>
    <xf numFmtId="0" fontId="13" fillId="0" borderId="3" xfId="1" applyFont="1" applyFill="1" applyBorder="1" applyAlignment="1">
      <alignment vertical="center" wrapText="1"/>
    </xf>
    <xf numFmtId="0" fontId="13" fillId="0" borderId="3" xfId="1" applyFont="1" applyFill="1" applyBorder="1" applyAlignment="1">
      <alignment vertical="top" wrapText="1"/>
    </xf>
    <xf numFmtId="41" fontId="13" fillId="0" borderId="3" xfId="7" applyFont="1" applyFill="1" applyBorder="1" applyAlignment="1">
      <alignment horizontal="left" vertical="top" wrapText="1" shrinkToFit="1"/>
    </xf>
    <xf numFmtId="0" fontId="9" fillId="0" borderId="0" xfId="0" applyFont="1" applyFill="1" applyBorder="1" applyAlignment="1">
      <alignment vertical="center"/>
    </xf>
    <xf numFmtId="0" fontId="9" fillId="14" borderId="3" xfId="1" applyNumberFormat="1" applyFont="1" applyFill="1" applyBorder="1" applyAlignment="1">
      <alignment horizontal="center" vertical="center" wrapText="1"/>
    </xf>
    <xf numFmtId="0" fontId="8" fillId="14" borderId="3" xfId="1" applyNumberFormat="1" applyFont="1" applyFill="1" applyBorder="1" applyAlignment="1">
      <alignment horizontal="left" vertical="center"/>
    </xf>
    <xf numFmtId="0" fontId="9" fillId="14" borderId="4" xfId="1" applyNumberFormat="1" applyFont="1" applyFill="1" applyBorder="1" applyAlignment="1">
      <alignment vertical="center" wrapText="1"/>
    </xf>
    <xf numFmtId="41" fontId="9" fillId="14" borderId="3" xfId="7" applyFont="1" applyFill="1" applyBorder="1" applyAlignment="1">
      <alignment horizontal="center" vertical="center" wrapText="1"/>
    </xf>
    <xf numFmtId="41" fontId="9" fillId="14" borderId="2" xfId="7" applyFont="1" applyFill="1" applyBorder="1" applyAlignment="1">
      <alignment horizontal="center" vertical="center" wrapText="1"/>
    </xf>
    <xf numFmtId="41" fontId="9" fillId="14" borderId="7" xfId="7" applyFont="1" applyFill="1" applyBorder="1" applyAlignment="1">
      <alignment horizontal="center" vertical="center" wrapText="1"/>
    </xf>
    <xf numFmtId="0" fontId="9" fillId="14" borderId="5" xfId="1" applyNumberFormat="1" applyFont="1" applyFill="1" applyBorder="1" applyAlignment="1">
      <alignment vertical="center" wrapText="1"/>
    </xf>
    <xf numFmtId="0" fontId="9" fillId="14" borderId="3" xfId="1" applyNumberFormat="1" applyFont="1" applyFill="1" applyBorder="1" applyAlignment="1">
      <alignment vertical="center" wrapText="1"/>
    </xf>
    <xf numFmtId="41" fontId="9" fillId="14" borderId="3" xfId="7" applyFont="1" applyFill="1" applyBorder="1" applyAlignment="1">
      <alignment vertical="center" wrapText="1"/>
    </xf>
    <xf numFmtId="49" fontId="9" fillId="14" borderId="3" xfId="1" applyNumberFormat="1" applyFont="1" applyFill="1" applyBorder="1" applyAlignment="1">
      <alignment horizontal="left" vertical="top" wrapText="1"/>
    </xf>
    <xf numFmtId="0" fontId="9" fillId="14" borderId="3" xfId="1" applyNumberFormat="1" applyFont="1" applyFill="1" applyBorder="1" applyAlignment="1">
      <alignment vertical="top" wrapText="1"/>
    </xf>
    <xf numFmtId="176" fontId="21" fillId="14" borderId="3" xfId="3" applyFont="1" applyFill="1" applyBorder="1" applyAlignment="1">
      <alignment horizontal="center" vertical="center" wrapText="1"/>
    </xf>
    <xf numFmtId="41" fontId="9" fillId="14" borderId="3" xfId="7" applyFont="1" applyFill="1" applyBorder="1" applyAlignment="1">
      <alignment horizontal="left" vertical="top" wrapText="1" shrinkToFit="1"/>
    </xf>
    <xf numFmtId="0" fontId="10" fillId="14" borderId="0" xfId="0" applyFont="1" applyFill="1" applyAlignment="1">
      <alignment vertical="center"/>
    </xf>
    <xf numFmtId="41" fontId="9" fillId="14" borderId="3" xfId="7" applyFont="1" applyFill="1" applyBorder="1" applyAlignment="1">
      <alignment horizontal="left" vertical="top" shrinkToFit="1"/>
    </xf>
    <xf numFmtId="0" fontId="13" fillId="14" borderId="3" xfId="1" applyNumberFormat="1" applyFont="1" applyFill="1" applyBorder="1" applyAlignment="1">
      <alignment horizontal="center" vertical="center" wrapText="1"/>
    </xf>
    <xf numFmtId="0" fontId="12" fillId="14" borderId="3" xfId="1" applyNumberFormat="1" applyFont="1" applyFill="1" applyBorder="1" applyAlignment="1">
      <alignment horizontal="left" vertical="center"/>
    </xf>
    <xf numFmtId="0" fontId="13" fillId="14" borderId="4" xfId="1" applyNumberFormat="1" applyFont="1" applyFill="1" applyBorder="1" applyAlignment="1">
      <alignment vertical="center" wrapText="1"/>
    </xf>
    <xf numFmtId="0" fontId="13" fillId="14" borderId="5" xfId="1" applyNumberFormat="1" applyFont="1" applyFill="1" applyBorder="1" applyAlignment="1">
      <alignment vertical="center" wrapText="1"/>
    </xf>
    <xf numFmtId="0" fontId="13" fillId="14" borderId="3" xfId="1" applyNumberFormat="1" applyFont="1" applyFill="1" applyBorder="1" applyAlignment="1">
      <alignment vertical="center" wrapText="1"/>
    </xf>
    <xf numFmtId="41" fontId="13" fillId="14" borderId="3" xfId="7" applyFont="1" applyFill="1" applyBorder="1" applyAlignment="1">
      <alignment vertical="center" wrapText="1"/>
    </xf>
    <xf numFmtId="49" fontId="13" fillId="14" borderId="3" xfId="1" applyNumberFormat="1" applyFont="1" applyFill="1" applyBorder="1" applyAlignment="1">
      <alignment horizontal="left" vertical="top" wrapText="1"/>
    </xf>
    <xf numFmtId="0" fontId="13" fillId="14" borderId="3" xfId="1" applyNumberFormat="1" applyFont="1" applyFill="1" applyBorder="1" applyAlignment="1">
      <alignment vertical="top" wrapText="1"/>
    </xf>
    <xf numFmtId="41" fontId="13" fillId="14" borderId="3" xfId="7" applyFont="1" applyFill="1" applyBorder="1" applyAlignment="1">
      <alignment horizontal="left" vertical="top" shrinkToFit="1"/>
    </xf>
    <xf numFmtId="41" fontId="13" fillId="14" borderId="3" xfId="7" applyFont="1" applyFill="1" applyBorder="1" applyAlignment="1">
      <alignment horizontal="center" vertical="center" wrapText="1"/>
    </xf>
    <xf numFmtId="41" fontId="13" fillId="14" borderId="2" xfId="7" applyFont="1" applyFill="1" applyBorder="1" applyAlignment="1">
      <alignment horizontal="center" vertical="center" wrapText="1"/>
    </xf>
    <xf numFmtId="41" fontId="13" fillId="14" borderId="7" xfId="7" applyFont="1" applyFill="1" applyBorder="1" applyAlignment="1">
      <alignment horizontal="center" vertical="center" wrapText="1"/>
    </xf>
    <xf numFmtId="0" fontId="13" fillId="14" borderId="3" xfId="1" applyFont="1" applyFill="1" applyBorder="1" applyAlignment="1">
      <alignment horizontal="left" vertical="top" wrapText="1"/>
    </xf>
    <xf numFmtId="0" fontId="9" fillId="14" borderId="0" xfId="0" applyFont="1" applyFill="1" applyBorder="1" applyAlignment="1">
      <alignment vertical="center"/>
    </xf>
    <xf numFmtId="0" fontId="8" fillId="14" borderId="3" xfId="1" applyFont="1" applyFill="1" applyBorder="1" applyAlignment="1">
      <alignment horizontal="left" vertical="center"/>
    </xf>
    <xf numFmtId="0" fontId="13" fillId="14" borderId="3" xfId="1" applyFont="1" applyFill="1" applyBorder="1" applyAlignment="1">
      <alignment vertical="center" wrapText="1"/>
    </xf>
    <xf numFmtId="0" fontId="13" fillId="14" borderId="3" xfId="1" applyFont="1" applyFill="1" applyBorder="1" applyAlignment="1">
      <alignment vertical="top" wrapText="1"/>
    </xf>
    <xf numFmtId="0" fontId="9" fillId="14" borderId="3" xfId="1" applyFont="1" applyFill="1" applyBorder="1" applyAlignment="1">
      <alignment vertical="center" wrapText="1"/>
    </xf>
    <xf numFmtId="41" fontId="13" fillId="14" borderId="3" xfId="7" applyFont="1" applyFill="1" applyBorder="1" applyAlignment="1">
      <alignment horizontal="left" vertical="top" wrapText="1" shrinkToFit="1"/>
    </xf>
    <xf numFmtId="0" fontId="13" fillId="14" borderId="3" xfId="0" applyFont="1" applyFill="1" applyBorder="1" applyAlignment="1">
      <alignment horizontal="center" vertical="center"/>
    </xf>
    <xf numFmtId="49" fontId="12" fillId="14" borderId="3" xfId="0" applyNumberFormat="1" applyFont="1" applyFill="1" applyBorder="1" applyAlignment="1">
      <alignment horizontal="left" vertical="center" wrapText="1"/>
    </xf>
    <xf numFmtId="49" fontId="13" fillId="14" borderId="4" xfId="0" applyNumberFormat="1" applyFont="1" applyFill="1" applyBorder="1" applyAlignment="1">
      <alignment horizontal="left" vertical="center" wrapText="1"/>
    </xf>
    <xf numFmtId="0" fontId="13" fillId="14" borderId="3" xfId="0" applyFont="1" applyFill="1" applyBorder="1" applyAlignment="1">
      <alignment vertical="top"/>
    </xf>
    <xf numFmtId="0" fontId="12" fillId="14" borderId="3" xfId="1" applyFont="1" applyFill="1" applyBorder="1" applyAlignment="1">
      <alignment horizontal="center" vertical="center"/>
    </xf>
    <xf numFmtId="0" fontId="12" fillId="14" borderId="3" xfId="1" applyFont="1" applyFill="1" applyBorder="1" applyAlignment="1">
      <alignment vertical="center"/>
    </xf>
    <xf numFmtId="0" fontId="12" fillId="14" borderId="4" xfId="1" applyFont="1" applyFill="1" applyBorder="1" applyAlignment="1">
      <alignment vertical="center" wrapText="1"/>
    </xf>
    <xf numFmtId="41" fontId="13" fillId="14" borderId="5" xfId="7" applyFont="1" applyFill="1" applyBorder="1" applyAlignment="1">
      <alignment horizontal="center" vertical="center" wrapText="1"/>
    </xf>
    <xf numFmtId="41" fontId="13" fillId="14" borderId="5" xfId="7" applyFont="1" applyFill="1" applyBorder="1" applyAlignment="1">
      <alignment vertical="center" wrapText="1"/>
    </xf>
    <xf numFmtId="0" fontId="13" fillId="14" borderId="3" xfId="7" applyNumberFormat="1" applyFont="1" applyFill="1" applyBorder="1" applyAlignment="1">
      <alignment horizontal="left" vertical="top" wrapText="1"/>
    </xf>
    <xf numFmtId="0" fontId="13" fillId="14" borderId="3" xfId="1" applyNumberFormat="1" applyFont="1" applyFill="1" applyBorder="1" applyAlignment="1">
      <alignment horizontal="left" vertical="top" shrinkToFit="1"/>
    </xf>
    <xf numFmtId="0" fontId="12" fillId="14" borderId="0" xfId="0" applyFont="1" applyFill="1" applyAlignment="1">
      <alignment horizontal="center" vertical="center"/>
    </xf>
    <xf numFmtId="0" fontId="48" fillId="14" borderId="0" xfId="0" applyFont="1" applyFill="1" applyAlignment="1">
      <alignment vertical="center"/>
    </xf>
    <xf numFmtId="49" fontId="13" fillId="14" borderId="3" xfId="1" applyNumberFormat="1" applyFont="1" applyFill="1" applyBorder="1" applyAlignment="1">
      <alignment vertical="top" wrapText="1"/>
    </xf>
    <xf numFmtId="176" fontId="13" fillId="14" borderId="3" xfId="3" applyFont="1" applyFill="1" applyBorder="1" applyAlignment="1">
      <alignment horizontal="left" vertical="top" shrinkToFit="1"/>
    </xf>
    <xf numFmtId="0" fontId="13" fillId="14" borderId="0" xfId="0" applyFont="1" applyFill="1" applyAlignment="1">
      <alignment vertical="center"/>
    </xf>
    <xf numFmtId="41" fontId="9" fillId="0" borderId="24" xfId="7" applyFont="1" applyFill="1" applyBorder="1" applyAlignment="1">
      <alignment horizontal="center" vertical="center" wrapText="1"/>
    </xf>
    <xf numFmtId="0" fontId="13" fillId="0" borderId="4" xfId="1" applyFont="1" applyFill="1" applyBorder="1" applyAlignment="1">
      <alignment horizontal="left" vertical="top" wrapText="1"/>
    </xf>
    <xf numFmtId="176" fontId="9" fillId="14" borderId="3" xfId="3" applyFont="1" applyFill="1" applyBorder="1" applyAlignment="1">
      <alignment horizontal="left" vertical="top" shrinkToFit="1"/>
    </xf>
    <xf numFmtId="0" fontId="60" fillId="0" borderId="4" xfId="0" applyFont="1" applyFill="1" applyBorder="1" applyAlignment="1">
      <alignment horizontal="left" vertical="center"/>
    </xf>
    <xf numFmtId="41" fontId="25" fillId="14" borderId="3" xfId="7" applyFont="1" applyFill="1" applyBorder="1" applyAlignment="1">
      <alignment horizontal="center" vertical="center"/>
    </xf>
    <xf numFmtId="41" fontId="25" fillId="14" borderId="2" xfId="7" applyFont="1" applyFill="1" applyBorder="1" applyAlignment="1">
      <alignment horizontal="center" vertical="center"/>
    </xf>
    <xf numFmtId="41" fontId="25" fillId="14" borderId="7" xfId="7" applyFont="1" applyFill="1" applyBorder="1" applyAlignment="1">
      <alignment horizontal="center" vertical="center"/>
    </xf>
    <xf numFmtId="41" fontId="25" fillId="14" borderId="3" xfId="7" applyFont="1" applyFill="1" applyBorder="1" applyAlignment="1">
      <alignment horizontal="right" vertical="center"/>
    </xf>
    <xf numFmtId="41" fontId="25" fillId="14" borderId="3" xfId="7" applyFont="1" applyFill="1" applyBorder="1" applyAlignment="1">
      <alignment vertical="center"/>
    </xf>
    <xf numFmtId="41" fontId="25" fillId="14" borderId="3" xfId="7" applyFont="1" applyFill="1" applyBorder="1" applyAlignment="1">
      <alignment horizontal="left" vertical="top"/>
    </xf>
    <xf numFmtId="0" fontId="26" fillId="14" borderId="3" xfId="0" applyFont="1" applyFill="1" applyBorder="1" applyAlignment="1">
      <alignment horizontal="left" vertical="top" shrinkToFit="1"/>
    </xf>
    <xf numFmtId="0" fontId="9" fillId="14" borderId="0" xfId="0" applyFont="1" applyFill="1" applyBorder="1" applyAlignment="1">
      <alignment horizontal="center" vertical="center"/>
    </xf>
    <xf numFmtId="0" fontId="13" fillId="9" borderId="0" xfId="0" applyFont="1" applyFill="1" applyBorder="1" applyAlignment="1">
      <alignment vertical="center"/>
    </xf>
    <xf numFmtId="176" fontId="28" fillId="3" borderId="0" xfId="3" applyFont="1" applyFill="1" applyBorder="1" applyAlignment="1">
      <alignment horizontal="left" vertical="top" shrinkToFit="1"/>
    </xf>
    <xf numFmtId="176" fontId="8" fillId="2" borderId="0" xfId="3" applyFont="1" applyFill="1" applyBorder="1" applyAlignment="1">
      <alignment horizontal="left" vertical="top" shrinkToFit="1"/>
    </xf>
    <xf numFmtId="0" fontId="9" fillId="0" borderId="0" xfId="0" applyFont="1" applyFill="1" applyBorder="1" applyAlignment="1">
      <alignment horizontal="left" vertical="top" shrinkToFit="1"/>
    </xf>
    <xf numFmtId="0" fontId="6" fillId="0" borderId="0" xfId="0" applyFont="1" applyFill="1" applyBorder="1" applyAlignment="1">
      <alignment horizontal="left" vertical="top" shrinkToFit="1"/>
    </xf>
    <xf numFmtId="9" fontId="25" fillId="0" borderId="5" xfId="32" applyFont="1" applyFill="1" applyBorder="1" applyAlignment="1">
      <alignment vertical="center"/>
    </xf>
    <xf numFmtId="0" fontId="21" fillId="0" borderId="3" xfId="0" applyFont="1" applyFill="1" applyBorder="1" applyAlignment="1">
      <alignment horizontal="center" vertical="center"/>
    </xf>
    <xf numFmtId="0" fontId="27" fillId="0" borderId="3" xfId="0" applyFont="1" applyFill="1" applyBorder="1" applyAlignment="1">
      <alignment horizontal="left" vertical="top" shrinkToFit="1"/>
    </xf>
    <xf numFmtId="0" fontId="27" fillId="0" borderId="3" xfId="0" applyNumberFormat="1" applyFont="1" applyFill="1" applyBorder="1" applyAlignment="1">
      <alignment horizontal="center" vertical="center" wrapText="1"/>
    </xf>
    <xf numFmtId="0" fontId="35" fillId="0" borderId="3" xfId="0" applyNumberFormat="1" applyFont="1" applyFill="1" applyBorder="1" applyAlignment="1">
      <alignment horizontal="center" vertical="center" wrapText="1"/>
    </xf>
    <xf numFmtId="0" fontId="13" fillId="15" borderId="3" xfId="1" applyNumberFormat="1" applyFont="1" applyFill="1" applyBorder="1" applyAlignment="1">
      <alignment horizontal="center" vertical="center" wrapText="1"/>
    </xf>
    <xf numFmtId="0" fontId="9" fillId="15" borderId="5" xfId="1" applyNumberFormat="1" applyFont="1" applyFill="1" applyBorder="1" applyAlignment="1">
      <alignment vertical="center" wrapText="1"/>
    </xf>
    <xf numFmtId="0" fontId="9" fillId="15" borderId="3" xfId="1" applyNumberFormat="1" applyFont="1" applyFill="1" applyBorder="1" applyAlignment="1">
      <alignment vertical="center" wrapText="1"/>
    </xf>
    <xf numFmtId="41" fontId="9" fillId="15" borderId="3" xfId="7" applyFont="1" applyFill="1" applyBorder="1" applyAlignment="1">
      <alignment vertical="center" wrapText="1"/>
    </xf>
    <xf numFmtId="49" fontId="9" fillId="15" borderId="3" xfId="1" applyNumberFormat="1" applyFont="1" applyFill="1" applyBorder="1" applyAlignment="1">
      <alignment horizontal="left" vertical="top" wrapText="1"/>
    </xf>
    <xf numFmtId="0" fontId="9" fillId="15" borderId="3" xfId="1" applyNumberFormat="1" applyFont="1" applyFill="1" applyBorder="1" applyAlignment="1">
      <alignment vertical="top" wrapText="1"/>
    </xf>
    <xf numFmtId="176" fontId="27" fillId="15" borderId="3" xfId="3" applyFont="1" applyFill="1" applyBorder="1" applyAlignment="1">
      <alignment horizontal="center" vertical="center" wrapText="1"/>
    </xf>
    <xf numFmtId="176" fontId="59" fillId="15" borderId="3" xfId="3" applyFont="1" applyFill="1" applyBorder="1" applyAlignment="1">
      <alignment horizontal="left" vertical="top" shrinkToFit="1"/>
    </xf>
    <xf numFmtId="0" fontId="8" fillId="15" borderId="0" xfId="0" applyFont="1" applyFill="1" applyAlignment="1">
      <alignment horizontal="center" vertical="center"/>
    </xf>
    <xf numFmtId="0" fontId="10" fillId="15" borderId="0" xfId="0" applyFont="1" applyFill="1" applyAlignment="1">
      <alignment vertical="center"/>
    </xf>
    <xf numFmtId="0" fontId="22" fillId="15" borderId="0" xfId="0" applyFont="1" applyFill="1" applyAlignment="1">
      <alignment vertical="center"/>
    </xf>
    <xf numFmtId="41" fontId="13" fillId="15" borderId="5" xfId="7" applyFont="1" applyFill="1" applyBorder="1" applyAlignment="1">
      <alignment vertical="center" wrapText="1"/>
    </xf>
    <xf numFmtId="179" fontId="13" fillId="15" borderId="3" xfId="1" applyNumberFormat="1" applyFont="1" applyFill="1" applyBorder="1" applyAlignment="1">
      <alignment horizontal="left" vertical="top" wrapText="1"/>
    </xf>
    <xf numFmtId="0" fontId="13" fillId="15" borderId="3" xfId="1" applyNumberFormat="1" applyFont="1" applyFill="1" applyBorder="1" applyAlignment="1">
      <alignment vertical="top" wrapText="1"/>
    </xf>
    <xf numFmtId="0" fontId="8" fillId="15" borderId="3" xfId="1" applyFont="1" applyFill="1" applyBorder="1" applyAlignment="1">
      <alignment horizontal="center" vertical="center"/>
    </xf>
    <xf numFmtId="176" fontId="9" fillId="15" borderId="5" xfId="3" applyFont="1" applyFill="1" applyBorder="1" applyAlignment="1">
      <alignment horizontal="center" vertical="center" wrapText="1"/>
    </xf>
    <xf numFmtId="176" fontId="9" fillId="15" borderId="3" xfId="3" applyFont="1" applyFill="1" applyBorder="1" applyAlignment="1">
      <alignment horizontal="center" vertical="center" wrapText="1"/>
    </xf>
    <xf numFmtId="41" fontId="9" fillId="15" borderId="5" xfId="7" applyFont="1" applyFill="1" applyBorder="1" applyAlignment="1">
      <alignment vertical="center" wrapText="1"/>
    </xf>
    <xf numFmtId="0" fontId="9" fillId="15" borderId="3" xfId="1" applyFont="1" applyFill="1" applyBorder="1" applyAlignment="1">
      <alignment horizontal="left" vertical="top" wrapText="1"/>
    </xf>
    <xf numFmtId="0" fontId="13" fillId="15" borderId="5" xfId="1" applyNumberFormat="1" applyFont="1" applyFill="1" applyBorder="1" applyAlignment="1">
      <alignment vertical="center" wrapText="1"/>
    </xf>
    <xf numFmtId="0" fontId="13" fillId="15" borderId="3" xfId="1" applyNumberFormat="1" applyFont="1" applyFill="1" applyBorder="1" applyAlignment="1">
      <alignment vertical="center" wrapText="1"/>
    </xf>
    <xf numFmtId="41" fontId="9" fillId="0" borderId="7" xfId="7" applyFont="1" applyFill="1" applyBorder="1" applyAlignment="1">
      <alignment horizontal="center" vertical="center"/>
    </xf>
    <xf numFmtId="0" fontId="8" fillId="16" borderId="3" xfId="1" applyNumberFormat="1" applyFont="1" applyFill="1" applyBorder="1" applyAlignment="1">
      <alignment horizontal="left" vertical="center"/>
    </xf>
    <xf numFmtId="0" fontId="9" fillId="16" borderId="4" xfId="1" applyNumberFormat="1" applyFont="1" applyFill="1" applyBorder="1" applyAlignment="1">
      <alignment vertical="center" wrapText="1"/>
    </xf>
    <xf numFmtId="41" fontId="9" fillId="16" borderId="3" xfId="7" applyFont="1" applyFill="1" applyBorder="1" applyAlignment="1">
      <alignment horizontal="center" vertical="center" wrapText="1"/>
    </xf>
    <xf numFmtId="41" fontId="9" fillId="16" borderId="2" xfId="7" applyFont="1" applyFill="1" applyBorder="1" applyAlignment="1">
      <alignment horizontal="center" vertical="center" wrapText="1"/>
    </xf>
    <xf numFmtId="41" fontId="9" fillId="16" borderId="7" xfId="7" applyFont="1" applyFill="1" applyBorder="1" applyAlignment="1">
      <alignment horizontal="center" vertical="center" wrapText="1"/>
    </xf>
    <xf numFmtId="0" fontId="12" fillId="16" borderId="3" xfId="1" applyNumberFormat="1" applyFont="1" applyFill="1" applyBorder="1" applyAlignment="1">
      <alignment horizontal="left" vertical="center"/>
    </xf>
    <xf numFmtId="0" fontId="13" fillId="16" borderId="4" xfId="1" applyNumberFormat="1" applyFont="1" applyFill="1" applyBorder="1" applyAlignment="1">
      <alignment vertical="center" wrapText="1"/>
    </xf>
    <xf numFmtId="41" fontId="13" fillId="16" borderId="3" xfId="7" applyFont="1" applyFill="1" applyBorder="1" applyAlignment="1">
      <alignment horizontal="center" vertical="center" wrapText="1"/>
    </xf>
    <xf numFmtId="41" fontId="13" fillId="16" borderId="2" xfId="7" applyFont="1" applyFill="1" applyBorder="1" applyAlignment="1">
      <alignment horizontal="center" vertical="center" wrapText="1"/>
    </xf>
    <xf numFmtId="41" fontId="13" fillId="16" borderId="7" xfId="7" applyFont="1" applyFill="1" applyBorder="1" applyAlignment="1">
      <alignment horizontal="center" vertical="center" wrapText="1"/>
    </xf>
    <xf numFmtId="41" fontId="13" fillId="16" borderId="24" xfId="7" applyFont="1" applyFill="1" applyBorder="1" applyAlignment="1">
      <alignment horizontal="center" vertical="center" wrapText="1"/>
    </xf>
    <xf numFmtId="0" fontId="8" fillId="16" borderId="3" xfId="1" applyFont="1" applyFill="1" applyBorder="1" applyAlignment="1">
      <alignment horizontal="left" vertical="center"/>
    </xf>
    <xf numFmtId="0" fontId="9" fillId="16" borderId="4" xfId="1" applyFont="1" applyFill="1" applyBorder="1" applyAlignment="1">
      <alignment vertical="center" wrapText="1"/>
    </xf>
    <xf numFmtId="0" fontId="12" fillId="16" borderId="3" xfId="1" applyFont="1" applyFill="1" applyBorder="1" applyAlignment="1">
      <alignment horizontal="left" vertical="center"/>
    </xf>
    <xf numFmtId="0" fontId="12" fillId="16" borderId="3" xfId="1" applyFont="1" applyFill="1" applyBorder="1" applyAlignment="1">
      <alignment vertical="center"/>
    </xf>
    <xf numFmtId="0" fontId="12" fillId="16" borderId="4" xfId="1" applyFont="1" applyFill="1" applyBorder="1" applyAlignment="1">
      <alignment vertical="center" wrapText="1"/>
    </xf>
    <xf numFmtId="0" fontId="12" fillId="16" borderId="4" xfId="1" applyNumberFormat="1" applyFont="1" applyFill="1" applyBorder="1" applyAlignment="1">
      <alignment vertical="center" wrapText="1"/>
    </xf>
    <xf numFmtId="0" fontId="8" fillId="16" borderId="3" xfId="1" applyFont="1" applyFill="1" applyBorder="1" applyAlignment="1">
      <alignment vertical="center"/>
    </xf>
    <xf numFmtId="0" fontId="8" fillId="16" borderId="4" xfId="1" applyFont="1" applyFill="1" applyBorder="1" applyAlignment="1">
      <alignment vertical="center"/>
    </xf>
    <xf numFmtId="41" fontId="9" fillId="16" borderId="25" xfId="7" applyFont="1" applyFill="1" applyBorder="1" applyAlignment="1">
      <alignment horizontal="center" vertical="center" wrapText="1"/>
    </xf>
    <xf numFmtId="41" fontId="13" fillId="16" borderId="25" xfId="7" applyFont="1" applyFill="1" applyBorder="1" applyAlignment="1">
      <alignment horizontal="center" vertical="center" wrapText="1"/>
    </xf>
    <xf numFmtId="41" fontId="13" fillId="16" borderId="8" xfId="7" applyFont="1" applyFill="1" applyBorder="1" applyAlignment="1">
      <alignment horizontal="center" vertical="center" wrapText="1"/>
    </xf>
    <xf numFmtId="0" fontId="63" fillId="0" borderId="0" xfId="33" applyFont="1"/>
    <xf numFmtId="0" fontId="64" fillId="17" borderId="3" xfId="33" applyFont="1" applyFill="1" applyBorder="1" applyAlignment="1">
      <alignment horizontal="center" vertical="center" wrapText="1"/>
    </xf>
    <xf numFmtId="0" fontId="64" fillId="0" borderId="3" xfId="33" applyFont="1" applyFill="1" applyBorder="1" applyAlignment="1">
      <alignment horizontal="center" vertical="center" wrapText="1"/>
    </xf>
    <xf numFmtId="0" fontId="65" fillId="0" borderId="0" xfId="33" applyFont="1" applyFill="1" applyAlignment="1">
      <alignment horizontal="left" vertical="center"/>
    </xf>
    <xf numFmtId="0" fontId="65" fillId="0" borderId="0" xfId="33" applyFont="1" applyFill="1" applyAlignment="1">
      <alignment horizontal="center" vertical="center"/>
    </xf>
    <xf numFmtId="9" fontId="63" fillId="0" borderId="0" xfId="34" applyFont="1"/>
    <xf numFmtId="0" fontId="31" fillId="0" borderId="0" xfId="33" applyFont="1"/>
    <xf numFmtId="0" fontId="13" fillId="18" borderId="3" xfId="0" applyFont="1" applyFill="1" applyBorder="1" applyAlignment="1">
      <alignment horizontal="center" vertical="center"/>
    </xf>
    <xf numFmtId="49" fontId="12" fillId="18" borderId="3" xfId="0" applyNumberFormat="1" applyFont="1" applyFill="1" applyBorder="1" applyAlignment="1">
      <alignment horizontal="left" vertical="center" wrapText="1"/>
    </xf>
    <xf numFmtId="49" fontId="13" fillId="18" borderId="4" xfId="0" applyNumberFormat="1" applyFont="1" applyFill="1" applyBorder="1" applyAlignment="1">
      <alignment horizontal="left" vertical="center" wrapText="1"/>
    </xf>
    <xf numFmtId="41" fontId="25" fillId="18" borderId="3" xfId="7" applyFont="1" applyFill="1" applyBorder="1" applyAlignment="1">
      <alignment horizontal="center" vertical="center"/>
    </xf>
    <xf numFmtId="41" fontId="25" fillId="18" borderId="2" xfId="7" applyFont="1" applyFill="1" applyBorder="1" applyAlignment="1">
      <alignment horizontal="center" vertical="center"/>
    </xf>
    <xf numFmtId="41" fontId="25" fillId="18" borderId="24" xfId="7" applyFont="1" applyFill="1" applyBorder="1" applyAlignment="1">
      <alignment horizontal="center" vertical="center"/>
    </xf>
    <xf numFmtId="9" fontId="25" fillId="18" borderId="5" xfId="32" applyFont="1" applyFill="1" applyBorder="1" applyAlignment="1">
      <alignment vertical="center"/>
    </xf>
    <xf numFmtId="41" fontId="25" fillId="18" borderId="3" xfId="7" applyFont="1" applyFill="1" applyBorder="1" applyAlignment="1">
      <alignment horizontal="right" vertical="center"/>
    </xf>
    <xf numFmtId="41" fontId="25" fillId="18" borderId="3" xfId="7" applyFont="1" applyFill="1" applyBorder="1" applyAlignment="1">
      <alignment vertical="center"/>
    </xf>
    <xf numFmtId="41" fontId="25" fillId="18" borderId="3" xfId="7" applyFont="1" applyFill="1" applyBorder="1" applyAlignment="1">
      <alignment horizontal="left" vertical="top"/>
    </xf>
    <xf numFmtId="0" fontId="13" fillId="18" borderId="3" xfId="0" applyFont="1" applyFill="1" applyBorder="1" applyAlignment="1">
      <alignment vertical="top"/>
    </xf>
    <xf numFmtId="0" fontId="27" fillId="18" borderId="3" xfId="0" applyFont="1" applyFill="1" applyBorder="1" applyAlignment="1">
      <alignment horizontal="center" vertical="center"/>
    </xf>
    <xf numFmtId="0" fontId="26" fillId="18" borderId="3" xfId="0" applyFont="1" applyFill="1" applyBorder="1" applyAlignment="1">
      <alignment horizontal="left" vertical="top" shrinkToFit="1"/>
    </xf>
    <xf numFmtId="0" fontId="12" fillId="18" borderId="3" xfId="0" applyFont="1" applyFill="1" applyBorder="1" applyAlignment="1">
      <alignment horizontal="left" vertical="center"/>
    </xf>
    <xf numFmtId="0" fontId="13" fillId="18" borderId="4" xfId="0" applyFont="1" applyFill="1" applyBorder="1" applyAlignment="1">
      <alignment horizontal="left" vertical="center"/>
    </xf>
    <xf numFmtId="41" fontId="25" fillId="18" borderId="7" xfId="7" applyFont="1" applyFill="1" applyBorder="1" applyAlignment="1">
      <alignment horizontal="center" vertical="center"/>
    </xf>
    <xf numFmtId="0" fontId="9" fillId="19" borderId="3" xfId="0" applyFont="1" applyFill="1" applyBorder="1" applyAlignment="1">
      <alignment horizontal="center" vertical="center"/>
    </xf>
    <xf numFmtId="0" fontId="9" fillId="19" borderId="4" xfId="0" applyFont="1" applyFill="1" applyBorder="1" applyAlignment="1">
      <alignment horizontal="left" vertical="center"/>
    </xf>
    <xf numFmtId="0" fontId="9" fillId="19" borderId="4" xfId="0" applyFont="1" applyFill="1" applyBorder="1" applyAlignment="1">
      <alignment vertical="center"/>
    </xf>
    <xf numFmtId="41" fontId="9" fillId="19" borderId="4" xfId="7" applyFont="1" applyFill="1" applyBorder="1" applyAlignment="1">
      <alignment horizontal="center" vertical="center"/>
    </xf>
    <xf numFmtId="41" fontId="9" fillId="19" borderId="7" xfId="7" applyFont="1" applyFill="1" applyBorder="1" applyAlignment="1">
      <alignment horizontal="center" vertical="center"/>
    </xf>
    <xf numFmtId="41" fontId="9" fillId="19" borderId="5" xfId="7" applyFont="1" applyFill="1" applyBorder="1" applyAlignment="1">
      <alignment horizontal="right" vertical="center"/>
    </xf>
    <xf numFmtId="41" fontId="9" fillId="19" borderId="3" xfId="7" applyFont="1" applyFill="1" applyBorder="1" applyAlignment="1">
      <alignment horizontal="right" vertical="center"/>
    </xf>
    <xf numFmtId="41" fontId="9" fillId="19" borderId="3" xfId="7" applyFont="1" applyFill="1" applyBorder="1" applyAlignment="1">
      <alignment horizontal="right" vertical="top"/>
    </xf>
    <xf numFmtId="0" fontId="9" fillId="19" borderId="3" xfId="0" applyFont="1" applyFill="1" applyBorder="1" applyAlignment="1">
      <alignment vertical="top"/>
    </xf>
    <xf numFmtId="0" fontId="27" fillId="19" borderId="3" xfId="0" applyFont="1" applyFill="1" applyBorder="1" applyAlignment="1">
      <alignment horizontal="center" vertical="center"/>
    </xf>
    <xf numFmtId="0" fontId="9" fillId="19" borderId="3" xfId="0" applyFont="1" applyFill="1" applyBorder="1" applyAlignment="1">
      <alignment horizontal="left" vertical="top" shrinkToFit="1"/>
    </xf>
    <xf numFmtId="0" fontId="21" fillId="19" borderId="3" xfId="0" applyFont="1" applyFill="1" applyBorder="1" applyAlignment="1">
      <alignment horizontal="center" vertical="center"/>
    </xf>
    <xf numFmtId="0" fontId="9" fillId="19" borderId="0" xfId="0" applyFont="1" applyFill="1" applyBorder="1" applyAlignment="1">
      <alignment horizontal="left" vertical="top" shrinkToFit="1"/>
    </xf>
    <xf numFmtId="0" fontId="9" fillId="19" borderId="0" xfId="0" applyFont="1" applyFill="1" applyAlignment="1">
      <alignment vertical="center"/>
    </xf>
    <xf numFmtId="0" fontId="6" fillId="19" borderId="0" xfId="0" applyFont="1" applyFill="1" applyBorder="1" applyAlignment="1">
      <alignment horizontal="left" vertical="top" shrinkToFit="1"/>
    </xf>
    <xf numFmtId="41" fontId="9" fillId="19" borderId="8" xfId="7" applyFont="1" applyFill="1" applyBorder="1" applyAlignment="1">
      <alignment horizontal="center" vertical="center"/>
    </xf>
    <xf numFmtId="0" fontId="9" fillId="6" borderId="3" xfId="1" applyNumberFormat="1" applyFont="1" applyFill="1" applyBorder="1" applyAlignment="1">
      <alignment horizontal="center" vertical="center" wrapText="1"/>
    </xf>
    <xf numFmtId="0" fontId="8" fillId="6" borderId="3" xfId="1" applyNumberFormat="1" applyFont="1" applyFill="1" applyBorder="1" applyAlignment="1">
      <alignment horizontal="left" vertical="center"/>
    </xf>
    <xf numFmtId="0" fontId="9" fillId="6" borderId="4" xfId="1" applyNumberFormat="1" applyFont="1" applyFill="1" applyBorder="1" applyAlignment="1">
      <alignment vertical="center" wrapText="1"/>
    </xf>
    <xf numFmtId="41" fontId="9" fillId="6" borderId="3" xfId="7" applyFont="1" applyFill="1" applyBorder="1" applyAlignment="1">
      <alignment horizontal="center" vertical="center" wrapText="1"/>
    </xf>
    <xf numFmtId="41" fontId="9" fillId="6" borderId="2" xfId="7" applyFont="1" applyFill="1" applyBorder="1" applyAlignment="1">
      <alignment horizontal="center" vertical="center" wrapText="1"/>
    </xf>
    <xf numFmtId="41" fontId="9" fillId="6" borderId="7" xfId="7" applyFont="1" applyFill="1" applyBorder="1" applyAlignment="1">
      <alignment horizontal="center" vertical="center" wrapText="1"/>
    </xf>
    <xf numFmtId="0" fontId="9" fillId="6" borderId="5" xfId="1" applyNumberFormat="1" applyFont="1" applyFill="1" applyBorder="1" applyAlignment="1">
      <alignment vertical="center" wrapText="1"/>
    </xf>
    <xf numFmtId="0" fontId="9" fillId="6" borderId="3" xfId="1" applyNumberFormat="1" applyFont="1" applyFill="1" applyBorder="1" applyAlignment="1">
      <alignment vertical="center" wrapText="1"/>
    </xf>
    <xf numFmtId="41" fontId="9" fillId="6" borderId="3" xfId="7" applyFont="1" applyFill="1" applyBorder="1" applyAlignment="1">
      <alignment vertical="center" wrapText="1"/>
    </xf>
    <xf numFmtId="49" fontId="9" fillId="6" borderId="3" xfId="1" applyNumberFormat="1" applyFont="1" applyFill="1" applyBorder="1" applyAlignment="1">
      <alignment horizontal="left" vertical="top" wrapText="1"/>
    </xf>
    <xf numFmtId="0" fontId="9" fillId="6" borderId="3" xfId="1" applyNumberFormat="1" applyFont="1" applyFill="1" applyBorder="1" applyAlignment="1">
      <alignment vertical="top" wrapText="1"/>
    </xf>
    <xf numFmtId="176" fontId="27" fillId="6" borderId="3" xfId="3" applyFont="1" applyFill="1" applyBorder="1" applyAlignment="1">
      <alignment horizontal="center" vertical="center" wrapText="1"/>
    </xf>
    <xf numFmtId="176" fontId="9" fillId="6" borderId="3" xfId="3" applyFont="1" applyFill="1" applyBorder="1" applyAlignment="1">
      <alignment horizontal="left" vertical="top" shrinkToFit="1"/>
    </xf>
    <xf numFmtId="0" fontId="10" fillId="6" borderId="0" xfId="0" applyFont="1" applyFill="1" applyAlignment="1">
      <alignment vertical="center"/>
    </xf>
    <xf numFmtId="0" fontId="22" fillId="6" borderId="0" xfId="0" applyFont="1" applyFill="1" applyAlignment="1">
      <alignment vertical="center"/>
    </xf>
    <xf numFmtId="0" fontId="9" fillId="6" borderId="0" xfId="0" applyFont="1" applyFill="1" applyAlignment="1">
      <alignment vertical="center"/>
    </xf>
    <xf numFmtId="0" fontId="8" fillId="6" borderId="3" xfId="1" applyFont="1" applyFill="1" applyBorder="1" applyAlignment="1">
      <alignment horizontal="left" vertical="center"/>
    </xf>
    <xf numFmtId="49" fontId="9" fillId="6" borderId="3" xfId="1" applyNumberFormat="1" applyFont="1" applyFill="1" applyBorder="1" applyAlignment="1">
      <alignment vertical="top" wrapText="1"/>
    </xf>
    <xf numFmtId="41" fontId="9" fillId="6" borderId="24" xfId="7" applyFont="1" applyFill="1" applyBorder="1" applyAlignment="1">
      <alignment horizontal="center" vertical="center" wrapText="1"/>
    </xf>
    <xf numFmtId="176" fontId="13" fillId="6" borderId="3" xfId="3" applyFont="1" applyFill="1" applyBorder="1" applyAlignment="1">
      <alignment horizontal="left" vertical="top" shrinkToFit="1"/>
    </xf>
    <xf numFmtId="0" fontId="66" fillId="6" borderId="0" xfId="0" applyFont="1" applyFill="1" applyAlignment="1">
      <alignment vertical="center"/>
    </xf>
    <xf numFmtId="0" fontId="34" fillId="6" borderId="0" xfId="0" applyFont="1" applyFill="1" applyAlignment="1">
      <alignment vertical="center"/>
    </xf>
    <xf numFmtId="0" fontId="8" fillId="18" borderId="3" xfId="1" applyNumberFormat="1" applyFont="1" applyFill="1" applyBorder="1" applyAlignment="1">
      <alignment horizontal="left" vertical="center"/>
    </xf>
    <xf numFmtId="0" fontId="9" fillId="18" borderId="4" xfId="1" applyNumberFormat="1" applyFont="1" applyFill="1" applyBorder="1" applyAlignment="1">
      <alignment vertical="center" wrapText="1"/>
    </xf>
    <xf numFmtId="41" fontId="9" fillId="18" borderId="3" xfId="7" applyFont="1" applyFill="1" applyBorder="1" applyAlignment="1">
      <alignment horizontal="center" vertical="center" wrapText="1"/>
    </xf>
    <xf numFmtId="41" fontId="9" fillId="18" borderId="2" xfId="7" applyFont="1" applyFill="1" applyBorder="1" applyAlignment="1">
      <alignment horizontal="center" vertical="center" wrapText="1"/>
    </xf>
    <xf numFmtId="41" fontId="9" fillId="18" borderId="7" xfId="7" applyFont="1" applyFill="1" applyBorder="1" applyAlignment="1">
      <alignment horizontal="center" vertical="center" wrapText="1"/>
    </xf>
    <xf numFmtId="176" fontId="34" fillId="14" borderId="3" xfId="3" applyFont="1" applyFill="1" applyBorder="1" applyAlignment="1">
      <alignment horizontal="left" vertical="top" shrinkToFit="1"/>
    </xf>
    <xf numFmtId="0" fontId="13" fillId="6" borderId="3" xfId="0" applyFont="1" applyFill="1" applyBorder="1" applyAlignment="1">
      <alignment horizontal="center" vertical="center"/>
    </xf>
    <xf numFmtId="0" fontId="12" fillId="6" borderId="3" xfId="0" applyFont="1" applyFill="1" applyBorder="1" applyAlignment="1">
      <alignment horizontal="left" vertical="center"/>
    </xf>
    <xf numFmtId="0" fontId="13" fillId="6" borderId="4" xfId="0" applyFont="1" applyFill="1" applyBorder="1" applyAlignment="1">
      <alignment horizontal="left" vertical="center"/>
    </xf>
    <xf numFmtId="41" fontId="25" fillId="6" borderId="3" xfId="7" applyFont="1" applyFill="1" applyBorder="1" applyAlignment="1">
      <alignment horizontal="center" vertical="center"/>
    </xf>
    <xf numFmtId="41" fontId="25" fillId="6" borderId="2" xfId="7" applyFont="1" applyFill="1" applyBorder="1" applyAlignment="1">
      <alignment horizontal="center" vertical="center"/>
    </xf>
    <xf numFmtId="41" fontId="25" fillId="6" borderId="7" xfId="7" applyFont="1" applyFill="1" applyBorder="1" applyAlignment="1">
      <alignment horizontal="center" vertical="center"/>
    </xf>
    <xf numFmtId="9" fontId="25" fillId="6" borderId="5" xfId="32" applyFont="1" applyFill="1" applyBorder="1" applyAlignment="1">
      <alignment vertical="center"/>
    </xf>
    <xf numFmtId="41" fontId="25" fillId="6" borderId="3" xfId="7" applyFont="1" applyFill="1" applyBorder="1" applyAlignment="1">
      <alignment horizontal="right" vertical="center"/>
    </xf>
    <xf numFmtId="41" fontId="25" fillId="6" borderId="3" xfId="7" applyFont="1" applyFill="1" applyBorder="1" applyAlignment="1">
      <alignment vertical="center"/>
    </xf>
    <xf numFmtId="41" fontId="25" fillId="6" borderId="3" xfId="7" applyFont="1" applyFill="1" applyBorder="1" applyAlignment="1">
      <alignment horizontal="left" vertical="top"/>
    </xf>
    <xf numFmtId="0" fontId="13" fillId="6" borderId="3" xfId="0" applyFont="1" applyFill="1" applyBorder="1" applyAlignment="1">
      <alignment vertical="top" wrapText="1"/>
    </xf>
    <xf numFmtId="0" fontId="26" fillId="6" borderId="3" xfId="0" applyFont="1" applyFill="1" applyBorder="1" applyAlignment="1">
      <alignment horizontal="left" vertical="top" shrinkToFit="1"/>
    </xf>
    <xf numFmtId="0" fontId="13" fillId="6" borderId="3" xfId="1" applyNumberFormat="1" applyFont="1" applyFill="1" applyBorder="1" applyAlignment="1">
      <alignment horizontal="center" vertical="center" wrapText="1"/>
    </xf>
    <xf numFmtId="0" fontId="12" fillId="6" borderId="3" xfId="1" applyNumberFormat="1" applyFont="1" applyFill="1" applyBorder="1" applyAlignment="1">
      <alignment horizontal="left" vertical="center"/>
    </xf>
    <xf numFmtId="0" fontId="13" fillId="6" borderId="4" xfId="1" applyNumberFormat="1" applyFont="1" applyFill="1" applyBorder="1" applyAlignment="1">
      <alignment vertical="center" wrapText="1"/>
    </xf>
    <xf numFmtId="41" fontId="13" fillId="6" borderId="3" xfId="7" applyFont="1" applyFill="1" applyBorder="1" applyAlignment="1">
      <alignment horizontal="center" vertical="center" wrapText="1"/>
    </xf>
    <xf numFmtId="41" fontId="13" fillId="6" borderId="2" xfId="7" applyFont="1" applyFill="1" applyBorder="1" applyAlignment="1">
      <alignment horizontal="center" vertical="center" wrapText="1"/>
    </xf>
    <xf numFmtId="41" fontId="13" fillId="6" borderId="7" xfId="7" applyFont="1" applyFill="1" applyBorder="1" applyAlignment="1">
      <alignment horizontal="center" vertical="center" wrapText="1"/>
    </xf>
    <xf numFmtId="0" fontId="13" fillId="6" borderId="5" xfId="1" applyNumberFormat="1" applyFont="1" applyFill="1" applyBorder="1" applyAlignment="1">
      <alignment vertical="center" wrapText="1"/>
    </xf>
    <xf numFmtId="0" fontId="13" fillId="6" borderId="3" xfId="1" applyNumberFormat="1" applyFont="1" applyFill="1" applyBorder="1" applyAlignment="1">
      <alignment vertical="center" wrapText="1"/>
    </xf>
    <xf numFmtId="41" fontId="13" fillId="6" borderId="3" xfId="7" applyFont="1" applyFill="1" applyBorder="1" applyAlignment="1">
      <alignment vertical="center" wrapText="1"/>
    </xf>
    <xf numFmtId="49" fontId="13" fillId="6" borderId="3" xfId="1" applyNumberFormat="1" applyFont="1" applyFill="1" applyBorder="1" applyAlignment="1">
      <alignment horizontal="left" vertical="top" wrapText="1"/>
    </xf>
    <xf numFmtId="0" fontId="13" fillId="6" borderId="3" xfId="1" applyNumberFormat="1" applyFont="1" applyFill="1" applyBorder="1" applyAlignment="1">
      <alignment vertical="top" wrapText="1"/>
    </xf>
    <xf numFmtId="0" fontId="13" fillId="6" borderId="3" xfId="3" applyNumberFormat="1" applyFont="1" applyFill="1" applyBorder="1" applyAlignment="1">
      <alignment horizontal="left" vertical="top" shrinkToFit="1"/>
    </xf>
    <xf numFmtId="0" fontId="10" fillId="6" borderId="0" xfId="0" applyFont="1" applyFill="1" applyAlignment="1">
      <alignment horizontal="center" vertical="center"/>
    </xf>
    <xf numFmtId="0" fontId="13" fillId="20" borderId="3" xfId="1" applyNumberFormat="1" applyFont="1" applyFill="1" applyBorder="1" applyAlignment="1">
      <alignment horizontal="center" vertical="center" wrapText="1"/>
    </xf>
    <xf numFmtId="0" fontId="12" fillId="20" borderId="3" xfId="1" applyNumberFormat="1" applyFont="1" applyFill="1" applyBorder="1" applyAlignment="1">
      <alignment horizontal="left" vertical="center"/>
    </xf>
    <xf numFmtId="0" fontId="13" fillId="20" borderId="4" xfId="1" applyNumberFormat="1" applyFont="1" applyFill="1" applyBorder="1" applyAlignment="1">
      <alignment vertical="center" wrapText="1"/>
    </xf>
    <xf numFmtId="41" fontId="13" fillId="20" borderId="3" xfId="7" applyFont="1" applyFill="1" applyBorder="1" applyAlignment="1">
      <alignment horizontal="center" vertical="center" wrapText="1"/>
    </xf>
    <xf numFmtId="41" fontId="13" fillId="20" borderId="2" xfId="7" applyFont="1" applyFill="1" applyBorder="1" applyAlignment="1">
      <alignment horizontal="center" vertical="center" wrapText="1"/>
    </xf>
    <xf numFmtId="41" fontId="13" fillId="20" borderId="7" xfId="7" applyFont="1" applyFill="1" applyBorder="1" applyAlignment="1">
      <alignment horizontal="center" vertical="center" wrapText="1"/>
    </xf>
    <xf numFmtId="0" fontId="13" fillId="20" borderId="5" xfId="1" applyNumberFormat="1" applyFont="1" applyFill="1" applyBorder="1" applyAlignment="1">
      <alignment vertical="center" wrapText="1"/>
    </xf>
    <xf numFmtId="0" fontId="13" fillId="20" borderId="3" xfId="1" applyNumberFormat="1" applyFont="1" applyFill="1" applyBorder="1" applyAlignment="1">
      <alignment vertical="center" wrapText="1"/>
    </xf>
    <xf numFmtId="41" fontId="13" fillId="20" borderId="3" xfId="7" applyFont="1" applyFill="1" applyBorder="1" applyAlignment="1">
      <alignment vertical="center" wrapText="1"/>
    </xf>
    <xf numFmtId="49" fontId="13" fillId="20" borderId="3" xfId="1" applyNumberFormat="1" applyFont="1" applyFill="1" applyBorder="1" applyAlignment="1">
      <alignment horizontal="left" vertical="top" wrapText="1"/>
    </xf>
    <xf numFmtId="0" fontId="13" fillId="20" borderId="3" xfId="1" applyNumberFormat="1" applyFont="1" applyFill="1" applyBorder="1" applyAlignment="1">
      <alignment vertical="top" wrapText="1"/>
    </xf>
    <xf numFmtId="176" fontId="27" fillId="20" borderId="3" xfId="3" applyFont="1" applyFill="1" applyBorder="1" applyAlignment="1">
      <alignment horizontal="center" vertical="center" wrapText="1"/>
    </xf>
    <xf numFmtId="0" fontId="13" fillId="20" borderId="3" xfId="3" applyNumberFormat="1" applyFont="1" applyFill="1" applyBorder="1" applyAlignment="1">
      <alignment horizontal="left" vertical="top" shrinkToFit="1"/>
    </xf>
    <xf numFmtId="0" fontId="10" fillId="20" borderId="0" xfId="0" applyFont="1" applyFill="1" applyAlignment="1">
      <alignment horizontal="center" vertical="center"/>
    </xf>
    <xf numFmtId="0" fontId="10" fillId="20" borderId="0" xfId="0" applyFont="1" applyFill="1" applyAlignment="1">
      <alignment vertical="center"/>
    </xf>
    <xf numFmtId="0" fontId="62" fillId="2" borderId="3" xfId="33" applyFont="1" applyFill="1" applyBorder="1" applyAlignment="1">
      <alignment horizontal="center"/>
    </xf>
    <xf numFmtId="0" fontId="28" fillId="3" borderId="0" xfId="1" applyNumberFormat="1" applyFont="1" applyFill="1" applyBorder="1" applyAlignment="1">
      <alignment horizontal="center" vertical="center"/>
    </xf>
    <xf numFmtId="0" fontId="55" fillId="3" borderId="0" xfId="1" applyNumberFormat="1" applyFont="1" applyFill="1" applyBorder="1" applyAlignment="1">
      <alignment horizontal="center" vertical="center"/>
    </xf>
    <xf numFmtId="0" fontId="56" fillId="3" borderId="0" xfId="1" applyNumberFormat="1" applyFont="1" applyFill="1" applyBorder="1" applyAlignment="1">
      <alignment horizontal="center" vertical="center"/>
    </xf>
    <xf numFmtId="0" fontId="20" fillId="0" borderId="0" xfId="12" applyFont="1" applyFill="1" applyAlignment="1">
      <alignment horizontal="left" vertical="center"/>
    </xf>
    <xf numFmtId="0" fontId="40" fillId="0" borderId="0" xfId="12" applyFont="1" applyAlignment="1">
      <alignment horizontal="center" vertical="center" wrapText="1"/>
    </xf>
    <xf numFmtId="0" fontId="40" fillId="0" borderId="0" xfId="12" applyFont="1" applyBorder="1" applyAlignment="1">
      <alignment horizontal="center" vertical="center" wrapText="1"/>
    </xf>
    <xf numFmtId="0" fontId="40" fillId="0" borderId="11" xfId="12" applyFont="1" applyBorder="1" applyAlignment="1">
      <alignment horizontal="center" vertical="center" wrapText="1"/>
    </xf>
    <xf numFmtId="0" fontId="41" fillId="0" borderId="9" xfId="12" applyFont="1" applyBorder="1" applyAlignment="1">
      <alignment horizontal="center" vertical="center" wrapText="1"/>
    </xf>
    <xf numFmtId="0" fontId="41" fillId="0" borderId="1" xfId="12" applyFont="1" applyBorder="1" applyAlignment="1">
      <alignment horizontal="center" vertical="center" wrapText="1"/>
    </xf>
    <xf numFmtId="0" fontId="41" fillId="0" borderId="0" xfId="12" applyFont="1" applyFill="1" applyAlignment="1">
      <alignment horizontal="center" vertical="center"/>
    </xf>
    <xf numFmtId="0" fontId="20" fillId="0" borderId="13" xfId="12" applyFont="1" applyBorder="1" applyAlignment="1">
      <alignment horizontal="left" vertical="center"/>
    </xf>
    <xf numFmtId="0" fontId="20" fillId="0" borderId="14" xfId="12" applyFont="1" applyBorder="1" applyAlignment="1">
      <alignment horizontal="left" vertical="center"/>
    </xf>
    <xf numFmtId="0" fontId="46" fillId="0" borderId="0" xfId="12" applyFont="1" applyFill="1" applyAlignment="1">
      <alignment horizontal="left" vertical="center"/>
    </xf>
    <xf numFmtId="0" fontId="46" fillId="0" borderId="23" xfId="12" applyFont="1" applyBorder="1" applyAlignment="1">
      <alignment vertical="center" wrapText="1"/>
    </xf>
    <xf numFmtId="0" fontId="46" fillId="0" borderId="23" xfId="12" applyFont="1" applyBorder="1" applyAlignment="1">
      <alignment horizontal="center" vertical="center" wrapText="1"/>
    </xf>
    <xf numFmtId="0" fontId="51" fillId="0" borderId="0" xfId="12" applyFont="1" applyFill="1" applyAlignment="1">
      <alignment horizontal="center" vertical="center"/>
    </xf>
    <xf numFmtId="0" fontId="46" fillId="0" borderId="0" xfId="12" applyFont="1" applyFill="1" applyAlignment="1">
      <alignment horizontal="center" vertical="center"/>
    </xf>
  </cellXfs>
  <cellStyles count="38">
    <cellStyle name="3232" xfId="2"/>
    <cellStyle name="Comma [0] 2" xfId="20"/>
    <cellStyle name="Header1" xfId="4"/>
    <cellStyle name="Header2" xfId="5"/>
    <cellStyle name="Normal 2" xfId="28"/>
    <cellStyle name="Normal_KORECGZZ" xfId="6"/>
    <cellStyle name="백분율" xfId="32" builtinId="5"/>
    <cellStyle name="백분율 2" xfId="10"/>
    <cellStyle name="백분율 2 2" xfId="34"/>
    <cellStyle name="백분율 3" xfId="37"/>
    <cellStyle name="백분율 8" xfId="17"/>
    <cellStyle name="쉼표 [0]" xfId="7" builtinId="6"/>
    <cellStyle name="쉼표 [0] 14" xfId="25"/>
    <cellStyle name="쉼표 [0] 16" xfId="15"/>
    <cellStyle name="쉼표 [0] 2" xfId="3"/>
    <cellStyle name="쉼표 [0] 2 2" xfId="9"/>
    <cellStyle name="쉼표 [0] 2 2 2" xfId="24"/>
    <cellStyle name="쉼표 [0] 2 3" xfId="21"/>
    <cellStyle name="쉼표 [0] 2 4" xfId="27"/>
    <cellStyle name="쉼표 [0] 3" xfId="13"/>
    <cellStyle name="쉼표 [0] 4" xfId="14"/>
    <cellStyle name="쉼표 [0] 5" xfId="19"/>
    <cellStyle name="쉼표 [0] 6" xfId="36"/>
    <cellStyle name="스타일 1" xfId="26"/>
    <cellStyle name="통화 [0] 3" xfId="11"/>
    <cellStyle name="표준" xfId="0" builtinId="0"/>
    <cellStyle name="표준 11 2" xfId="30"/>
    <cellStyle name="표준 17 2" xfId="31"/>
    <cellStyle name="표준 2" xfId="1"/>
    <cellStyle name="표준 2 2" xfId="8"/>
    <cellStyle name="표준 2 3" xfId="22"/>
    <cellStyle name="표준 3" xfId="12"/>
    <cellStyle name="표준 3 2" xfId="33"/>
    <cellStyle name="표준 4" xfId="16"/>
    <cellStyle name="표준 40 2" xfId="23"/>
    <cellStyle name="표준 5" xfId="29"/>
    <cellStyle name="표준 5 2" xfId="18"/>
    <cellStyle name="표준 6" xfId="35"/>
  </cellStyles>
  <dxfs count="0"/>
  <tableStyles count="0" defaultTableStyle="TableStyleMedium9" defaultPivotStyle="PivotStyleLight16"/>
  <colors>
    <mruColors>
      <color rgb="FF66CCFF"/>
      <color rgb="FFDAF975"/>
      <color rgb="FFCCFFFF"/>
      <color rgb="FF00CC66"/>
      <color rgb="FFB8F298"/>
      <color rgb="FF007033"/>
      <color rgb="FF0000FF"/>
      <color rgb="FFFFFFFF"/>
      <color rgb="FFFF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c-nascar\SUET\Documents%20and%20Settings\sebru\Local%20Settings\Temporary%20Internet%20Files\OLK9\0401%20cpl%20zz5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imlimse\AppData\Local\Microsoft\Windows\Temporary%20Internet%20Files\Content.Outlook\MI2BP3FZ\new%20PSP%20guide%20lin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50500;&#47492;\AppData\Local\Microsoft\Windows\Temporary%20Internet%20Files\Content.Outlook\RYGPO2H6\&#48373;&#49324;&#48376;%20Supplies%20&#45800;&#44032;&#54364;%20(%20&#44032;&#44201;&#51064;&#49345;%20&#51201;&#50857;%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new"/>
      <sheetName val="old"/>
      <sheetName val="list price"/>
    </sheetNames>
    <sheetDataSet>
      <sheetData sheetId="0">
        <row r="5044">
          <cell r="L5044" t="str">
            <v>112138-B22</v>
          </cell>
          <cell r="M5044">
            <v>389</v>
          </cell>
          <cell r="N5044" t="str">
            <v>Spaceball 4000 - Cbn ALL</v>
          </cell>
        </row>
        <row r="5045">
          <cell r="L5045" t="str">
            <v>112138-B23</v>
          </cell>
          <cell r="M5045">
            <v>0</v>
          </cell>
          <cell r="N5045" t="str">
            <v>Spaceball 4000 (carbon) (Rebranded HP)</v>
          </cell>
        </row>
        <row r="5046">
          <cell r="L5046" t="str">
            <v>157335-B21</v>
          </cell>
          <cell r="M5046">
            <v>84</v>
          </cell>
          <cell r="N5046" t="str">
            <v>64MB ECC RDRAM 800 ALL</v>
          </cell>
        </row>
        <row r="5047">
          <cell r="L5047" t="str">
            <v>158150-B21</v>
          </cell>
          <cell r="M5047">
            <v>306</v>
          </cell>
          <cell r="N5047" t="str">
            <v>256MB ECC RDRAM/800 (2X128MB)</v>
          </cell>
        </row>
        <row r="5048">
          <cell r="L5048" t="str">
            <v>158154-B21</v>
          </cell>
          <cell r="M5048">
            <v>256</v>
          </cell>
          <cell r="N5048" t="str">
            <v>18.2GB WU3 SCSI 10K HDD</v>
          </cell>
        </row>
        <row r="5049">
          <cell r="L5049" t="str">
            <v>158155-B21</v>
          </cell>
          <cell r="M5049">
            <v>311</v>
          </cell>
          <cell r="N5049" t="str">
            <v>18.2GB WU3 SCSI 10K, 2nd HDD</v>
          </cell>
        </row>
        <row r="5050">
          <cell r="L5050" t="str">
            <v>158493-B21</v>
          </cell>
          <cell r="M5050">
            <v>0</v>
          </cell>
          <cell r="N5050" t="str">
            <v>20GB/ATA/7200 HDD ALL</v>
          </cell>
        </row>
        <row r="5051">
          <cell r="L5051" t="str">
            <v>159513-B21</v>
          </cell>
          <cell r="M5051">
            <v>967</v>
          </cell>
          <cell r="N5051" t="str">
            <v>Matrox G200MMS accessory,NA &amp; JP</v>
          </cell>
        </row>
        <row r="5052">
          <cell r="L5052" t="str">
            <v>159966-001</v>
          </cell>
          <cell r="M5052">
            <v>2</v>
          </cell>
          <cell r="N5052" t="str">
            <v>Country Kit- Power Cord US</v>
          </cell>
        </row>
        <row r="5053">
          <cell r="L5053" t="str">
            <v>159966-031</v>
          </cell>
          <cell r="M5053">
            <v>2</v>
          </cell>
          <cell r="N5053" t="str">
            <v>HARDWARE MOD WK UK</v>
          </cell>
        </row>
        <row r="5054">
          <cell r="L5054" t="str">
            <v>159966-041</v>
          </cell>
          <cell r="M5054">
            <v>2</v>
          </cell>
          <cell r="N5054" t="str">
            <v>HARDWARE MOD WK GR</v>
          </cell>
        </row>
        <row r="5055">
          <cell r="L5055" t="str">
            <v>159966-051</v>
          </cell>
          <cell r="M5055">
            <v>2</v>
          </cell>
          <cell r="N5055" t="str">
            <v>HARDWARE MOD WK FR</v>
          </cell>
        </row>
        <row r="5056">
          <cell r="L5056" t="str">
            <v>159966-061</v>
          </cell>
          <cell r="M5056">
            <v>2</v>
          </cell>
          <cell r="N5056" t="str">
            <v>HARDWARE MOD WK ITL</v>
          </cell>
        </row>
        <row r="5057">
          <cell r="L5057" t="str">
            <v>159966-071</v>
          </cell>
          <cell r="M5057">
            <v>2</v>
          </cell>
          <cell r="N5057" t="str">
            <v>HARDWARE MOD WK SP</v>
          </cell>
        </row>
        <row r="5058">
          <cell r="L5058" t="str">
            <v>159966-111</v>
          </cell>
          <cell r="M5058">
            <v>2</v>
          </cell>
          <cell r="N5058" t="str">
            <v>HARDWARE MOD WK SWI</v>
          </cell>
        </row>
        <row r="5059">
          <cell r="L5059" t="str">
            <v>159966-121</v>
          </cell>
          <cell r="M5059">
            <v>0</v>
          </cell>
          <cell r="N5059" t="str">
            <v>Hardware Brick, xw4000, French Canadian</v>
          </cell>
        </row>
        <row r="5060">
          <cell r="L5060" t="str">
            <v>159966-161</v>
          </cell>
          <cell r="M5060">
            <v>0</v>
          </cell>
          <cell r="N5060" t="str">
            <v>XW4000 base SPU - Latin America</v>
          </cell>
        </row>
        <row r="5061">
          <cell r="L5061" t="str">
            <v>159966-291</v>
          </cell>
          <cell r="M5061">
            <v>0</v>
          </cell>
          <cell r="N5061" t="str">
            <v>XW4000 base SPU - Japan</v>
          </cell>
        </row>
        <row r="5062">
          <cell r="L5062" t="str">
            <v>159966-301</v>
          </cell>
          <cell r="M5062">
            <v>2</v>
          </cell>
          <cell r="N5062" t="str">
            <v>HARDWARE MOD WK SWI/FR</v>
          </cell>
        </row>
        <row r="5063">
          <cell r="L5063" t="str">
            <v>159966-331</v>
          </cell>
          <cell r="M5063">
            <v>2</v>
          </cell>
          <cell r="N5063" t="str">
            <v>HARDWARE MOD WK NL</v>
          </cell>
        </row>
        <row r="5064">
          <cell r="L5064" t="str">
            <v>159966-391</v>
          </cell>
          <cell r="M5064">
            <v>0</v>
          </cell>
          <cell r="N5064" t="str">
            <v>XW4000 base SPU - Japan (English)</v>
          </cell>
        </row>
        <row r="5065">
          <cell r="L5065" t="str">
            <v>159966-A41</v>
          </cell>
          <cell r="M5065">
            <v>2</v>
          </cell>
          <cell r="N5065" t="str">
            <v>HARDWARE MOD WK EUROA4</v>
          </cell>
        </row>
        <row r="5066">
          <cell r="L5066" t="str">
            <v>159966-A81</v>
          </cell>
          <cell r="M5066">
            <v>2</v>
          </cell>
          <cell r="N5066" t="str">
            <v>HARDWARE MOD WK EEUROA8</v>
          </cell>
        </row>
        <row r="5067">
          <cell r="L5067" t="str">
            <v>159966-AD1</v>
          </cell>
          <cell r="M5067">
            <v>0</v>
          </cell>
          <cell r="N5067" t="str">
            <v>Hardware MOD WK KOR</v>
          </cell>
        </row>
        <row r="5068">
          <cell r="L5068" t="str">
            <v>160311-B21</v>
          </cell>
          <cell r="M5068">
            <v>471</v>
          </cell>
          <cell r="N5068" t="str">
            <v>512MB RDRAM/800 (2x256MB)</v>
          </cell>
        </row>
        <row r="5069">
          <cell r="L5069" t="str">
            <v>160312-B21</v>
          </cell>
          <cell r="M5069">
            <v>882</v>
          </cell>
          <cell r="N5069" t="str">
            <v>1G RDRAM/800 (4x256MB)</v>
          </cell>
        </row>
        <row r="5070">
          <cell r="L5070" t="str">
            <v>160387-B21</v>
          </cell>
          <cell r="M5070">
            <v>394</v>
          </cell>
          <cell r="N5070" t="str">
            <v>36.4GB WU3 SCSI 10K HDD</v>
          </cell>
        </row>
        <row r="5071">
          <cell r="L5071" t="str">
            <v>160388-B21</v>
          </cell>
          <cell r="M5071">
            <v>467</v>
          </cell>
          <cell r="N5071" t="str">
            <v>36.4GB WU3 SCSI 10K, 2nd HDD</v>
          </cell>
        </row>
        <row r="5072">
          <cell r="L5072" t="str">
            <v>170299-B23</v>
          </cell>
          <cell r="M5072">
            <v>18</v>
          </cell>
          <cell r="N5072" t="str">
            <v>Scroll Mouse-Carbon (PS2)</v>
          </cell>
        </row>
        <row r="5073">
          <cell r="L5073" t="str">
            <v>170840-B21</v>
          </cell>
          <cell r="M5073">
            <v>149</v>
          </cell>
          <cell r="N5073" t="str">
            <v>Matrox G200MMS cable,accessory,NA &amp; JP</v>
          </cell>
        </row>
        <row r="5074">
          <cell r="L5074" t="str">
            <v>191177-012</v>
          </cell>
          <cell r="M5074">
            <v>15.87</v>
          </cell>
          <cell r="N5074" t="str">
            <v>G200MMS A/D ANALOG ALL</v>
          </cell>
        </row>
        <row r="5075">
          <cell r="L5075" t="str">
            <v>191188-B21</v>
          </cell>
          <cell r="M5075">
            <v>450</v>
          </cell>
          <cell r="N5075" t="str">
            <v>18.2GB Ultra3 160 15</v>
          </cell>
        </row>
        <row r="5076">
          <cell r="L5076" t="str">
            <v>191552-B21</v>
          </cell>
          <cell r="M5076">
            <v>344</v>
          </cell>
          <cell r="N5076" t="str">
            <v>18.2GB WU3 SCSI 15K HDD</v>
          </cell>
        </row>
        <row r="5077">
          <cell r="L5077" t="str">
            <v>195751-B21</v>
          </cell>
          <cell r="M5077">
            <v>128</v>
          </cell>
          <cell r="N5077" t="str">
            <v>Adaptec w/U3 SCSI Controller</v>
          </cell>
        </row>
        <row r="5078">
          <cell r="L5078" t="str">
            <v>201401-B21</v>
          </cell>
          <cell r="M5078">
            <v>344</v>
          </cell>
          <cell r="N5078" t="str">
            <v>18GB WU3 SCSI 15K, 2nd HDD</v>
          </cell>
        </row>
        <row r="5079">
          <cell r="L5079" t="str">
            <v>201453-B21</v>
          </cell>
          <cell r="M5079">
            <v>4941</v>
          </cell>
          <cell r="N5079" t="str">
            <v>4GB RDRAM/800 (8x512MB)</v>
          </cell>
        </row>
        <row r="5080">
          <cell r="L5080" t="str">
            <v>201521-B21</v>
          </cell>
          <cell r="M5080">
            <v>1073</v>
          </cell>
          <cell r="N5080" t="str">
            <v>1GB ECC RDRAM/800 (2X512MB)</v>
          </cell>
        </row>
        <row r="5081">
          <cell r="L5081" t="str">
            <v>201522-B21</v>
          </cell>
          <cell r="M5081">
            <v>2471</v>
          </cell>
          <cell r="N5081" t="str">
            <v>2GB ECC RDRAM/800 (4X512MB)</v>
          </cell>
        </row>
        <row r="5082">
          <cell r="L5082" t="str">
            <v>202389-B21</v>
          </cell>
          <cell r="M5082">
            <v>123</v>
          </cell>
          <cell r="N5082" t="str">
            <v>Matrox G450 2D graphics accessoy,NA&amp; JP</v>
          </cell>
        </row>
        <row r="5083">
          <cell r="L5083" t="str">
            <v>212553-B21</v>
          </cell>
          <cell r="M5083">
            <v>141</v>
          </cell>
          <cell r="N5083" t="str">
            <v>40GB ATA 66/7200 HDD</v>
          </cell>
        </row>
        <row r="5084">
          <cell r="L5084" t="str">
            <v>212734-004</v>
          </cell>
          <cell r="M5084">
            <v>2</v>
          </cell>
          <cell r="N5084" t="str">
            <v>300/6000/8000 Document US</v>
          </cell>
        </row>
        <row r="5085">
          <cell r="L5085" t="str">
            <v>212734-374</v>
          </cell>
          <cell r="M5085">
            <v>0</v>
          </cell>
          <cell r="N5085" t="str">
            <v>300,W4,W6,W8 Docs AP</v>
          </cell>
        </row>
        <row r="5086">
          <cell r="L5086" t="str">
            <v>215926-B21</v>
          </cell>
          <cell r="M5086">
            <v>0</v>
          </cell>
          <cell r="N5086" t="str">
            <v>No integrated graphics for xw4000,NA,JP</v>
          </cell>
        </row>
        <row r="5087">
          <cell r="L5087" t="str">
            <v>217355-B21</v>
          </cell>
          <cell r="M5087">
            <v>96</v>
          </cell>
          <cell r="N5087" t="str">
            <v>16X DVD-ROM - Carbon ALL</v>
          </cell>
        </row>
        <row r="5088">
          <cell r="L5088" t="str">
            <v>219070-B21</v>
          </cell>
          <cell r="M5088">
            <v>9999</v>
          </cell>
          <cell r="N5088" t="str">
            <v>WS - Whirlybird SFF ALL</v>
          </cell>
        </row>
        <row r="5089">
          <cell r="L5089" t="str">
            <v>219071-B21</v>
          </cell>
          <cell r="M5089">
            <v>9999</v>
          </cell>
          <cell r="N5089" t="str">
            <v>WS-Entry2002SeaKnight ALL</v>
          </cell>
        </row>
        <row r="5090">
          <cell r="L5090" t="str">
            <v>221412-B21</v>
          </cell>
          <cell r="M5090">
            <v>294</v>
          </cell>
          <cell r="N5090" t="str">
            <v>nVidia Quadro2 MXR ALL</v>
          </cell>
        </row>
        <row r="5091">
          <cell r="L5091" t="str">
            <v>229966-121</v>
          </cell>
          <cell r="M5091">
            <v>449</v>
          </cell>
          <cell r="N5091" t="str">
            <v>1394 PCI DV &amp; Adbe SW FCAN</v>
          </cell>
        </row>
        <row r="5092">
          <cell r="L5092" t="str">
            <v>230777-B21</v>
          </cell>
          <cell r="M5092">
            <v>78</v>
          </cell>
          <cell r="N5092" t="str">
            <v>5 DVC LVD SCSI Cable ALL</v>
          </cell>
        </row>
        <row r="5093">
          <cell r="L5093" t="str">
            <v>231651-B21</v>
          </cell>
          <cell r="M5093">
            <v>447</v>
          </cell>
          <cell r="N5093" t="str">
            <v>W6000/860X1.7/256 2¿P ALL</v>
          </cell>
        </row>
        <row r="5094">
          <cell r="L5094" t="str">
            <v>231920-B21</v>
          </cell>
          <cell r="M5094">
            <v>967</v>
          </cell>
          <cell r="N5094" t="str">
            <v>Mx G200 Quad MMS Anlg ALL</v>
          </cell>
        </row>
        <row r="5095">
          <cell r="L5095" t="str">
            <v>231921-B21</v>
          </cell>
          <cell r="M5095">
            <v>123</v>
          </cell>
          <cell r="N5095" t="str">
            <v>G450 32MB AGP Dual-PW ALL</v>
          </cell>
        </row>
        <row r="5096">
          <cell r="L5096" t="str">
            <v>231946-B21</v>
          </cell>
          <cell r="M5096">
            <v>7</v>
          </cell>
          <cell r="N5096" t="str">
            <v>3-Button Mouse-Carbon ALL</v>
          </cell>
        </row>
        <row r="5097">
          <cell r="L5097" t="str">
            <v>232090-B21</v>
          </cell>
          <cell r="M5097">
            <v>222</v>
          </cell>
          <cell r="N5097" t="str">
            <v>NVIDIA Quadro2 EX ALL</v>
          </cell>
        </row>
        <row r="5098">
          <cell r="L5098" t="str">
            <v>234754-001</v>
          </cell>
          <cell r="M5098">
            <v>2</v>
          </cell>
          <cell r="N5098" t="str">
            <v>OS Restore/Cypress C</v>
          </cell>
        </row>
        <row r="5099">
          <cell r="L5099" t="str">
            <v>236091-001</v>
          </cell>
          <cell r="M5099">
            <v>179</v>
          </cell>
          <cell r="N5099" t="str">
            <v>VIDEO CARD ELSA SIN 32</v>
          </cell>
        </row>
        <row r="5100">
          <cell r="L5100" t="str">
            <v>237108-B22</v>
          </cell>
          <cell r="M5100">
            <v>617</v>
          </cell>
          <cell r="N5100" t="str">
            <v>33/66GB VXA1 SCSI TDC ALL</v>
          </cell>
        </row>
        <row r="5101">
          <cell r="L5101" t="str">
            <v>237109-B22</v>
          </cell>
          <cell r="M5101">
            <v>561</v>
          </cell>
          <cell r="N5101" t="str">
            <v>33/66GB VXA1 IDE-Crbn ALL</v>
          </cell>
        </row>
        <row r="5102">
          <cell r="L5102" t="str">
            <v>238675-B21</v>
          </cell>
          <cell r="M5102">
            <v>478</v>
          </cell>
          <cell r="N5102" t="str">
            <v>P4 Xeon 1.7 Proc-W8 ALL</v>
          </cell>
        </row>
        <row r="5103">
          <cell r="L5103" t="str">
            <v>238845-B21</v>
          </cell>
          <cell r="M5103">
            <v>422</v>
          </cell>
          <cell r="N5103" t="str">
            <v>P4 Xeon 1.7 PRO-W6 ALL</v>
          </cell>
        </row>
        <row r="5104">
          <cell r="L5104" t="str">
            <v>244048-B21</v>
          </cell>
          <cell r="M5104">
            <v>5</v>
          </cell>
          <cell r="N5104" t="str">
            <v>Memoryless CRIMMS ALL</v>
          </cell>
        </row>
        <row r="5105">
          <cell r="L5105" t="str">
            <v>245001-B22</v>
          </cell>
          <cell r="M5105">
            <v>0</v>
          </cell>
          <cell r="N5105" t="str">
            <v>Rapport Workgroup SW ALL</v>
          </cell>
        </row>
        <row r="5106">
          <cell r="L5106" t="str">
            <v>245002-B21</v>
          </cell>
          <cell r="M5106">
            <v>0</v>
          </cell>
          <cell r="N5106" t="str">
            <v>INACTIVE Rapport EntrprEval SW ALL</v>
          </cell>
        </row>
        <row r="5107">
          <cell r="L5107" t="str">
            <v>245003-B21</v>
          </cell>
          <cell r="M5107">
            <v>96.7</v>
          </cell>
          <cell r="N5107" t="str">
            <v>INACTIVE Rapport EntrprSeat SW ALL</v>
          </cell>
        </row>
        <row r="5108">
          <cell r="L5108" t="str">
            <v>245004-B21</v>
          </cell>
          <cell r="M5108">
            <v>96.7</v>
          </cell>
          <cell r="N5108" t="str">
            <v>INACTIVE Rapport EntrprSite SW ALL</v>
          </cell>
        </row>
        <row r="5109">
          <cell r="L5109" t="str">
            <v>245005-B21</v>
          </cell>
          <cell r="M5109">
            <v>30</v>
          </cell>
          <cell r="N5109" t="str">
            <v>INACTIVE Rprt EntpSeat SW&amp;Key ALL</v>
          </cell>
        </row>
        <row r="5110">
          <cell r="L5110" t="str">
            <v>245006-B21</v>
          </cell>
          <cell r="M5110">
            <v>220000</v>
          </cell>
          <cell r="N5110" t="str">
            <v>INACTIVE Rprt EntpSite SW&amp;Key ALL</v>
          </cell>
        </row>
        <row r="5111">
          <cell r="L5111" t="str">
            <v>246709-B21</v>
          </cell>
          <cell r="M5111">
            <v>5000</v>
          </cell>
          <cell r="N5111" t="str">
            <v>INACTIVE Rapport ALL</v>
          </cell>
        </row>
        <row r="5112">
          <cell r="L5112" t="str">
            <v>249210-B21</v>
          </cell>
          <cell r="M5112">
            <v>722</v>
          </cell>
          <cell r="N5112" t="str">
            <v>72GB WU3 SCSI 10K 1.0" HDD</v>
          </cell>
        </row>
        <row r="5113">
          <cell r="L5113" t="str">
            <v>249210-B22</v>
          </cell>
          <cell r="M5113">
            <v>722</v>
          </cell>
          <cell r="N5113" t="str">
            <v>72GB WU3SCSI10K1.0" 2 ALL</v>
          </cell>
        </row>
        <row r="5114">
          <cell r="L5114" t="str">
            <v>249212-B21</v>
          </cell>
          <cell r="M5114">
            <v>569</v>
          </cell>
          <cell r="N5114" t="str">
            <v>36.4GB WU3 SCSI 15K</v>
          </cell>
        </row>
        <row r="5115">
          <cell r="L5115" t="str">
            <v>249212-B22</v>
          </cell>
          <cell r="M5115">
            <v>569</v>
          </cell>
          <cell r="N5115" t="str">
            <v>36.4GB WU3 SCSI 15K, 2nd HDD</v>
          </cell>
        </row>
        <row r="5116">
          <cell r="L5116" t="str">
            <v>250023-B21</v>
          </cell>
          <cell r="M5116">
            <v>789</v>
          </cell>
          <cell r="N5116" t="str">
            <v>72GB WU3 SCSI 10K 1.0" HDD</v>
          </cell>
        </row>
        <row r="5117">
          <cell r="L5117" t="str">
            <v>250066-B21</v>
          </cell>
          <cell r="M5117">
            <v>189</v>
          </cell>
          <cell r="N5117" t="str">
            <v>nVidia Quadro2 EX LP ALL</v>
          </cell>
        </row>
        <row r="5118">
          <cell r="L5118" t="str">
            <v>250286-B21</v>
          </cell>
          <cell r="M5118">
            <v>0</v>
          </cell>
          <cell r="N5118" t="str">
            <v>1.5GBRDRAM8ECC(6x256) ALL</v>
          </cell>
        </row>
        <row r="5119">
          <cell r="L5119" t="str">
            <v>251481-B21</v>
          </cell>
          <cell r="M5119">
            <v>117</v>
          </cell>
          <cell r="N5119" t="str">
            <v>20GB 7200RPM UATA HDD</v>
          </cell>
        </row>
        <row r="5120">
          <cell r="L5120" t="str">
            <v>253145-B21</v>
          </cell>
          <cell r="M5120">
            <v>189</v>
          </cell>
          <cell r="N5120" t="str">
            <v>nVIDIA Quadro2 EX Low Profile</v>
          </cell>
        </row>
        <row r="5121">
          <cell r="L5121" t="str">
            <v>254085-B21</v>
          </cell>
          <cell r="M5121">
            <v>294</v>
          </cell>
          <cell r="N5121" t="str">
            <v>G550 32MB Dual DVI ALL</v>
          </cell>
        </row>
        <row r="5122">
          <cell r="L5122" t="str">
            <v>254085-B22</v>
          </cell>
          <cell r="M5122">
            <v>0</v>
          </cell>
          <cell r="N5122" t="str">
            <v>G550 32MB Dual DVI LP ALL</v>
          </cell>
        </row>
        <row r="5123">
          <cell r="L5123" t="str">
            <v>255502-B21</v>
          </cell>
          <cell r="M5123">
            <v>578</v>
          </cell>
          <cell r="N5123" t="str">
            <v>P4 Xeon 2.0 Proc-W6 ALL</v>
          </cell>
        </row>
        <row r="5124">
          <cell r="L5124" t="str">
            <v>257456-B21</v>
          </cell>
          <cell r="M5124">
            <v>644</v>
          </cell>
          <cell r="N5124" t="str">
            <v>P4 Xeon 2.0 Proc-W8 ALL</v>
          </cell>
        </row>
        <row r="5125">
          <cell r="L5125" t="str">
            <v>260608-B21</v>
          </cell>
          <cell r="M5125">
            <v>3900</v>
          </cell>
          <cell r="N5125" t="str">
            <v>3GB RDRAM8 ECC Memory</v>
          </cell>
        </row>
        <row r="5126">
          <cell r="L5126" t="str">
            <v>262509-B21</v>
          </cell>
          <cell r="M5126">
            <v>40</v>
          </cell>
          <cell r="N5126" t="str">
            <v>32MB Flash Memory-T20 ALL</v>
          </cell>
        </row>
        <row r="5127">
          <cell r="L5127" t="str">
            <v>263865-B21</v>
          </cell>
          <cell r="M5127">
            <v>194</v>
          </cell>
          <cell r="N5127" t="str">
            <v>80GB 7200RPM UATA HDD</v>
          </cell>
        </row>
        <row r="5128">
          <cell r="L5128" t="str">
            <v>264054-B21</v>
          </cell>
          <cell r="M5128">
            <v>256</v>
          </cell>
          <cell r="N5128" t="str">
            <v>Pentium 4 N2.0 Processor</v>
          </cell>
        </row>
        <row r="5129">
          <cell r="L5129" t="str">
            <v>264186-B21</v>
          </cell>
          <cell r="M5129">
            <v>167</v>
          </cell>
          <cell r="N5129" t="str">
            <v>80GB 7200RPM UATA HDD</v>
          </cell>
        </row>
        <row r="5130">
          <cell r="L5130" t="str">
            <v>264187-B21</v>
          </cell>
          <cell r="M5130">
            <v>250</v>
          </cell>
          <cell r="N5130" t="str">
            <v>120GB 7200RPM UATA HDD</v>
          </cell>
        </row>
        <row r="5131">
          <cell r="L5131" t="str">
            <v>264188-B21</v>
          </cell>
          <cell r="M5131">
            <v>72</v>
          </cell>
          <cell r="N5131" t="str">
            <v>128MB DDR/266 ECC Memory</v>
          </cell>
        </row>
        <row r="5132">
          <cell r="L5132" t="str">
            <v>264189-B21</v>
          </cell>
          <cell r="M5132">
            <v>102</v>
          </cell>
          <cell r="N5132" t="str">
            <v>256MB DDR/266 ECC Memory</v>
          </cell>
        </row>
        <row r="5133">
          <cell r="L5133" t="str">
            <v>264190-B21</v>
          </cell>
          <cell r="M5133">
            <v>333</v>
          </cell>
          <cell r="N5133" t="str">
            <v>512 MB DDR/266 ECC Memory</v>
          </cell>
        </row>
        <row r="5134">
          <cell r="L5134" t="str">
            <v>264191-B21</v>
          </cell>
          <cell r="M5134">
            <v>1299</v>
          </cell>
          <cell r="N5134" t="str">
            <v>1GB 266 MHz DDR ECC (1x1GB)</v>
          </cell>
        </row>
        <row r="5135">
          <cell r="L5135" t="str">
            <v>264192-B21</v>
          </cell>
          <cell r="M5135">
            <v>519</v>
          </cell>
          <cell r="N5135" t="str">
            <v>1GB DDR/266 ECC Memory</v>
          </cell>
        </row>
        <row r="5136">
          <cell r="L5136" t="str">
            <v>264193-B21</v>
          </cell>
          <cell r="M5136">
            <v>1559</v>
          </cell>
          <cell r="N5136" t="str">
            <v>1.5GB DDR 266 ECC memory,xw4000,NA &amp; JP</v>
          </cell>
        </row>
        <row r="5137">
          <cell r="L5137" t="str">
            <v>264194-B21</v>
          </cell>
          <cell r="M5137">
            <v>2599</v>
          </cell>
          <cell r="N5137" t="str">
            <v>2GB (2x1GB) DDR-266,xw4000,NA &amp; JP</v>
          </cell>
        </row>
        <row r="5138">
          <cell r="L5138" t="str">
            <v>264196-B21</v>
          </cell>
          <cell r="M5138">
            <v>28</v>
          </cell>
          <cell r="N5138" t="str">
            <v>1394 Firewire Cntrl</v>
          </cell>
        </row>
        <row r="5139">
          <cell r="L5139" t="str">
            <v>265319-B21</v>
          </cell>
          <cell r="M5139">
            <v>2259</v>
          </cell>
          <cell r="N5139" t="str">
            <v>W8000P BU + Intel Xeon 2.2/512</v>
          </cell>
        </row>
        <row r="5140">
          <cell r="L5140" t="str">
            <v>265320-B21</v>
          </cell>
          <cell r="M5140">
            <v>867</v>
          </cell>
          <cell r="N5140" t="str">
            <v>W8000 2.2/512K P4 Xeon</v>
          </cell>
        </row>
        <row r="5141">
          <cell r="L5141" t="str">
            <v>267145-005</v>
          </cell>
          <cell r="M5141">
            <v>0</v>
          </cell>
          <cell r="N5141" t="str">
            <v>"ABG PS/2 EA keyboard ""Mercury"""</v>
          </cell>
        </row>
        <row r="5142">
          <cell r="L5142" t="str">
            <v>267145-035</v>
          </cell>
          <cell r="M5142">
            <v>0</v>
          </cell>
          <cell r="N5142" t="str">
            <v>PS/2 Mercury EZA Kybd UK</v>
          </cell>
        </row>
        <row r="5143">
          <cell r="L5143" t="str">
            <v>267145-045</v>
          </cell>
          <cell r="M5143">
            <v>0</v>
          </cell>
          <cell r="N5143" t="str">
            <v>PS/2 Mercury EZA Kybd GR</v>
          </cell>
        </row>
        <row r="5144">
          <cell r="L5144" t="str">
            <v>267145-055</v>
          </cell>
          <cell r="M5144">
            <v>0</v>
          </cell>
          <cell r="N5144" t="str">
            <v>PS/2 Mercury EZA Kybd FR</v>
          </cell>
        </row>
        <row r="5145">
          <cell r="L5145" t="str">
            <v>267145-065</v>
          </cell>
          <cell r="M5145">
            <v>0</v>
          </cell>
          <cell r="N5145" t="str">
            <v>PS/2 Mercury EZA Kybd ITL</v>
          </cell>
        </row>
        <row r="5146">
          <cell r="L5146" t="str">
            <v>267145-075</v>
          </cell>
          <cell r="M5146">
            <v>0</v>
          </cell>
          <cell r="N5146" t="str">
            <v>PS/2 Mercury EZA Kybd SP</v>
          </cell>
        </row>
        <row r="5147">
          <cell r="L5147" t="str">
            <v>267145-085</v>
          </cell>
          <cell r="M5147">
            <v>0</v>
          </cell>
          <cell r="N5147" t="str">
            <v>PS/2 Mercury EZA Kybd DEN</v>
          </cell>
        </row>
        <row r="5148">
          <cell r="L5148" t="str">
            <v>267145-095</v>
          </cell>
          <cell r="M5148">
            <v>0</v>
          </cell>
          <cell r="N5148" t="str">
            <v>PS/2 Mercury EZA Kybd NOR</v>
          </cell>
        </row>
        <row r="5149">
          <cell r="L5149" t="str">
            <v>267145-105</v>
          </cell>
          <cell r="M5149">
            <v>0</v>
          </cell>
          <cell r="N5149" t="str">
            <v>PS/2 Mercury EZA Kybd SE/FI</v>
          </cell>
        </row>
        <row r="5150">
          <cell r="L5150" t="str">
            <v>267145-115</v>
          </cell>
          <cell r="M5150">
            <v>0</v>
          </cell>
          <cell r="N5150" t="str">
            <v>PS/2 Mercury EZA Kybd SWI</v>
          </cell>
        </row>
        <row r="5151">
          <cell r="L5151" t="str">
            <v>267145-125</v>
          </cell>
          <cell r="M5151">
            <v>0</v>
          </cell>
          <cell r="N5151" t="str">
            <v>PS/2 Mercury EZA Kybd FCAN</v>
          </cell>
        </row>
        <row r="5152">
          <cell r="L5152" t="str">
            <v>267145-135</v>
          </cell>
          <cell r="M5152">
            <v>0</v>
          </cell>
          <cell r="N5152" t="str">
            <v>PS/2 Mercury EZA Kybd PORT</v>
          </cell>
        </row>
        <row r="5153">
          <cell r="L5153" t="str">
            <v>267145-145</v>
          </cell>
          <cell r="M5153">
            <v>0</v>
          </cell>
          <cell r="N5153" t="str">
            <v>PS/2 Mercury EZA Kybd TURK</v>
          </cell>
        </row>
        <row r="5154">
          <cell r="L5154" t="str">
            <v>267145-155</v>
          </cell>
          <cell r="M5154">
            <v>0</v>
          </cell>
          <cell r="N5154" t="str">
            <v>PS/2 Mercury EZA Kybd GRK</v>
          </cell>
        </row>
        <row r="5155">
          <cell r="L5155" t="str">
            <v>267145-165</v>
          </cell>
          <cell r="M5155">
            <v>0</v>
          </cell>
          <cell r="N5155" t="str">
            <v>PS/2 Mercury EZA Kybd LTNA</v>
          </cell>
        </row>
        <row r="5156">
          <cell r="L5156" t="str">
            <v>267145-175</v>
          </cell>
          <cell r="M5156">
            <v>0</v>
          </cell>
          <cell r="N5156" t="str">
            <v>PS/2 Mercury EZA Kybd ARAB</v>
          </cell>
        </row>
        <row r="5157">
          <cell r="L5157" t="str">
            <v>267145-185</v>
          </cell>
          <cell r="M5157">
            <v>0</v>
          </cell>
          <cell r="N5157" t="str">
            <v>PS/2 Mercury EZA Kybd BEL</v>
          </cell>
        </row>
        <row r="5158">
          <cell r="L5158" t="str">
            <v>267145-205</v>
          </cell>
          <cell r="M5158">
            <v>0</v>
          </cell>
          <cell r="N5158" t="str">
            <v>PS/2 Mercury EZA Kybd BRZL</v>
          </cell>
        </row>
        <row r="5159">
          <cell r="L5159" t="str">
            <v>267145-215</v>
          </cell>
          <cell r="M5159">
            <v>0</v>
          </cell>
          <cell r="N5159" t="str">
            <v>PS/2 Mercury EZA Kybd HUNG</v>
          </cell>
        </row>
        <row r="5160">
          <cell r="L5160" t="str">
            <v>267145-225</v>
          </cell>
          <cell r="M5160">
            <v>0</v>
          </cell>
          <cell r="N5160" t="str">
            <v>PS/2 Mercury EZA Kybd CZECH</v>
          </cell>
        </row>
        <row r="5161">
          <cell r="L5161" t="str">
            <v>267145-235</v>
          </cell>
          <cell r="M5161">
            <v>0</v>
          </cell>
          <cell r="N5161" t="str">
            <v>PS/2 Mercury EZA Kybd SK</v>
          </cell>
        </row>
        <row r="5162">
          <cell r="L5162" t="str">
            <v>267145-245</v>
          </cell>
          <cell r="M5162">
            <v>0</v>
          </cell>
          <cell r="N5162" t="str">
            <v>PS/2 Mercury EZA Kybd POL</v>
          </cell>
        </row>
        <row r="5163">
          <cell r="L5163" t="str">
            <v>267145-255</v>
          </cell>
          <cell r="M5163">
            <v>0</v>
          </cell>
          <cell r="N5163" t="str">
            <v>PS/2 Mercury EZA Kybd RUSS</v>
          </cell>
        </row>
        <row r="5164">
          <cell r="L5164" t="str">
            <v>267145-285</v>
          </cell>
          <cell r="M5164">
            <v>0</v>
          </cell>
          <cell r="N5164" t="str">
            <v>PS/2 Mercury EZA Kybd THAI</v>
          </cell>
        </row>
        <row r="5165">
          <cell r="L5165" t="str">
            <v>267145-295</v>
          </cell>
          <cell r="M5165">
            <v>0</v>
          </cell>
          <cell r="N5165" t="str">
            <v>PS/2 Mercury EZA Kybd JPN2</v>
          </cell>
        </row>
        <row r="5166">
          <cell r="L5166" t="str">
            <v>267145-335</v>
          </cell>
          <cell r="M5166">
            <v>0</v>
          </cell>
          <cell r="N5166" t="str">
            <v>PS/2 Mercury EZA Kybd NL</v>
          </cell>
        </row>
        <row r="5167">
          <cell r="L5167" t="str">
            <v>267145-355</v>
          </cell>
          <cell r="M5167">
            <v>0</v>
          </cell>
          <cell r="N5167" t="str">
            <v>PS/2 Mercury EZA Kybd FIN</v>
          </cell>
        </row>
        <row r="5168">
          <cell r="L5168" t="str">
            <v>267145-545</v>
          </cell>
          <cell r="M5168">
            <v>0</v>
          </cell>
          <cell r="N5168" t="str">
            <v>PS/2 Mercury EZA Kybd TURK</v>
          </cell>
        </row>
        <row r="5169">
          <cell r="L5169" t="str">
            <v>267145-AA5</v>
          </cell>
          <cell r="M5169">
            <v>0</v>
          </cell>
          <cell r="N5169" t="str">
            <v>PS/2 Mercury EZA Kybd PRC</v>
          </cell>
        </row>
        <row r="5170">
          <cell r="L5170" t="str">
            <v>267145-AB5</v>
          </cell>
          <cell r="M5170">
            <v>0</v>
          </cell>
          <cell r="N5170" t="str">
            <v>PS/2 Mercury EZA Kybd TAI</v>
          </cell>
        </row>
        <row r="5171">
          <cell r="L5171" t="str">
            <v>267145-B35</v>
          </cell>
          <cell r="M5171">
            <v>0</v>
          </cell>
          <cell r="N5171" t="str">
            <v>PS/2 Mercury EZA Kybd INTL</v>
          </cell>
        </row>
        <row r="5172">
          <cell r="L5172" t="str">
            <v>267145-B45</v>
          </cell>
          <cell r="M5172">
            <v>0</v>
          </cell>
          <cell r="N5172" t="str">
            <v>PS/2 Mercury EZA Kybd BHCSY</v>
          </cell>
        </row>
        <row r="5173">
          <cell r="L5173" t="str">
            <v>267145-BB5</v>
          </cell>
          <cell r="M5173">
            <v>0</v>
          </cell>
          <cell r="N5173" t="str">
            <v>PS/2 Mercury EZA Kybd HE</v>
          </cell>
        </row>
        <row r="5174">
          <cell r="L5174" t="str">
            <v>267145-CA5</v>
          </cell>
          <cell r="M5174">
            <v>0</v>
          </cell>
          <cell r="N5174" t="str">
            <v>PS/2 Mercury EZA Kybd ESTONIAN</v>
          </cell>
        </row>
        <row r="5175">
          <cell r="L5175" t="str">
            <v>267145-KD5</v>
          </cell>
          <cell r="M5175">
            <v>0</v>
          </cell>
          <cell r="N5175" t="str">
            <v>PS/2 Mercury EZA Kybd KOR</v>
          </cell>
        </row>
        <row r="5176">
          <cell r="L5176" t="str">
            <v>267905-B21</v>
          </cell>
          <cell r="M5176">
            <v>106</v>
          </cell>
          <cell r="N5176" t="str">
            <v>128MB DDR/266 ECC ALL</v>
          </cell>
        </row>
        <row r="5177">
          <cell r="L5177" t="str">
            <v>267906-B21</v>
          </cell>
          <cell r="M5177">
            <v>200</v>
          </cell>
          <cell r="N5177" t="str">
            <v>256MB DDR/266 ECC ALL</v>
          </cell>
        </row>
        <row r="5178">
          <cell r="L5178" t="str">
            <v>267907-B21</v>
          </cell>
          <cell r="M5178">
            <v>249</v>
          </cell>
          <cell r="N5178" t="str">
            <v>512MB DDR/266 ECC ALL</v>
          </cell>
        </row>
        <row r="5179">
          <cell r="L5179" t="str">
            <v>267908-B21</v>
          </cell>
          <cell r="M5179">
            <v>1299</v>
          </cell>
          <cell r="N5179" t="str">
            <v>1GB DDR/266 ECC ALL</v>
          </cell>
        </row>
        <row r="5180">
          <cell r="L5180" t="str">
            <v>269020-B21</v>
          </cell>
          <cell r="M5180">
            <v>330</v>
          </cell>
          <cell r="N5180" t="str">
            <v>18.2G Ultra320SCSI10K ALL</v>
          </cell>
        </row>
        <row r="5181">
          <cell r="L5181" t="str">
            <v>269022-B21</v>
          </cell>
          <cell r="M5181">
            <v>599</v>
          </cell>
          <cell r="N5181" t="str">
            <v>73GB Ultra320 SCSI 10K ALL</v>
          </cell>
        </row>
        <row r="5182">
          <cell r="L5182" t="str">
            <v>269192-B23</v>
          </cell>
          <cell r="M5182">
            <v>23</v>
          </cell>
          <cell r="N5182" t="str">
            <v>3 Button Mouse - Cbn ALL</v>
          </cell>
        </row>
        <row r="5183">
          <cell r="L5183" t="str">
            <v>269192-B24</v>
          </cell>
          <cell r="M5183">
            <v>20</v>
          </cell>
          <cell r="N5183" t="str">
            <v>Three button mouse (PS2)</v>
          </cell>
        </row>
        <row r="5184">
          <cell r="L5184" t="str">
            <v>269307-001</v>
          </cell>
          <cell r="M5184">
            <v>309</v>
          </cell>
          <cell r="N5184" t="str">
            <v>Hum Exceed 5 for NT US</v>
          </cell>
        </row>
        <row r="5185">
          <cell r="L5185" t="str">
            <v>269308-001</v>
          </cell>
          <cell r="M5185">
            <v>122</v>
          </cell>
          <cell r="N5185" t="str">
            <v>Hum Exceed 3D for NT US</v>
          </cell>
        </row>
        <row r="5186">
          <cell r="L5186" t="str">
            <v>269309-001</v>
          </cell>
          <cell r="M5186">
            <v>232</v>
          </cell>
          <cell r="N5186" t="str">
            <v>Hum Maestro for NT US</v>
          </cell>
        </row>
        <row r="5187">
          <cell r="L5187" t="str">
            <v>269310-001</v>
          </cell>
          <cell r="M5187">
            <v>150</v>
          </cell>
          <cell r="N5187" t="str">
            <v>Hum Maestro Solo NT US</v>
          </cell>
        </row>
        <row r="5188">
          <cell r="L5188" t="str">
            <v>271685-B21</v>
          </cell>
          <cell r="M5188">
            <v>1499</v>
          </cell>
          <cell r="N5188" t="str">
            <v>Wildcat III 6110 AGP ALL</v>
          </cell>
        </row>
        <row r="5189">
          <cell r="L5189" t="str">
            <v>271686-B21</v>
          </cell>
          <cell r="M5189">
            <v>622</v>
          </cell>
          <cell r="N5189" t="str">
            <v>ATI FireGL 8800 AGP 4 ALL</v>
          </cell>
        </row>
        <row r="5190">
          <cell r="L5190" t="str">
            <v>272672-B21</v>
          </cell>
          <cell r="M5190">
            <v>299</v>
          </cell>
          <cell r="N5190" t="str">
            <v>18.2G Ultra320SCSI15K ALL</v>
          </cell>
        </row>
        <row r="5191">
          <cell r="L5191" t="str">
            <v>272673-B21</v>
          </cell>
          <cell r="M5191">
            <v>499</v>
          </cell>
          <cell r="N5191" t="str">
            <v>36GB Ultra320SCSI 15K ALL</v>
          </cell>
        </row>
        <row r="5192">
          <cell r="L5192" t="str">
            <v>272674-B21</v>
          </cell>
          <cell r="M5192">
            <v>999</v>
          </cell>
          <cell r="N5192" t="str">
            <v>"146G Ultra320 SCSI 10,000rpm"</v>
          </cell>
        </row>
        <row r="5193">
          <cell r="L5193" t="str">
            <v>272675-B21</v>
          </cell>
          <cell r="M5193">
            <v>328</v>
          </cell>
          <cell r="N5193" t="str">
            <v>Adaptec39320D SCSI ALL</v>
          </cell>
        </row>
        <row r="5194">
          <cell r="L5194" t="str">
            <v>273250-B21</v>
          </cell>
          <cell r="M5194">
            <v>2306</v>
          </cell>
          <cell r="N5194" t="str">
            <v>W8000P BU + Intel Xeon 2.4/512</v>
          </cell>
        </row>
        <row r="5195">
          <cell r="L5195" t="str">
            <v>273251-B21</v>
          </cell>
          <cell r="M5195">
            <v>1200</v>
          </cell>
          <cell r="N5195" t="str">
            <v>W8000 2.4/512K P4 Xeon</v>
          </cell>
        </row>
        <row r="5196">
          <cell r="L5196" t="str">
            <v>273304-B21</v>
          </cell>
          <cell r="M5196">
            <v>158</v>
          </cell>
          <cell r="N5196" t="str">
            <v>Quadro4 200NVS Dual ALL</v>
          </cell>
        </row>
        <row r="5197">
          <cell r="L5197" t="str">
            <v>273305-B21</v>
          </cell>
          <cell r="M5197">
            <v>449</v>
          </cell>
          <cell r="N5197" t="str">
            <v>Quadro4 400NVS accessory,NA &amp; JP</v>
          </cell>
        </row>
        <row r="5198">
          <cell r="L5198" t="str">
            <v>273560-B21</v>
          </cell>
          <cell r="M5198">
            <v>109</v>
          </cell>
          <cell r="N5198" t="str">
            <v>32X/10X/40X CD-RW ALL</v>
          </cell>
        </row>
        <row r="5199">
          <cell r="L5199" t="str">
            <v>273560-B22</v>
          </cell>
          <cell r="M5199">
            <v>109</v>
          </cell>
          <cell r="N5199" t="str">
            <v>32X/10X/40X CD-RW 2 ALL</v>
          </cell>
        </row>
        <row r="5200">
          <cell r="L5200" t="str">
            <v>273561-B21</v>
          </cell>
          <cell r="M5200">
            <v>158</v>
          </cell>
          <cell r="N5200" t="str">
            <v>NVIDIA Quadro4 200NVS</v>
          </cell>
        </row>
        <row r="5201">
          <cell r="L5201" t="str">
            <v>273562-B21</v>
          </cell>
          <cell r="M5201">
            <v>644</v>
          </cell>
          <cell r="N5201" t="str">
            <v>NVIDIA Quadro4 750XGL</v>
          </cell>
        </row>
        <row r="5202">
          <cell r="L5202" t="str">
            <v>273563-B21</v>
          </cell>
          <cell r="M5202">
            <v>622</v>
          </cell>
          <cell r="N5202" t="str">
            <v>ATI Fire GL 8800 4X AGP</v>
          </cell>
        </row>
        <row r="5203">
          <cell r="L5203" t="str">
            <v>274479-B21</v>
          </cell>
          <cell r="M5203">
            <v>449</v>
          </cell>
          <cell r="N5203" t="str">
            <v>NVIDIA Quadro4 400NVS</v>
          </cell>
        </row>
        <row r="5204">
          <cell r="L5204" t="str">
            <v>277600-B21</v>
          </cell>
          <cell r="M5204">
            <v>433</v>
          </cell>
          <cell r="N5204" t="str">
            <v>Xeon 2.0 (512K), W6 ALL</v>
          </cell>
        </row>
        <row r="5205">
          <cell r="L5205" t="str">
            <v>277603-B21</v>
          </cell>
          <cell r="M5205">
            <v>500</v>
          </cell>
          <cell r="N5205" t="str">
            <v>Xeon 2.0 (512K), W8 ALL</v>
          </cell>
        </row>
        <row r="5206">
          <cell r="L5206" t="str">
            <v>278474-B21</v>
          </cell>
          <cell r="M5206">
            <v>1499</v>
          </cell>
          <cell r="N5206" t="str">
            <v>Wildcat III 6110 AGP</v>
          </cell>
        </row>
        <row r="5207">
          <cell r="L5207" t="str">
            <v>278475-B21</v>
          </cell>
          <cell r="M5207">
            <v>122</v>
          </cell>
          <cell r="N5207" t="str">
            <v>16X DVD/CDRW Combo Drive</v>
          </cell>
        </row>
        <row r="5208">
          <cell r="L5208" t="str">
            <v>278475-B22</v>
          </cell>
          <cell r="M5208">
            <v>122</v>
          </cell>
          <cell r="N5208" t="str">
            <v>16X DVD/CDRW Combo Drive, 2nd</v>
          </cell>
        </row>
        <row r="5209">
          <cell r="L5209" t="str">
            <v>278476-B21</v>
          </cell>
          <cell r="M5209">
            <v>265</v>
          </cell>
          <cell r="N5209" t="str">
            <v>120GB 7200RPM UATU HDD</v>
          </cell>
        </row>
        <row r="5210">
          <cell r="L5210" t="str">
            <v>278476-B22</v>
          </cell>
          <cell r="M5210">
            <v>250</v>
          </cell>
          <cell r="N5210" t="str">
            <v>120GB 7200RPM UATU HDD, 2nd</v>
          </cell>
        </row>
        <row r="5211">
          <cell r="L5211" t="str">
            <v>279234-B21</v>
          </cell>
          <cell r="M5211">
            <v>349</v>
          </cell>
          <cell r="N5211" t="str">
            <v>36 GB 10K rpm Ultra 320 SCSI Hard Drive</v>
          </cell>
        </row>
        <row r="5212">
          <cell r="L5212" t="str">
            <v>279234-B22</v>
          </cell>
          <cell r="M5212">
            <v>349</v>
          </cell>
          <cell r="N5212" t="str">
            <v xml:space="preserve">"36 GB 10K rpm Ultra 320 SCSI, 2nd Hard </v>
          </cell>
        </row>
        <row r="5213">
          <cell r="L5213" t="str">
            <v>279234-B23</v>
          </cell>
          <cell r="M5213">
            <v>349</v>
          </cell>
          <cell r="N5213" t="str">
            <v xml:space="preserve">"36 GB 10K rpm Ultra 320 SCSI, 3rd Hard </v>
          </cell>
        </row>
        <row r="5214">
          <cell r="L5214" t="str">
            <v>279235-B21</v>
          </cell>
          <cell r="M5214">
            <v>699</v>
          </cell>
          <cell r="N5214" t="str">
            <v>73 GB 10K rpm Ultra 320 SCSI Hard Drive</v>
          </cell>
        </row>
        <row r="5215">
          <cell r="L5215" t="str">
            <v>279235-B22</v>
          </cell>
          <cell r="M5215">
            <v>699</v>
          </cell>
          <cell r="N5215" t="str">
            <v xml:space="preserve">"73 GB 10K rpm Ultra 320 SCSI, 2nd Hard </v>
          </cell>
        </row>
        <row r="5216">
          <cell r="L5216" t="str">
            <v>279235-B23</v>
          </cell>
          <cell r="M5216">
            <v>699</v>
          </cell>
          <cell r="N5216" t="str">
            <v xml:space="preserve">"73 GB 10K rpm Ultra 320 SCSI, 3rd Hard </v>
          </cell>
        </row>
        <row r="5217">
          <cell r="L5217" t="str">
            <v>279506-B21</v>
          </cell>
          <cell r="M5217">
            <v>710</v>
          </cell>
          <cell r="N5217" t="str">
            <v>xw6000 Base Unit</v>
          </cell>
        </row>
        <row r="5218">
          <cell r="L5218" t="str">
            <v>279507-B21</v>
          </cell>
          <cell r="M5218">
            <v>500</v>
          </cell>
          <cell r="N5218" t="str">
            <v>Intel Xeon 2.66GHz/533MHz Processor</v>
          </cell>
        </row>
        <row r="5219">
          <cell r="L5219" t="str">
            <v>279508-B21</v>
          </cell>
          <cell r="M5219">
            <v>500</v>
          </cell>
          <cell r="N5219" t="str">
            <v>Intel Xeon 2.66GHz/533MHz Second Process</v>
          </cell>
        </row>
        <row r="5220">
          <cell r="L5220" t="str">
            <v>282169-B21</v>
          </cell>
          <cell r="M5220">
            <v>0</v>
          </cell>
          <cell r="N5220" t="str">
            <v>No Keyboard Kit,xw6000,NA &amp; JP</v>
          </cell>
        </row>
        <row r="5221">
          <cell r="L5221" t="str">
            <v>284236-B21</v>
          </cell>
          <cell r="M5221">
            <v>78</v>
          </cell>
          <cell r="N5221" t="str">
            <v>16X DVD ROM +/- Drive</v>
          </cell>
        </row>
        <row r="5222">
          <cell r="L5222" t="str">
            <v>284236-B22</v>
          </cell>
          <cell r="M5222">
            <v>78</v>
          </cell>
          <cell r="N5222" t="str">
            <v>16X DVD ROM +/- Drive</v>
          </cell>
        </row>
        <row r="5223">
          <cell r="L5223" t="str">
            <v>284237-B21</v>
          </cell>
          <cell r="M5223">
            <v>100</v>
          </cell>
          <cell r="N5223" t="str">
            <v>40X CD-RW Drive</v>
          </cell>
        </row>
        <row r="5224">
          <cell r="L5224" t="str">
            <v>284237-B22</v>
          </cell>
          <cell r="M5224">
            <v>100</v>
          </cell>
          <cell r="N5224" t="str">
            <v>40X CD-RW Drive</v>
          </cell>
        </row>
        <row r="5225">
          <cell r="L5225" t="str">
            <v>284279-B21</v>
          </cell>
          <cell r="M5225">
            <v>699</v>
          </cell>
          <cell r="N5225" t="str">
            <v>Quadro4 900XGL ALL</v>
          </cell>
        </row>
        <row r="5226">
          <cell r="L5226" t="str">
            <v>284281-B21</v>
          </cell>
          <cell r="M5226">
            <v>44</v>
          </cell>
          <cell r="N5226" t="str">
            <v>Quadro4 200 NVS DVI Cble ALL</v>
          </cell>
        </row>
        <row r="5227">
          <cell r="L5227" t="str">
            <v>284282-B21</v>
          </cell>
          <cell r="M5227">
            <v>49</v>
          </cell>
          <cell r="N5227" t="str">
            <v>Quadro4 400NVS DVI Cble ALL</v>
          </cell>
        </row>
        <row r="5228">
          <cell r="L5228" t="str">
            <v>286025-B21</v>
          </cell>
          <cell r="M5228">
            <v>259</v>
          </cell>
          <cell r="N5228" t="str">
            <v>512MB DDR/266 ECC Memory</v>
          </cell>
        </row>
        <row r="5229">
          <cell r="L5229" t="str">
            <v>287636-B21</v>
          </cell>
          <cell r="M5229">
            <v>49</v>
          </cell>
          <cell r="N5229" t="str">
            <v>USB 2.0 PCI card</v>
          </cell>
        </row>
        <row r="5230">
          <cell r="L5230" t="str">
            <v>288623-B21</v>
          </cell>
          <cell r="M5230">
            <v>28</v>
          </cell>
          <cell r="N5230" t="str">
            <v>USB 2.0 PCI Card</v>
          </cell>
        </row>
        <row r="5231">
          <cell r="L5231" t="str">
            <v>288888-B21</v>
          </cell>
          <cell r="M5231">
            <v>699</v>
          </cell>
          <cell r="N5231" t="str">
            <v>NVIDIA Quadro4 900XGL</v>
          </cell>
        </row>
        <row r="5232">
          <cell r="L5232" t="str">
            <v>288890-B21</v>
          </cell>
          <cell r="M5232">
            <v>700</v>
          </cell>
          <cell r="N5232" t="str">
            <v>Intel Xeon 2.8GHz/533MHz Processor</v>
          </cell>
        </row>
        <row r="5233">
          <cell r="L5233" t="str">
            <v>288891-B21</v>
          </cell>
          <cell r="M5233">
            <v>300</v>
          </cell>
          <cell r="N5233" t="str">
            <v>Intel Xeon 2.4GHz/533MHz Processor</v>
          </cell>
        </row>
        <row r="5234">
          <cell r="L5234" t="str">
            <v>288892-B21</v>
          </cell>
          <cell r="M5234">
            <v>700</v>
          </cell>
          <cell r="N5234" t="str">
            <v>Intel Xeon 2.8GHz/533MHz Second Processo</v>
          </cell>
        </row>
        <row r="5235">
          <cell r="L5235" t="str">
            <v>288893-B21</v>
          </cell>
          <cell r="M5235">
            <v>300</v>
          </cell>
          <cell r="N5235" t="str">
            <v>Intel Xeon 2.4GHz/533MHz Second Processo</v>
          </cell>
        </row>
        <row r="5236">
          <cell r="L5236" t="str">
            <v>289587-B21</v>
          </cell>
          <cell r="M5236">
            <v>250</v>
          </cell>
          <cell r="N5236" t="str">
            <v>Pentium 4 N2.4/533 Processor</v>
          </cell>
        </row>
        <row r="5237">
          <cell r="L5237" t="str">
            <v>289799-B21</v>
          </cell>
          <cell r="M5237">
            <v>444</v>
          </cell>
          <cell r="N5237" t="str">
            <v>W4000/845E/533 DDR CMT</v>
          </cell>
        </row>
        <row r="5238">
          <cell r="L5238" t="str">
            <v>291687-B21</v>
          </cell>
          <cell r="M5238">
            <v>799</v>
          </cell>
          <cell r="N5238" t="str">
            <v>"73G Ultra320 SCSI 15,000rpm"</v>
          </cell>
        </row>
        <row r="5239">
          <cell r="L5239" t="str">
            <v>291880-B21</v>
          </cell>
          <cell r="M5239">
            <v>0</v>
          </cell>
          <cell r="N5239" t="str">
            <v>P4 NW2.8/533 XW5 Proc ALL</v>
          </cell>
        </row>
        <row r="5240">
          <cell r="L5240" t="str">
            <v>291961-011</v>
          </cell>
          <cell r="M5240">
            <v>158.01</v>
          </cell>
          <cell r="N5240" t="str">
            <v>NVIDIA QUADRO4 200NVS DH</v>
          </cell>
        </row>
        <row r="5241">
          <cell r="L5241" t="str">
            <v>291963-011</v>
          </cell>
          <cell r="M5241">
            <v>522.04999999999995</v>
          </cell>
          <cell r="N5241" t="str">
            <v>NVIDIA QUADRO4 750XGL</v>
          </cell>
        </row>
        <row r="5242">
          <cell r="L5242" t="str">
            <v>292042-B21</v>
          </cell>
          <cell r="M5242">
            <v>1750</v>
          </cell>
          <cell r="N5242" t="str">
            <v>W8000P BU + Intel Xeon 2.6/51</v>
          </cell>
        </row>
        <row r="5243">
          <cell r="L5243" t="str">
            <v>292043-B21</v>
          </cell>
          <cell r="M5243">
            <v>1950</v>
          </cell>
          <cell r="N5243" t="str">
            <v>W8000P BU + Intel Xeon 2.8/512</v>
          </cell>
        </row>
        <row r="5244">
          <cell r="L5244" t="str">
            <v>292044-B21</v>
          </cell>
          <cell r="M5244">
            <v>899</v>
          </cell>
          <cell r="N5244" t="str">
            <v>W8000 Second Processor 2.6/51</v>
          </cell>
        </row>
        <row r="5245">
          <cell r="L5245" t="str">
            <v>292045-B21</v>
          </cell>
          <cell r="M5245">
            <v>1099</v>
          </cell>
          <cell r="N5245" t="str">
            <v>W8000 Second Processor 2.8/512</v>
          </cell>
        </row>
        <row r="5246">
          <cell r="L5246" t="str">
            <v>293501-B21</v>
          </cell>
          <cell r="M5246">
            <v>260</v>
          </cell>
          <cell r="N5246" t="str">
            <v>NVIDIA Quadro4 550NVS</v>
          </cell>
        </row>
        <row r="5247">
          <cell r="L5247" t="str">
            <v>293619-B21</v>
          </cell>
          <cell r="M5247">
            <v>0.01</v>
          </cell>
          <cell r="N5247" t="str">
            <v>No integrated graphics, NA &amp;  JP</v>
          </cell>
        </row>
        <row r="5248">
          <cell r="L5248" t="str">
            <v>295648-B21</v>
          </cell>
          <cell r="M5248">
            <v>239</v>
          </cell>
          <cell r="N5248" t="str">
            <v>NVIDIA Quadro4 550XGL accessory,NA &amp; JP</v>
          </cell>
        </row>
        <row r="5249">
          <cell r="L5249" t="str">
            <v>301105-B21</v>
          </cell>
          <cell r="M5249">
            <v>324</v>
          </cell>
          <cell r="N5249" t="str">
            <v>xw5000 Base Unit</v>
          </cell>
        </row>
        <row r="5250">
          <cell r="L5250" t="str">
            <v>301106-B21</v>
          </cell>
          <cell r="M5250">
            <v>963</v>
          </cell>
          <cell r="N5250" t="str">
            <v>HP xw8000 Base SPU,NA and JP</v>
          </cell>
        </row>
        <row r="5251">
          <cell r="L5251" t="str">
            <v>301893-003</v>
          </cell>
          <cell r="M5251">
            <v>0</v>
          </cell>
          <cell r="N5251" t="str">
            <v>P1130 NH TCO99-2T US</v>
          </cell>
        </row>
        <row r="5252">
          <cell r="L5252" t="str">
            <v>301893-013</v>
          </cell>
          <cell r="M5252">
            <v>0</v>
          </cell>
          <cell r="N5252" t="str">
            <v>P1130 SH TCO99-2T AUST</v>
          </cell>
        </row>
        <row r="5253">
          <cell r="L5253" t="str">
            <v>301893-023</v>
          </cell>
          <cell r="M5253">
            <v>0</v>
          </cell>
          <cell r="N5253" t="str">
            <v>P1130 NH TCO99-2T EURO</v>
          </cell>
        </row>
        <row r="5254">
          <cell r="L5254" t="str">
            <v>301893-033</v>
          </cell>
          <cell r="M5254">
            <v>0</v>
          </cell>
          <cell r="N5254" t="str">
            <v>P1130 NH TCO99-2T UK</v>
          </cell>
        </row>
        <row r="5255">
          <cell r="L5255" t="str">
            <v>301893-293</v>
          </cell>
          <cell r="M5255">
            <v>0</v>
          </cell>
          <cell r="N5255" t="str">
            <v>P1130 NH TCO99-2T JPN2</v>
          </cell>
        </row>
        <row r="5256">
          <cell r="L5256" t="str">
            <v>301893-AA3</v>
          </cell>
          <cell r="M5256">
            <v>0</v>
          </cell>
          <cell r="N5256" t="str">
            <v>P1130 NH TCO99-2T PRC</v>
          </cell>
        </row>
        <row r="5257">
          <cell r="L5257" t="str">
            <v>301893-B23</v>
          </cell>
          <cell r="M5257">
            <v>0</v>
          </cell>
          <cell r="N5257" t="str">
            <v>P1130 NH TCO99-2T ALL</v>
          </cell>
        </row>
        <row r="5258">
          <cell r="L5258" t="str">
            <v>301895-003</v>
          </cell>
          <cell r="M5258">
            <v>0</v>
          </cell>
          <cell r="N5258" t="str">
            <v>P930 NH TCO99-2T US</v>
          </cell>
        </row>
        <row r="5259">
          <cell r="L5259" t="str">
            <v>301895-013</v>
          </cell>
          <cell r="M5259">
            <v>0</v>
          </cell>
          <cell r="N5259" t="str">
            <v>P930 SH TCO99-2T AUST</v>
          </cell>
        </row>
        <row r="5260">
          <cell r="L5260" t="str">
            <v>301895-023</v>
          </cell>
          <cell r="M5260">
            <v>0</v>
          </cell>
          <cell r="N5260" t="str">
            <v>P930 NH TCO99-2T EURO</v>
          </cell>
        </row>
        <row r="5261">
          <cell r="L5261" t="str">
            <v>301895-033</v>
          </cell>
          <cell r="M5261">
            <v>0</v>
          </cell>
          <cell r="N5261" t="str">
            <v>P930 NH TCO99-2T UK</v>
          </cell>
        </row>
        <row r="5262">
          <cell r="L5262" t="str">
            <v>301895-293</v>
          </cell>
          <cell r="M5262">
            <v>0</v>
          </cell>
          <cell r="N5262" t="str">
            <v>P930 NH TCO99-2T JPN2</v>
          </cell>
        </row>
        <row r="5263">
          <cell r="L5263" t="str">
            <v>301895-AA3</v>
          </cell>
          <cell r="M5263">
            <v>0</v>
          </cell>
          <cell r="N5263" t="str">
            <v>P930 NH TCO99-2T PRC</v>
          </cell>
        </row>
        <row r="5264">
          <cell r="L5264" t="str">
            <v>301895-B23</v>
          </cell>
          <cell r="M5264">
            <v>0</v>
          </cell>
          <cell r="N5264" t="str">
            <v>P930 NH TCO99-2T ALL</v>
          </cell>
        </row>
        <row r="5265">
          <cell r="L5265" t="str">
            <v>302146-B21</v>
          </cell>
          <cell r="M5265">
            <v>500</v>
          </cell>
          <cell r="N5265" t="str">
            <v>2.66GHz Xeon CPU (2nd),xw8000,NA &amp; JP</v>
          </cell>
        </row>
        <row r="5266">
          <cell r="L5266" t="str">
            <v>302147-B21</v>
          </cell>
          <cell r="M5266">
            <v>300</v>
          </cell>
          <cell r="N5266" t="str">
            <v>2.4GHz Xeon CPU (2nd),xw8000,NA &amp; JP</v>
          </cell>
        </row>
        <row r="5267">
          <cell r="L5267" t="str">
            <v>302148-B21</v>
          </cell>
          <cell r="M5267">
            <v>700</v>
          </cell>
          <cell r="N5267" t="str">
            <v>2.8GHz Xeon CPU (2nd),xw8000,NA &amp; JP</v>
          </cell>
        </row>
        <row r="5268">
          <cell r="L5268" t="str">
            <v>302268-003</v>
          </cell>
          <cell r="M5268">
            <v>369</v>
          </cell>
          <cell r="N5268" t="str">
            <v>HP P930 19" Monitor NA &amp; JP</v>
          </cell>
        </row>
        <row r="5269">
          <cell r="L5269" t="str">
            <v>302268-013</v>
          </cell>
          <cell r="M5269">
            <v>0</v>
          </cell>
          <cell r="N5269" t="str">
            <v>P930hp SH TCO99-2T AUST</v>
          </cell>
        </row>
        <row r="5270">
          <cell r="L5270" t="str">
            <v>302268-023</v>
          </cell>
          <cell r="M5270">
            <v>0</v>
          </cell>
          <cell r="N5270" t="str">
            <v>P930hp NH TCO99-2T EURO</v>
          </cell>
        </row>
        <row r="5271">
          <cell r="L5271" t="str">
            <v>302268-033</v>
          </cell>
          <cell r="M5271">
            <v>0</v>
          </cell>
          <cell r="N5271" t="str">
            <v>P930hp NH TCO99-2T UK</v>
          </cell>
        </row>
        <row r="5272">
          <cell r="L5272" t="str">
            <v>302268-293</v>
          </cell>
          <cell r="M5272">
            <v>0</v>
          </cell>
          <cell r="N5272" t="str">
            <v>P930hp NH TCO99-2T JPN2</v>
          </cell>
        </row>
        <row r="5273">
          <cell r="L5273" t="str">
            <v>302268-AA3</v>
          </cell>
          <cell r="M5273">
            <v>0</v>
          </cell>
          <cell r="N5273" t="str">
            <v>P930hp NH TCO99-2T PRC</v>
          </cell>
        </row>
        <row r="5274">
          <cell r="L5274" t="str">
            <v>302268-B23</v>
          </cell>
          <cell r="M5274">
            <v>0</v>
          </cell>
          <cell r="N5274" t="str">
            <v>P930hp NH TCO99-2T ALL</v>
          </cell>
        </row>
        <row r="5275">
          <cell r="L5275" t="str">
            <v>302270-003</v>
          </cell>
          <cell r="M5275">
            <v>699</v>
          </cell>
          <cell r="N5275" t="str">
            <v>HP P1130 21" CRT Silver NA &amp; JP</v>
          </cell>
        </row>
        <row r="5276">
          <cell r="L5276" t="str">
            <v>302270-013</v>
          </cell>
          <cell r="M5276">
            <v>0</v>
          </cell>
          <cell r="N5276" t="str">
            <v>P1130hp SH TCO99-2T AUST</v>
          </cell>
        </row>
        <row r="5277">
          <cell r="L5277" t="str">
            <v>302270-023</v>
          </cell>
          <cell r="M5277">
            <v>0</v>
          </cell>
          <cell r="N5277" t="str">
            <v>P1130hp NH TCO99-2T EURO</v>
          </cell>
        </row>
        <row r="5278">
          <cell r="L5278" t="str">
            <v>302270-033</v>
          </cell>
          <cell r="M5278">
            <v>0</v>
          </cell>
          <cell r="N5278" t="str">
            <v>P1130hp NH TCO99-2T UK</v>
          </cell>
        </row>
        <row r="5279">
          <cell r="L5279" t="str">
            <v>302270-293</v>
          </cell>
          <cell r="M5279">
            <v>0</v>
          </cell>
          <cell r="N5279" t="str">
            <v>P1130hp NH TCO99-2T JPN2</v>
          </cell>
        </row>
        <row r="5280">
          <cell r="L5280" t="str">
            <v>302270-AA3</v>
          </cell>
          <cell r="M5280">
            <v>0</v>
          </cell>
          <cell r="N5280" t="str">
            <v>P1130hp NH TCO99-2T PRC</v>
          </cell>
        </row>
        <row r="5281">
          <cell r="L5281" t="str">
            <v>302270-B23</v>
          </cell>
          <cell r="M5281">
            <v>0</v>
          </cell>
          <cell r="N5281" t="str">
            <v>P1130hp NH TCO99-2T ALL</v>
          </cell>
        </row>
        <row r="5282">
          <cell r="L5282" t="str">
            <v>302651-B21</v>
          </cell>
          <cell r="M5282">
            <v>0</v>
          </cell>
          <cell r="N5282" t="str">
            <v>INACTIVE Xe P2.0/533 XW8 Proc ALL</v>
          </cell>
        </row>
        <row r="5283">
          <cell r="L5283" t="str">
            <v>302974-B21</v>
          </cell>
          <cell r="M5283">
            <v>349</v>
          </cell>
          <cell r="N5283" t="str">
            <v>4.7GB DVD+R/RW Drive</v>
          </cell>
        </row>
        <row r="5284">
          <cell r="L5284" t="str">
            <v>302974-B22</v>
          </cell>
          <cell r="M5284">
            <v>349</v>
          </cell>
          <cell r="N5284" t="str">
            <v>4.7GB DVD+R/RW Drive</v>
          </cell>
        </row>
        <row r="5285">
          <cell r="L5285" t="str">
            <v>303102-003</v>
          </cell>
          <cell r="M5285">
            <v>1499</v>
          </cell>
          <cell r="N5285" t="str">
            <v>L2025 20" Flat Panel Display, Americas</v>
          </cell>
        </row>
        <row r="5286">
          <cell r="L5286" t="str">
            <v>303102-023</v>
          </cell>
          <cell r="M5286">
            <v>0</v>
          </cell>
          <cell r="N5286" t="str">
            <v>L2025hp TCO99-2T EURO</v>
          </cell>
        </row>
        <row r="5287">
          <cell r="L5287" t="str">
            <v>303486-003</v>
          </cell>
          <cell r="M5287">
            <v>1599</v>
          </cell>
          <cell r="N5287" t="str">
            <v>HP L1825 18" Flat Panel Display,NA &amp; JP</v>
          </cell>
        </row>
        <row r="5288">
          <cell r="L5288" t="str">
            <v>303766-B21</v>
          </cell>
          <cell r="M5288">
            <v>650</v>
          </cell>
          <cell r="N5288" t="str">
            <v>Pentium 4 N2.8/533 Processor</v>
          </cell>
        </row>
        <row r="5289">
          <cell r="L5289" t="str">
            <v>303801-B21</v>
          </cell>
          <cell r="M5289">
            <v>699</v>
          </cell>
          <cell r="N5289" t="str">
            <v>"73G Ultra320 SCSI 10,000rpm"</v>
          </cell>
        </row>
        <row r="5290">
          <cell r="L5290" t="str">
            <v>303801-B22</v>
          </cell>
          <cell r="M5290">
            <v>699</v>
          </cell>
          <cell r="N5290" t="str">
            <v>73GB 10K SCSI (2nd),xw8000,NA &amp; JP</v>
          </cell>
        </row>
        <row r="5291">
          <cell r="L5291" t="str">
            <v>303801-B23</v>
          </cell>
          <cell r="M5291">
            <v>699</v>
          </cell>
          <cell r="N5291" t="str">
            <v>73GB 10K SCSI (3rd),xw8000,NA &amp; JP</v>
          </cell>
        </row>
        <row r="5292">
          <cell r="L5292" t="str">
            <v>303804-B21</v>
          </cell>
          <cell r="M5292">
            <v>999</v>
          </cell>
          <cell r="N5292" t="str">
            <v>"146G Ultra320 SCSI 10,000rpm"</v>
          </cell>
        </row>
        <row r="5293">
          <cell r="L5293" t="str">
            <v>303804-B22</v>
          </cell>
          <cell r="M5293">
            <v>999</v>
          </cell>
          <cell r="N5293" t="str">
            <v>146GB 10K SCSI (2nd),xw8000,NA &amp; JP</v>
          </cell>
        </row>
        <row r="5294">
          <cell r="L5294" t="str">
            <v>303804-B23</v>
          </cell>
          <cell r="M5294">
            <v>999</v>
          </cell>
          <cell r="N5294" t="str">
            <v>146GB 10K SCSI (3rd),xw8000,NA &amp; JP</v>
          </cell>
        </row>
        <row r="5295">
          <cell r="L5295" t="str">
            <v>303805-B21</v>
          </cell>
          <cell r="M5295">
            <v>349</v>
          </cell>
          <cell r="N5295" t="str">
            <v>"18G Ultra320 SCSI 15,000rpm"</v>
          </cell>
        </row>
        <row r="5296">
          <cell r="L5296" t="str">
            <v>303805-B22</v>
          </cell>
          <cell r="M5296">
            <v>349</v>
          </cell>
          <cell r="N5296" t="str">
            <v>18GB 15K SCSI (2nd),xw8000,NA &amp; JP</v>
          </cell>
        </row>
        <row r="5297">
          <cell r="L5297" t="str">
            <v>303805-B23</v>
          </cell>
          <cell r="M5297">
            <v>349</v>
          </cell>
          <cell r="N5297" t="str">
            <v>18GB 15K SCSI (3rd),xw8000,NA &amp; JP</v>
          </cell>
        </row>
        <row r="5298">
          <cell r="L5298" t="str">
            <v>303851-B21</v>
          </cell>
          <cell r="M5298">
            <v>599</v>
          </cell>
          <cell r="N5298" t="str">
            <v>"36G Ultra320 SCSI 15,000rpm"</v>
          </cell>
        </row>
        <row r="5299">
          <cell r="L5299" t="str">
            <v>303851-B22</v>
          </cell>
          <cell r="M5299">
            <v>599</v>
          </cell>
          <cell r="N5299" t="str">
            <v>36GB 15K SCSI (2nd),xw8000,NA &amp; JP</v>
          </cell>
        </row>
        <row r="5300">
          <cell r="L5300" t="str">
            <v>303851-B23</v>
          </cell>
          <cell r="M5300">
            <v>599</v>
          </cell>
          <cell r="N5300" t="str">
            <v>36GB 15K SCSI (3rd),xw8000,NA &amp; JP</v>
          </cell>
        </row>
        <row r="5301">
          <cell r="L5301" t="str">
            <v>303854-B21</v>
          </cell>
          <cell r="M5301">
            <v>899</v>
          </cell>
          <cell r="N5301" t="str">
            <v>"73G Ultra320 SCSI 15,000rpm"</v>
          </cell>
        </row>
        <row r="5302">
          <cell r="L5302" t="str">
            <v>303854-B22</v>
          </cell>
          <cell r="M5302">
            <v>899</v>
          </cell>
          <cell r="N5302" t="str">
            <v>73GB 15K SCSI (2nd),xw8000,NA &amp; JP</v>
          </cell>
        </row>
        <row r="5303">
          <cell r="L5303" t="str">
            <v>303854-B23</v>
          </cell>
          <cell r="M5303">
            <v>899</v>
          </cell>
          <cell r="N5303" t="str">
            <v>73GB 15K SCSI (3rd),xw8000,NA &amp; JP</v>
          </cell>
        </row>
        <row r="5304">
          <cell r="L5304" t="str">
            <v>303855-B21</v>
          </cell>
          <cell r="M5304">
            <v>699</v>
          </cell>
          <cell r="N5304" t="str">
            <v>73GB 10K SCSI,xw8000,NA &amp; JP</v>
          </cell>
        </row>
        <row r="5305">
          <cell r="L5305" t="str">
            <v>303855-B24</v>
          </cell>
          <cell r="M5305">
            <v>0</v>
          </cell>
          <cell r="N5305" t="str">
            <v>73GB U320 SCSI 10K 4 ALL</v>
          </cell>
        </row>
        <row r="5306">
          <cell r="L5306" t="str">
            <v>303855-B25</v>
          </cell>
          <cell r="M5306">
            <v>0</v>
          </cell>
          <cell r="N5306" t="str">
            <v>73GB U320 SCSI 10K 5 ALL</v>
          </cell>
        </row>
        <row r="5307">
          <cell r="L5307" t="str">
            <v>303899-B21</v>
          </cell>
          <cell r="M5307">
            <v>999</v>
          </cell>
          <cell r="N5307" t="str">
            <v>146GB 10K SCSI,xw8000,NA &amp; JP</v>
          </cell>
        </row>
        <row r="5308">
          <cell r="L5308" t="str">
            <v>303899-B24</v>
          </cell>
          <cell r="M5308">
            <v>0</v>
          </cell>
          <cell r="N5308" t="str">
            <v>146GB U320 SCSI 10K 4 ALL</v>
          </cell>
        </row>
        <row r="5309">
          <cell r="L5309" t="str">
            <v>303899-B25</v>
          </cell>
          <cell r="M5309">
            <v>0</v>
          </cell>
          <cell r="N5309" t="str">
            <v>146GB U320 SCSI 10K 5 ALL</v>
          </cell>
        </row>
        <row r="5310">
          <cell r="L5310" t="str">
            <v>303901-B21</v>
          </cell>
          <cell r="M5310">
            <v>129</v>
          </cell>
          <cell r="N5310" t="str">
            <v>256MB 266MHz DDR ECC (2x128)</v>
          </cell>
        </row>
        <row r="5311">
          <cell r="L5311" t="str">
            <v>303902-B21</v>
          </cell>
          <cell r="M5311">
            <v>1039</v>
          </cell>
          <cell r="N5311" t="str">
            <v>2GB 266MHz DDR ECC (4hp workstation X512</v>
          </cell>
        </row>
        <row r="5312">
          <cell r="L5312" t="str">
            <v>303903-B21</v>
          </cell>
          <cell r="M5312">
            <v>5199</v>
          </cell>
          <cell r="N5312" t="str">
            <v>4GB 266MHz DDR ECC (4x1GB)</v>
          </cell>
        </row>
        <row r="5313">
          <cell r="L5313" t="str">
            <v>303904-B21</v>
          </cell>
          <cell r="M5313">
            <v>149</v>
          </cell>
          <cell r="N5313" t="str">
            <v>LSI Logic U160 single channel SCSI contr</v>
          </cell>
        </row>
        <row r="5314">
          <cell r="L5314" t="str">
            <v>303905-B21</v>
          </cell>
          <cell r="M5314">
            <v>349</v>
          </cell>
          <cell r="N5314" t="str">
            <v>"36G Ultra320 SCSI 10,000rpm"</v>
          </cell>
        </row>
        <row r="5315">
          <cell r="L5315" t="str">
            <v>303905-B22</v>
          </cell>
          <cell r="M5315">
            <v>349</v>
          </cell>
          <cell r="N5315" t="str">
            <v>36GB 10K SCSI (2nd),xw8000,NA &amp; JP</v>
          </cell>
        </row>
        <row r="5316">
          <cell r="L5316" t="str">
            <v>303905-B23</v>
          </cell>
          <cell r="M5316">
            <v>349</v>
          </cell>
          <cell r="N5316" t="str">
            <v>36GB 10K SCSI (3rd),xw8000,NA &amp; JP</v>
          </cell>
        </row>
        <row r="5317">
          <cell r="L5317" t="str">
            <v>303951-B21</v>
          </cell>
          <cell r="M5317">
            <v>349</v>
          </cell>
          <cell r="N5317" t="str">
            <v>18GB 15K SCSI,xw8000,NA &amp; JP</v>
          </cell>
        </row>
        <row r="5318">
          <cell r="L5318" t="str">
            <v>303951-B24</v>
          </cell>
          <cell r="M5318">
            <v>0</v>
          </cell>
          <cell r="N5318" t="str">
            <v>18G U320 SCSI 15K 4 ALL</v>
          </cell>
        </row>
        <row r="5319">
          <cell r="L5319" t="str">
            <v>303951-B25</v>
          </cell>
          <cell r="M5319">
            <v>0</v>
          </cell>
          <cell r="N5319" t="str">
            <v>18G U320 SCSI 15K 5 ALL</v>
          </cell>
        </row>
        <row r="5320">
          <cell r="L5320" t="str">
            <v>303952-B21</v>
          </cell>
          <cell r="M5320">
            <v>599</v>
          </cell>
          <cell r="N5320" t="str">
            <v>36GB 15K SCSI,xw8000,NA &amp; JP</v>
          </cell>
        </row>
        <row r="5321">
          <cell r="L5321" t="str">
            <v>303952-B24</v>
          </cell>
          <cell r="M5321">
            <v>0</v>
          </cell>
          <cell r="N5321" t="str">
            <v>36G U320 SCSI 15K 4 ALL</v>
          </cell>
        </row>
        <row r="5322">
          <cell r="L5322" t="str">
            <v>303952-B25</v>
          </cell>
          <cell r="M5322">
            <v>0</v>
          </cell>
          <cell r="N5322" t="str">
            <v>36G U320 SCSI 15K 5 ALL</v>
          </cell>
        </row>
        <row r="5323">
          <cell r="L5323" t="str">
            <v>303953-B21</v>
          </cell>
          <cell r="M5323">
            <v>899</v>
          </cell>
          <cell r="N5323" t="str">
            <v>73GB 15K SCSI,xw8000,NA &amp; JP</v>
          </cell>
        </row>
        <row r="5324">
          <cell r="L5324" t="str">
            <v>303953-B24</v>
          </cell>
          <cell r="M5324">
            <v>0</v>
          </cell>
          <cell r="N5324" t="str">
            <v>73G U320 SCSI 15K 4 ALL</v>
          </cell>
        </row>
        <row r="5325">
          <cell r="L5325" t="str">
            <v>303953-B25</v>
          </cell>
          <cell r="M5325">
            <v>0</v>
          </cell>
          <cell r="N5325" t="str">
            <v>73G U320 SCSI 15K 5 ALL</v>
          </cell>
        </row>
        <row r="5326">
          <cell r="L5326" t="str">
            <v>304002-B21</v>
          </cell>
          <cell r="M5326">
            <v>139</v>
          </cell>
          <cell r="N5326" t="str">
            <v>256MB 266 MHz DDR ECC (2x128MB)</v>
          </cell>
        </row>
        <row r="5327">
          <cell r="L5327" t="str">
            <v>304003-B21</v>
          </cell>
          <cell r="M5327">
            <v>279</v>
          </cell>
          <cell r="N5327" t="str">
            <v>512MB 266 MHz DDR ECC (2x256MB)</v>
          </cell>
        </row>
        <row r="5328">
          <cell r="L5328" t="str">
            <v>304004-B21</v>
          </cell>
          <cell r="M5328">
            <v>559</v>
          </cell>
          <cell r="N5328" t="str">
            <v>1GB 266 MHz DDR ECC (2x512MB)</v>
          </cell>
        </row>
        <row r="5329">
          <cell r="L5329" t="str">
            <v>304005-B21</v>
          </cell>
          <cell r="M5329">
            <v>1599</v>
          </cell>
          <cell r="N5329" t="str">
            <v>2GB 266 MHz DDR ECC (2x1GB)</v>
          </cell>
        </row>
        <row r="5330">
          <cell r="L5330" t="str">
            <v>304006-B21</v>
          </cell>
          <cell r="M5330">
            <v>1119</v>
          </cell>
          <cell r="N5330" t="str">
            <v>2GB 266 MHz DDR ECC (4x512MB)</v>
          </cell>
        </row>
        <row r="5331">
          <cell r="L5331" t="str">
            <v>304007-B21</v>
          </cell>
          <cell r="M5331">
            <v>2159</v>
          </cell>
          <cell r="N5331" t="str">
            <v>3GB 266 MHz DDR ECC (2x512MB + 2x1GB)</v>
          </cell>
        </row>
        <row r="5332">
          <cell r="L5332" t="str">
            <v>304008-B21</v>
          </cell>
          <cell r="M5332">
            <v>3999</v>
          </cell>
          <cell r="N5332" t="str">
            <v>4GB DDR 266 ECC Memory,xw8000,NA,JP</v>
          </cell>
        </row>
        <row r="5333">
          <cell r="L5333" t="str">
            <v>304009-B21</v>
          </cell>
          <cell r="M5333">
            <v>3199</v>
          </cell>
          <cell r="N5333" t="str">
            <v>4GB 266 MHz DDR ECC (4x1GB)</v>
          </cell>
        </row>
        <row r="5334">
          <cell r="L5334" t="str">
            <v>304010-B21</v>
          </cell>
          <cell r="M5334">
            <v>2719</v>
          </cell>
          <cell r="N5334" t="str">
            <v>4GB DDR266 memory,xw8000,NA &amp; JP</v>
          </cell>
        </row>
        <row r="5335">
          <cell r="L5335" t="str">
            <v>304011-B21</v>
          </cell>
          <cell r="M5335">
            <v>49</v>
          </cell>
          <cell r="N5335" t="str">
            <v>External SCSI connector,xw8000,NA &amp; JP</v>
          </cell>
        </row>
        <row r="5336">
          <cell r="L5336" t="str">
            <v>304012-B21</v>
          </cell>
          <cell r="M5336">
            <v>349</v>
          </cell>
          <cell r="N5336" t="str">
            <v>36GB 10K SCSI,xw8000,NA &amp; JP</v>
          </cell>
        </row>
        <row r="5337">
          <cell r="L5337" t="str">
            <v>304012-B24</v>
          </cell>
          <cell r="M5337">
            <v>0</v>
          </cell>
          <cell r="N5337" t="str">
            <v>36GB U320 SCSI 10K 4 ALL</v>
          </cell>
        </row>
        <row r="5338">
          <cell r="L5338" t="str">
            <v>304012-B25</v>
          </cell>
          <cell r="M5338">
            <v>0</v>
          </cell>
          <cell r="N5338" t="str">
            <v>36GB U320 SCSI 10K 5 ALL</v>
          </cell>
        </row>
        <row r="5339">
          <cell r="L5339" t="str">
            <v>304026-B21</v>
          </cell>
          <cell r="M5339">
            <v>40</v>
          </cell>
          <cell r="N5339" t="str">
            <v>48X CD ROM (carbon),xw8000,NA &amp; JP</v>
          </cell>
        </row>
        <row r="5340">
          <cell r="L5340" t="str">
            <v>304026-B22</v>
          </cell>
          <cell r="M5340">
            <v>0</v>
          </cell>
          <cell r="N5340" t="str">
            <v>48X CD-ROM 2 ALL</v>
          </cell>
        </row>
        <row r="5341">
          <cell r="L5341" t="str">
            <v>304027-B21</v>
          </cell>
          <cell r="M5341">
            <v>119</v>
          </cell>
          <cell r="N5341" t="str">
            <v>16X DVD Drive (carbon),xw8000,NA &amp; JP</v>
          </cell>
        </row>
        <row r="5342">
          <cell r="L5342" t="str">
            <v>304027-B22</v>
          </cell>
          <cell r="M5342">
            <v>119</v>
          </cell>
          <cell r="N5342" t="str">
            <v>16X DVD (carbon) (2nd) ,xw8000,NA &amp; JP</v>
          </cell>
        </row>
        <row r="5343">
          <cell r="L5343" t="str">
            <v>304028-B21</v>
          </cell>
          <cell r="M5343">
            <v>0</v>
          </cell>
          <cell r="N5343" t="str">
            <v>32X CDRW/DVD (Cbn) ALL</v>
          </cell>
        </row>
        <row r="5344">
          <cell r="L5344" t="str">
            <v>304028-B22</v>
          </cell>
          <cell r="M5344">
            <v>0</v>
          </cell>
          <cell r="N5344" t="str">
            <v>32X CDRW/DVD 2 (Cbn) ALL</v>
          </cell>
        </row>
        <row r="5345">
          <cell r="L5345" t="str">
            <v>304029-B21</v>
          </cell>
          <cell r="M5345">
            <v>349</v>
          </cell>
          <cell r="N5345" t="str">
            <v>DVD writer 200i (carbon),xw8000,NA &amp; JP</v>
          </cell>
        </row>
        <row r="5346">
          <cell r="L5346" t="str">
            <v>304029-B22</v>
          </cell>
          <cell r="M5346">
            <v>349</v>
          </cell>
          <cell r="N5346" t="str">
            <v>DVD writer (2nd)(carbon),xw8000,NA &amp; JP</v>
          </cell>
        </row>
        <row r="5347">
          <cell r="L5347" t="str">
            <v>304030-B21</v>
          </cell>
          <cell r="M5347">
            <v>125</v>
          </cell>
          <cell r="N5347" t="str">
            <v>NVIDIA Quadro4 200NVS,xw8000,NA &amp; JP</v>
          </cell>
        </row>
        <row r="5348">
          <cell r="L5348" t="str">
            <v>304031-B21</v>
          </cell>
          <cell r="M5348">
            <v>449</v>
          </cell>
          <cell r="N5348" t="str">
            <v>NVIDIA Quadro4 400NVS,xw5000,NA &amp; JP</v>
          </cell>
        </row>
        <row r="5349">
          <cell r="L5349" t="str">
            <v>304032-B21</v>
          </cell>
          <cell r="M5349">
            <v>199</v>
          </cell>
          <cell r="N5349" t="str">
            <v>NVIDIA Quadro2 EX,xw8000,NA &amp; JP</v>
          </cell>
        </row>
        <row r="5350">
          <cell r="L5350" t="str">
            <v>304033-B21</v>
          </cell>
          <cell r="M5350">
            <v>369</v>
          </cell>
          <cell r="N5350" t="str">
            <v>ATI FireGL 8800,xw8000,NA &amp; JP</v>
          </cell>
        </row>
        <row r="5351">
          <cell r="L5351" t="str">
            <v>304034-B21</v>
          </cell>
          <cell r="M5351">
            <v>699</v>
          </cell>
          <cell r="N5351" t="str">
            <v>NVIDIA Quadro4 900XGL,xw8000,NA &amp; JP</v>
          </cell>
        </row>
        <row r="5352">
          <cell r="L5352" t="str">
            <v>304035-B21</v>
          </cell>
          <cell r="M5352">
            <v>1499</v>
          </cell>
          <cell r="N5352" t="str">
            <v>3DLabs Wildcat III 6110,xw8000,NA &amp; JP</v>
          </cell>
        </row>
        <row r="5353">
          <cell r="L5353" t="str">
            <v>304036-B21</v>
          </cell>
          <cell r="M5353">
            <v>0</v>
          </cell>
          <cell r="N5353" t="str">
            <v>No integrated graphics for xw8000,NA,JP</v>
          </cell>
        </row>
        <row r="5354">
          <cell r="L5354" t="str">
            <v>304037-B21</v>
          </cell>
          <cell r="M5354">
            <v>149</v>
          </cell>
          <cell r="N5354" t="str">
            <v>40G ATA-100 7200rpm</v>
          </cell>
        </row>
        <row r="5355">
          <cell r="L5355" t="str">
            <v>304037-B22</v>
          </cell>
          <cell r="M5355">
            <v>149</v>
          </cell>
          <cell r="N5355" t="str">
            <v>40GB 7.2K IDE,xw8000 (2nd),NA &amp; JP</v>
          </cell>
        </row>
        <row r="5356">
          <cell r="L5356" t="str">
            <v>304038-B21</v>
          </cell>
          <cell r="M5356">
            <v>199</v>
          </cell>
          <cell r="N5356" t="str">
            <v>80G ATA-100 7200rpm</v>
          </cell>
        </row>
        <row r="5357">
          <cell r="L5357" t="str">
            <v>304038-B22</v>
          </cell>
          <cell r="M5357">
            <v>199</v>
          </cell>
          <cell r="N5357" t="str">
            <v>80GB 7.2K IDE (2nd),xw8000,NA &amp; JP</v>
          </cell>
        </row>
        <row r="5358">
          <cell r="L5358" t="str">
            <v>304039-B21</v>
          </cell>
          <cell r="M5358">
            <v>299</v>
          </cell>
          <cell r="N5358" t="str">
            <v>120G ATA-100 7200rpm</v>
          </cell>
        </row>
        <row r="5359">
          <cell r="L5359" t="str">
            <v>304039-B22</v>
          </cell>
          <cell r="M5359">
            <v>299</v>
          </cell>
          <cell r="N5359" t="str">
            <v>120GB 7.2K IDE (2nd),xw8000,NA &amp; JP</v>
          </cell>
        </row>
        <row r="5360">
          <cell r="L5360" t="str">
            <v>304040-B21</v>
          </cell>
          <cell r="M5360">
            <v>149</v>
          </cell>
          <cell r="N5360" t="str">
            <v>CD RW Drive (carbon),xw8000,NA &amp; AP</v>
          </cell>
        </row>
        <row r="5361">
          <cell r="L5361" t="str">
            <v>304040-B22</v>
          </cell>
          <cell r="M5361">
            <v>149</v>
          </cell>
          <cell r="N5361" t="str">
            <v>CD RW (2nd) (carbon),xw8000,NA &amp; AP</v>
          </cell>
        </row>
        <row r="5362">
          <cell r="L5362" t="str">
            <v>304041-B21</v>
          </cell>
          <cell r="M5362">
            <v>3119</v>
          </cell>
          <cell r="N5362" t="str">
            <v>3GB 266MHz DDR ECC (2hp workstation X512</v>
          </cell>
        </row>
        <row r="5363">
          <cell r="L5363" t="str">
            <v>304773-B21</v>
          </cell>
          <cell r="M5363">
            <v>149</v>
          </cell>
          <cell r="N5363" t="str">
            <v>40GB 7.2K IDE,xw8000,NA &amp; JP</v>
          </cell>
        </row>
        <row r="5364">
          <cell r="L5364" t="str">
            <v>304774-B21</v>
          </cell>
          <cell r="M5364">
            <v>199</v>
          </cell>
          <cell r="N5364" t="str">
            <v>80GB 7.2K IDE,xw8000,NA &amp; JP</v>
          </cell>
        </row>
        <row r="5365">
          <cell r="L5365" t="str">
            <v>304775-B21</v>
          </cell>
          <cell r="M5365">
            <v>299</v>
          </cell>
          <cell r="N5365" t="str">
            <v>120GB 7.2K IDE,xw8000,NA &amp; JP</v>
          </cell>
        </row>
        <row r="5366">
          <cell r="L5366" t="str">
            <v>304776-B21</v>
          </cell>
          <cell r="M5366">
            <v>0</v>
          </cell>
          <cell r="N5366" t="str">
            <v>4G/266 DD E (2X2G) ALL</v>
          </cell>
        </row>
        <row r="5367">
          <cell r="L5367" t="str">
            <v>304780-B23</v>
          </cell>
          <cell r="M5367">
            <v>999</v>
          </cell>
          <cell r="N5367" t="str">
            <v>146GB 10K U320 SCSI (3rd),NA,JP</v>
          </cell>
        </row>
        <row r="5368">
          <cell r="L5368" t="str">
            <v>304781-B21</v>
          </cell>
          <cell r="M5368">
            <v>349</v>
          </cell>
          <cell r="N5368" t="str">
            <v>18 GB 15K rpm Ultra 320 SCSI Hard Drive</v>
          </cell>
        </row>
        <row r="5369">
          <cell r="L5369" t="str">
            <v>304781-B22</v>
          </cell>
          <cell r="M5369">
            <v>349</v>
          </cell>
          <cell r="N5369" t="str">
            <v xml:space="preserve">"18 GB 15K rpm Ultra 320 SCSI, 2nd Hard </v>
          </cell>
        </row>
        <row r="5370">
          <cell r="L5370" t="str">
            <v>304781-B23</v>
          </cell>
          <cell r="M5370">
            <v>349</v>
          </cell>
          <cell r="N5370" t="str">
            <v xml:space="preserve">"18 GB 15K rpm Ultra 320 SCSI, 3rd Hard </v>
          </cell>
        </row>
        <row r="5371">
          <cell r="L5371" t="str">
            <v>304782-B21</v>
          </cell>
          <cell r="M5371">
            <v>599</v>
          </cell>
          <cell r="N5371" t="str">
            <v>36 GB 15K rpm Ultra 320 SCSI Hard Drive</v>
          </cell>
        </row>
        <row r="5372">
          <cell r="L5372" t="str">
            <v>304782-B22</v>
          </cell>
          <cell r="M5372">
            <v>599</v>
          </cell>
          <cell r="N5372" t="str">
            <v xml:space="preserve">"36 GB 15K rpm Ultra 320 SCSI, 2nd Hard </v>
          </cell>
        </row>
        <row r="5373">
          <cell r="L5373" t="str">
            <v>304782-B23</v>
          </cell>
          <cell r="M5373">
            <v>599</v>
          </cell>
          <cell r="N5373" t="str">
            <v xml:space="preserve">"36 GB 15K rpm Ultra 320 SCSI, 3rd Hard </v>
          </cell>
        </row>
        <row r="5374">
          <cell r="L5374" t="str">
            <v>304784-B21</v>
          </cell>
          <cell r="M5374">
            <v>149</v>
          </cell>
          <cell r="N5374" t="str">
            <v>48X CD-RW Drive</v>
          </cell>
        </row>
        <row r="5375">
          <cell r="L5375" t="str">
            <v>304784-B22</v>
          </cell>
          <cell r="M5375">
            <v>149</v>
          </cell>
          <cell r="N5375" t="str">
            <v>"48X CD-RW Drive, 2nd"</v>
          </cell>
        </row>
        <row r="5376">
          <cell r="L5376" t="str">
            <v>304785-B21</v>
          </cell>
          <cell r="M5376">
            <v>199</v>
          </cell>
          <cell r="N5376" t="str">
            <v>32X DVD/CDRW Combo Drive</v>
          </cell>
        </row>
        <row r="5377">
          <cell r="L5377" t="str">
            <v>304785-B22</v>
          </cell>
          <cell r="M5377">
            <v>149</v>
          </cell>
          <cell r="N5377" t="str">
            <v>"32X DVD/CDRW Combo Drive, 2nd"</v>
          </cell>
        </row>
        <row r="5378">
          <cell r="L5378" t="str">
            <v>304786-B21</v>
          </cell>
          <cell r="M5378">
            <v>5</v>
          </cell>
          <cell r="N5378" t="str">
            <v>3-Button Mouse (PS/2)</v>
          </cell>
        </row>
        <row r="5379">
          <cell r="L5379" t="str">
            <v>304787-B21</v>
          </cell>
          <cell r="M5379">
            <v>5</v>
          </cell>
          <cell r="N5379" t="str">
            <v>Scroll Mouse (PS/2)</v>
          </cell>
        </row>
        <row r="5380">
          <cell r="L5380" t="str">
            <v>304788-001</v>
          </cell>
          <cell r="M5380">
            <v>10</v>
          </cell>
          <cell r="N5380" t="str">
            <v>PS/2 Easy Access Keyboard</v>
          </cell>
        </row>
        <row r="5381">
          <cell r="L5381" t="str">
            <v>304788-121</v>
          </cell>
          <cell r="M5381">
            <v>10</v>
          </cell>
          <cell r="N5381" t="str">
            <v>Easy Access Keyboard French Canadian</v>
          </cell>
        </row>
        <row r="5382">
          <cell r="L5382" t="str">
            <v>304788-161</v>
          </cell>
          <cell r="M5382">
            <v>10</v>
          </cell>
          <cell r="N5382" t="str">
            <v>Easy Access Keyboard Latin America</v>
          </cell>
        </row>
        <row r="5383">
          <cell r="L5383" t="str">
            <v>304788-291</v>
          </cell>
          <cell r="M5383">
            <v>10</v>
          </cell>
          <cell r="N5383" t="str">
            <v>Easy Access Keyboard Japan</v>
          </cell>
        </row>
        <row r="5384">
          <cell r="L5384" t="str">
            <v>304788-391</v>
          </cell>
          <cell r="M5384">
            <v>10</v>
          </cell>
          <cell r="N5384" t="str">
            <v>Easy Access Keyboard US Japan (English)</v>
          </cell>
        </row>
        <row r="5385">
          <cell r="L5385" t="str">
            <v>304788-B31</v>
          </cell>
          <cell r="M5385">
            <v>10</v>
          </cell>
          <cell r="N5385" t="str">
            <v>Easy Access Keyboard xw6000 JP (English)</v>
          </cell>
        </row>
        <row r="5386">
          <cell r="L5386" t="str">
            <v>305363-001</v>
          </cell>
          <cell r="M5386">
            <v>0</v>
          </cell>
          <cell r="N5386" t="str">
            <v>xw4000/xw6000 Docs US</v>
          </cell>
        </row>
        <row r="5387">
          <cell r="L5387" t="str">
            <v>305363-121</v>
          </cell>
          <cell r="M5387">
            <v>0</v>
          </cell>
          <cell r="N5387" t="str">
            <v>HP xw4000 Documentation Kit,US English</v>
          </cell>
        </row>
        <row r="5388">
          <cell r="L5388" t="str">
            <v>305363-161</v>
          </cell>
          <cell r="M5388">
            <v>0</v>
          </cell>
          <cell r="N5388" t="str">
            <v>Documentation Kit - Latin America</v>
          </cell>
        </row>
        <row r="5389">
          <cell r="L5389" t="str">
            <v>305363-291</v>
          </cell>
          <cell r="M5389">
            <v>0</v>
          </cell>
          <cell r="N5389" t="str">
            <v>HP xw4000 Documentation Kit, Japan</v>
          </cell>
        </row>
        <row r="5390">
          <cell r="L5390" t="str">
            <v>305363-391</v>
          </cell>
          <cell r="M5390">
            <v>0</v>
          </cell>
          <cell r="N5390" t="str">
            <v>Documentation Kit - Japan (English)</v>
          </cell>
        </row>
        <row r="5391">
          <cell r="L5391" t="str">
            <v>305794-B21</v>
          </cell>
          <cell r="M5391">
            <v>349</v>
          </cell>
          <cell r="N5391" t="str">
            <v>"2nd Xeon, 2.4 GHz/533 (512K cache)"</v>
          </cell>
        </row>
        <row r="5392">
          <cell r="L5392" t="str">
            <v>305795-B21</v>
          </cell>
          <cell r="M5392">
            <v>499</v>
          </cell>
          <cell r="N5392" t="str">
            <v>"2nd Xeon, 2.66 GHz/533 (512K cache)"</v>
          </cell>
        </row>
        <row r="5393">
          <cell r="L5393" t="str">
            <v>305796-B21</v>
          </cell>
          <cell r="M5393">
            <v>699</v>
          </cell>
          <cell r="N5393" t="str">
            <v>"2nd Xeon, 2.8 GHz/533 (512K cache)"</v>
          </cell>
        </row>
        <row r="5394">
          <cell r="L5394" t="str">
            <v>306146-B21</v>
          </cell>
          <cell r="M5394">
            <v>599</v>
          </cell>
          <cell r="N5394" t="str">
            <v>NVIDIA Quadro4 750XGL,xw8000,NA &amp; JP</v>
          </cell>
        </row>
        <row r="5395">
          <cell r="L5395" t="str">
            <v>306486-001</v>
          </cell>
          <cell r="M5395">
            <v>0</v>
          </cell>
          <cell r="N5395" t="str">
            <v>Restore Media for HP xw6000,NA &amp; JP</v>
          </cell>
        </row>
        <row r="5396">
          <cell r="L5396" t="str">
            <v>306486-371</v>
          </cell>
          <cell r="M5396">
            <v>0</v>
          </cell>
          <cell r="N5396" t="str">
            <v>Restore CD for  xw6000 - Japan</v>
          </cell>
        </row>
        <row r="5397">
          <cell r="L5397" t="str">
            <v>306737-001</v>
          </cell>
          <cell r="M5397">
            <v>99</v>
          </cell>
          <cell r="N5397" t="str">
            <v>Windows XP Professional</v>
          </cell>
        </row>
        <row r="5398">
          <cell r="L5398" t="str">
            <v>306737-121</v>
          </cell>
          <cell r="M5398">
            <v>99</v>
          </cell>
          <cell r="N5398" t="str">
            <v>Windows XP Professional, French Canadian</v>
          </cell>
        </row>
        <row r="5399">
          <cell r="L5399" t="str">
            <v>306737-161</v>
          </cell>
          <cell r="M5399">
            <v>99</v>
          </cell>
          <cell r="N5399" t="str">
            <v>Windows XP Professional, Latin America</v>
          </cell>
        </row>
        <row r="5400">
          <cell r="L5400" t="str">
            <v>306737-291</v>
          </cell>
          <cell r="M5400">
            <v>99</v>
          </cell>
          <cell r="N5400" t="str">
            <v>Windows XP Professional, Japan</v>
          </cell>
        </row>
        <row r="5401">
          <cell r="L5401" t="str">
            <v>306738-001</v>
          </cell>
          <cell r="M5401">
            <v>99</v>
          </cell>
          <cell r="N5401" t="str">
            <v>Windows 2000 Professional</v>
          </cell>
        </row>
        <row r="5402">
          <cell r="L5402" t="str">
            <v>306738-121</v>
          </cell>
          <cell r="M5402">
            <v>99</v>
          </cell>
          <cell r="N5402" t="str">
            <v>Windows2000 Professional,French Canadian</v>
          </cell>
        </row>
        <row r="5403">
          <cell r="L5403" t="str">
            <v>306738-161</v>
          </cell>
          <cell r="M5403">
            <v>99</v>
          </cell>
          <cell r="N5403" t="str">
            <v>Windows 2000 Professional, Latin America</v>
          </cell>
        </row>
        <row r="5404">
          <cell r="L5404" t="str">
            <v>306738-291</v>
          </cell>
          <cell r="M5404">
            <v>99</v>
          </cell>
          <cell r="N5404" t="str">
            <v>Windows 2000 Professional,Japan</v>
          </cell>
        </row>
        <row r="5405">
          <cell r="L5405" t="str">
            <v>306816-B22</v>
          </cell>
          <cell r="M5405">
            <v>367</v>
          </cell>
          <cell r="N5405" t="str">
            <v>4.7GB DVD+RW Drive (WKST) ALL</v>
          </cell>
        </row>
        <row r="5406">
          <cell r="L5406" t="str">
            <v>307123-B21</v>
          </cell>
          <cell r="M5406">
            <v>174</v>
          </cell>
          <cell r="N5406" t="str">
            <v>xw4000 Base Unit</v>
          </cell>
        </row>
        <row r="5407">
          <cell r="L5407" t="str">
            <v>307636-B21</v>
          </cell>
          <cell r="M5407">
            <v>49</v>
          </cell>
          <cell r="N5407" t="str">
            <v>IEEE 1394 Firewire Card,xw5000,NA &amp; JP</v>
          </cell>
        </row>
        <row r="5408">
          <cell r="L5408" t="str">
            <v>307688-001</v>
          </cell>
          <cell r="M5408">
            <v>0</v>
          </cell>
          <cell r="N5408" t="str">
            <v>Restore CD for  xw4000 - US English</v>
          </cell>
        </row>
        <row r="5409">
          <cell r="L5409" t="str">
            <v>307688-371</v>
          </cell>
          <cell r="M5409">
            <v>2</v>
          </cell>
          <cell r="N5409" t="str">
            <v>Recovery/Restore Media, xw4000,JPN2</v>
          </cell>
        </row>
        <row r="5410">
          <cell r="L5410" t="str">
            <v>308288-B21</v>
          </cell>
          <cell r="M5410">
            <v>149</v>
          </cell>
          <cell r="N5410" t="str">
            <v>Rack Mount Kits,accessory,NA &amp; JP</v>
          </cell>
        </row>
        <row r="5411">
          <cell r="L5411" t="str">
            <v>308381-B21</v>
          </cell>
          <cell r="M5411">
            <v>500</v>
          </cell>
          <cell r="N5411" t="str">
            <v>Pentium 4 N2.6/533 Processor</v>
          </cell>
        </row>
        <row r="5412">
          <cell r="L5412" t="str">
            <v>308544-001</v>
          </cell>
          <cell r="M5412">
            <v>2</v>
          </cell>
          <cell r="N5412" t="str">
            <v>XW8000 base SPU - US English</v>
          </cell>
        </row>
        <row r="5413">
          <cell r="L5413" t="str">
            <v>308544-031</v>
          </cell>
          <cell r="M5413">
            <v>0</v>
          </cell>
          <cell r="N5413" t="str">
            <v>H/W Brick XW5/8 UK</v>
          </cell>
        </row>
        <row r="5414">
          <cell r="L5414" t="str">
            <v>308544-041</v>
          </cell>
          <cell r="M5414">
            <v>0</v>
          </cell>
          <cell r="N5414" t="str">
            <v>H/W Brick XW5/8 GR</v>
          </cell>
        </row>
        <row r="5415">
          <cell r="L5415" t="str">
            <v>308544-051</v>
          </cell>
          <cell r="M5415">
            <v>0</v>
          </cell>
          <cell r="N5415" t="str">
            <v>H/W Brick XW5/8 FR</v>
          </cell>
        </row>
        <row r="5416">
          <cell r="L5416" t="str">
            <v>308544-061</v>
          </cell>
          <cell r="M5416">
            <v>0</v>
          </cell>
          <cell r="N5416" t="str">
            <v>H/W Brick XW5/8 ITL</v>
          </cell>
        </row>
        <row r="5417">
          <cell r="L5417" t="str">
            <v>308544-071</v>
          </cell>
          <cell r="M5417">
            <v>0</v>
          </cell>
          <cell r="N5417" t="str">
            <v>H/W Brick XW5/8 SP</v>
          </cell>
        </row>
        <row r="5418">
          <cell r="L5418" t="str">
            <v>308544-121</v>
          </cell>
          <cell r="M5418">
            <v>0</v>
          </cell>
          <cell r="N5418" t="str">
            <v>XW8000 base SPU - French Canadian</v>
          </cell>
        </row>
        <row r="5419">
          <cell r="L5419" t="str">
            <v>308544-161</v>
          </cell>
          <cell r="M5419">
            <v>0</v>
          </cell>
          <cell r="N5419" t="str">
            <v>XW8000 base SPU - Latin America</v>
          </cell>
        </row>
        <row r="5420">
          <cell r="L5420" t="str">
            <v>308544-291</v>
          </cell>
          <cell r="M5420">
            <v>0</v>
          </cell>
          <cell r="N5420" t="str">
            <v>XW8000 base SPU - Japan</v>
          </cell>
        </row>
        <row r="5421">
          <cell r="L5421" t="str">
            <v>308544-331</v>
          </cell>
          <cell r="M5421">
            <v>0</v>
          </cell>
          <cell r="N5421" t="str">
            <v>H/W Brick XW5/8 NL</v>
          </cell>
        </row>
        <row r="5422">
          <cell r="L5422" t="str">
            <v>308544-371</v>
          </cell>
          <cell r="M5422">
            <v>0</v>
          </cell>
          <cell r="N5422" t="str">
            <v>H/W Brick XW5/8 A/P</v>
          </cell>
        </row>
        <row r="5423">
          <cell r="L5423" t="str">
            <v>308544-A41</v>
          </cell>
          <cell r="M5423">
            <v>0</v>
          </cell>
          <cell r="N5423" t="str">
            <v>H/W Brick XW5/8 EUROA4</v>
          </cell>
        </row>
        <row r="5424">
          <cell r="L5424" t="str">
            <v>308544-A81</v>
          </cell>
          <cell r="M5424">
            <v>0</v>
          </cell>
          <cell r="N5424" t="str">
            <v>H/W Brick XW5/8 EEUROA8</v>
          </cell>
        </row>
        <row r="5425">
          <cell r="L5425" t="str">
            <v>308544-AA1</v>
          </cell>
          <cell r="M5425">
            <v>0</v>
          </cell>
          <cell r="N5425" t="str">
            <v>H/W Brick XW5/8 PRC</v>
          </cell>
        </row>
        <row r="5426">
          <cell r="L5426" t="str">
            <v>308544-AB1</v>
          </cell>
          <cell r="M5426">
            <v>0</v>
          </cell>
          <cell r="N5426" t="str">
            <v>H/W Brick XW5/8 TAI</v>
          </cell>
        </row>
        <row r="5427">
          <cell r="L5427" t="str">
            <v>308544-AC1</v>
          </cell>
          <cell r="M5427">
            <v>0</v>
          </cell>
          <cell r="N5427" t="str">
            <v>H/W Brick XW5/8 HK</v>
          </cell>
        </row>
        <row r="5428">
          <cell r="L5428" t="str">
            <v>308544-AD1</v>
          </cell>
          <cell r="M5428">
            <v>0</v>
          </cell>
          <cell r="N5428" t="str">
            <v>H/W Brick XW5/8 KOR</v>
          </cell>
        </row>
        <row r="5429">
          <cell r="L5429" t="str">
            <v>308544-AH1</v>
          </cell>
          <cell r="M5429">
            <v>0</v>
          </cell>
          <cell r="N5429" t="str">
            <v>H/W Brick XW5/8 SWI/EI</v>
          </cell>
        </row>
        <row r="5430">
          <cell r="L5430" t="str">
            <v>308544-B51</v>
          </cell>
          <cell r="M5430">
            <v>0</v>
          </cell>
          <cell r="N5430" t="str">
            <v>H/W Brick XW5/8 SWI_8</v>
          </cell>
        </row>
        <row r="5431">
          <cell r="L5431" t="str">
            <v>308545-001</v>
          </cell>
          <cell r="M5431">
            <v>2</v>
          </cell>
          <cell r="N5431" t="str">
            <v>HP xw8000 Documentation Kit,US English</v>
          </cell>
        </row>
        <row r="5432">
          <cell r="L5432" t="str">
            <v>308545-041</v>
          </cell>
          <cell r="M5432">
            <v>0</v>
          </cell>
          <cell r="N5432" t="str">
            <v>XW8000 Docs GR</v>
          </cell>
        </row>
        <row r="5433">
          <cell r="L5433" t="str">
            <v>308545-051</v>
          </cell>
          <cell r="M5433">
            <v>0</v>
          </cell>
          <cell r="N5433" t="str">
            <v>XW8000 Docs FR</v>
          </cell>
        </row>
        <row r="5434">
          <cell r="L5434" t="str">
            <v>308545-121</v>
          </cell>
          <cell r="M5434">
            <v>0</v>
          </cell>
          <cell r="N5434" t="str">
            <v>HP xw8000 Documentation Kit,CAN</v>
          </cell>
        </row>
        <row r="5435">
          <cell r="L5435" t="str">
            <v>308545-161</v>
          </cell>
          <cell r="M5435">
            <v>0</v>
          </cell>
          <cell r="N5435" t="str">
            <v>HP xw8000 Documentation Kit,LA</v>
          </cell>
        </row>
        <row r="5436">
          <cell r="L5436" t="str">
            <v>308545-291</v>
          </cell>
          <cell r="M5436">
            <v>0</v>
          </cell>
          <cell r="N5436" t="str">
            <v>XW8000 Docs JPN2</v>
          </cell>
        </row>
        <row r="5437">
          <cell r="L5437" t="str">
            <v>308545-371</v>
          </cell>
          <cell r="M5437">
            <v>0</v>
          </cell>
          <cell r="N5437" t="str">
            <v>HP xw8000 Documentation Kit,JPN2 &amp; JP/E</v>
          </cell>
        </row>
        <row r="5438">
          <cell r="L5438" t="str">
            <v>308545-A41</v>
          </cell>
          <cell r="M5438">
            <v>0</v>
          </cell>
          <cell r="N5438" t="str">
            <v>XW8000 Docs EUROA4</v>
          </cell>
        </row>
        <row r="5439">
          <cell r="L5439" t="str">
            <v>308545-AA1</v>
          </cell>
          <cell r="M5439">
            <v>0</v>
          </cell>
          <cell r="N5439" t="str">
            <v>XW8000 Docs PRC</v>
          </cell>
        </row>
        <row r="5440">
          <cell r="L5440" t="str">
            <v>308545-AB1</v>
          </cell>
          <cell r="M5440">
            <v>0</v>
          </cell>
          <cell r="N5440" t="str">
            <v>XW8000 Docs TAI</v>
          </cell>
        </row>
        <row r="5441">
          <cell r="L5441" t="str">
            <v>308545-AD1</v>
          </cell>
          <cell r="M5441">
            <v>0</v>
          </cell>
          <cell r="N5441" t="str">
            <v>XW8000 Docs KOR</v>
          </cell>
        </row>
        <row r="5442">
          <cell r="L5442" t="str">
            <v>308545-B51</v>
          </cell>
          <cell r="M5442">
            <v>0</v>
          </cell>
          <cell r="N5442" t="str">
            <v>XW8000 Docs SWI_8</v>
          </cell>
        </row>
        <row r="5443">
          <cell r="L5443" t="str">
            <v>308546-291</v>
          </cell>
          <cell r="M5443">
            <v>0</v>
          </cell>
          <cell r="N5443" t="str">
            <v>Content Card HP XW8 JPN2</v>
          </cell>
        </row>
        <row r="5444">
          <cell r="L5444" t="str">
            <v>308547-001</v>
          </cell>
          <cell r="M5444">
            <v>2</v>
          </cell>
          <cell r="N5444" t="str">
            <v>Restore CD for  xw8000 - US English</v>
          </cell>
        </row>
        <row r="5445">
          <cell r="L5445" t="str">
            <v>308547-371</v>
          </cell>
          <cell r="M5445">
            <v>0</v>
          </cell>
          <cell r="N5445" t="str">
            <v>Restore CD for  xw8000 - CAN &amp; LA</v>
          </cell>
        </row>
        <row r="5446">
          <cell r="L5446" t="str">
            <v>308547-A21</v>
          </cell>
          <cell r="M5446">
            <v>0</v>
          </cell>
          <cell r="N5446" t="str">
            <v>Mpl Restore CD-XW8 EUROA2</v>
          </cell>
        </row>
        <row r="5447">
          <cell r="L5447" t="str">
            <v>308548-001</v>
          </cell>
          <cell r="M5447">
            <v>2</v>
          </cell>
          <cell r="N5447" t="str">
            <v>xw5000 System Doc US</v>
          </cell>
        </row>
        <row r="5448">
          <cell r="L5448" t="str">
            <v>308548-041</v>
          </cell>
          <cell r="M5448">
            <v>0</v>
          </cell>
          <cell r="N5448" t="str">
            <v>XW5000 Docs GR</v>
          </cell>
        </row>
        <row r="5449">
          <cell r="L5449" t="str">
            <v>308548-051</v>
          </cell>
          <cell r="M5449">
            <v>0</v>
          </cell>
          <cell r="N5449" t="str">
            <v>XW5000 Docs FR</v>
          </cell>
        </row>
        <row r="5450">
          <cell r="L5450" t="str">
            <v>308548-161</v>
          </cell>
          <cell r="M5450">
            <v>0</v>
          </cell>
          <cell r="N5450" t="str">
            <v>XW5000 Docs LTNA</v>
          </cell>
        </row>
        <row r="5451">
          <cell r="L5451" t="str">
            <v>308548-291</v>
          </cell>
          <cell r="M5451">
            <v>0</v>
          </cell>
          <cell r="N5451" t="str">
            <v>XW5000 Docs JPN2</v>
          </cell>
        </row>
        <row r="5452">
          <cell r="L5452" t="str">
            <v>308548-A41</v>
          </cell>
          <cell r="M5452">
            <v>0</v>
          </cell>
          <cell r="N5452" t="str">
            <v>XW5000 Docs EUROA4</v>
          </cell>
        </row>
        <row r="5453">
          <cell r="L5453" t="str">
            <v>308548-AA1</v>
          </cell>
          <cell r="M5453">
            <v>0</v>
          </cell>
          <cell r="N5453" t="str">
            <v>XW5000 Docs PRC</v>
          </cell>
        </row>
        <row r="5454">
          <cell r="L5454" t="str">
            <v>308548-AB1</v>
          </cell>
          <cell r="M5454">
            <v>0</v>
          </cell>
          <cell r="N5454" t="str">
            <v>XW5000 Docs TAI</v>
          </cell>
        </row>
        <row r="5455">
          <cell r="L5455" t="str">
            <v>308548-AD1</v>
          </cell>
          <cell r="M5455">
            <v>0</v>
          </cell>
          <cell r="N5455" t="str">
            <v>XW5000 Docs KOR</v>
          </cell>
        </row>
        <row r="5456">
          <cell r="L5456" t="str">
            <v>308548-B51</v>
          </cell>
          <cell r="M5456">
            <v>0</v>
          </cell>
          <cell r="N5456" t="str">
            <v>XW5000 Docs SWI_8</v>
          </cell>
        </row>
        <row r="5457">
          <cell r="L5457" t="str">
            <v>308549-291</v>
          </cell>
          <cell r="M5457">
            <v>0</v>
          </cell>
          <cell r="N5457" t="str">
            <v>Content Card HP XW5 JPN2</v>
          </cell>
        </row>
        <row r="5458">
          <cell r="L5458" t="str">
            <v>308550-001</v>
          </cell>
          <cell r="M5458">
            <v>2</v>
          </cell>
          <cell r="N5458" t="str">
            <v>xw5000 QRCD</v>
          </cell>
        </row>
        <row r="5459">
          <cell r="L5459" t="str">
            <v>308550-371</v>
          </cell>
          <cell r="M5459">
            <v>0</v>
          </cell>
          <cell r="N5459" t="str">
            <v>Mpl Restore CD-XW5 A/P</v>
          </cell>
        </row>
        <row r="5460">
          <cell r="L5460" t="str">
            <v>308550-A21</v>
          </cell>
          <cell r="M5460">
            <v>0</v>
          </cell>
          <cell r="N5460" t="str">
            <v>Mpl Restore CD-XW5 EUROA2</v>
          </cell>
        </row>
        <row r="5461">
          <cell r="L5461" t="str">
            <v>308771-B21</v>
          </cell>
          <cell r="M5461">
            <v>950</v>
          </cell>
          <cell r="N5461" t="str">
            <v>3.06Ghz P4 processor,xw5000,NA &amp; JP</v>
          </cell>
        </row>
        <row r="5462">
          <cell r="L5462" t="str">
            <v>308772-B21</v>
          </cell>
          <cell r="M5462">
            <v>1000</v>
          </cell>
          <cell r="N5462" t="str">
            <v>3.06GHz Xeon Processor,xw8000,NA, JP</v>
          </cell>
        </row>
        <row r="5463">
          <cell r="L5463" t="str">
            <v>308773-B21</v>
          </cell>
          <cell r="M5463">
            <v>1000</v>
          </cell>
          <cell r="N5463" t="str">
            <v>3.06GHz Xeon CPU,2nd,xw8000,EU &amp; AP</v>
          </cell>
        </row>
        <row r="5464">
          <cell r="L5464" t="str">
            <v>308920-B21</v>
          </cell>
          <cell r="M5464">
            <v>149</v>
          </cell>
          <cell r="N5464" t="str">
            <v>48X CD RW,xw4000,NA and JP</v>
          </cell>
        </row>
        <row r="5465">
          <cell r="L5465" t="str">
            <v>308920-B22</v>
          </cell>
          <cell r="M5465">
            <v>149</v>
          </cell>
          <cell r="N5465" t="str">
            <v>48X CD RW (2nd),xw4000,NA and JP</v>
          </cell>
        </row>
        <row r="5466">
          <cell r="L5466" t="str">
            <v>308921-B21</v>
          </cell>
          <cell r="M5466">
            <v>349</v>
          </cell>
          <cell r="N5466" t="str">
            <v>HP DVD writer 200i,xw4000,xw4000,NA &amp; JP</v>
          </cell>
        </row>
        <row r="5467">
          <cell r="L5467" t="str">
            <v>308921-B22</v>
          </cell>
          <cell r="M5467">
            <v>349</v>
          </cell>
          <cell r="N5467" t="str">
            <v>HP DVD writer 200i,xw4000,(2nd),NA &amp; JP</v>
          </cell>
        </row>
        <row r="5468">
          <cell r="L5468" t="str">
            <v>309340-B21</v>
          </cell>
          <cell r="M5468">
            <v>839</v>
          </cell>
          <cell r="N5468" t="str">
            <v>1.5GB 266 MHz DDR ECC (2x512MB + 2x256MB</v>
          </cell>
        </row>
        <row r="5469">
          <cell r="L5469" t="str">
            <v>310403-B21</v>
          </cell>
          <cell r="M5469">
            <v>129</v>
          </cell>
          <cell r="N5469" t="str">
            <v>SCSI Controller,accessory,NA &amp; JP</v>
          </cell>
        </row>
        <row r="5470">
          <cell r="L5470" t="str">
            <v>310477-B21</v>
          </cell>
          <cell r="M5470">
            <v>199</v>
          </cell>
          <cell r="N5470" t="str">
            <v>NVIDIA Quadro4 380XGL accessory,NA &amp; JP</v>
          </cell>
        </row>
        <row r="5471">
          <cell r="L5471" t="str">
            <v>310478-B21</v>
          </cell>
          <cell r="M5471">
            <v>89</v>
          </cell>
          <cell r="N5471" t="str">
            <v>128MB 266MHz DDR ECC</v>
          </cell>
        </row>
        <row r="5472">
          <cell r="L5472" t="str">
            <v>310479-B21</v>
          </cell>
          <cell r="M5472">
            <v>139</v>
          </cell>
          <cell r="N5472" t="str">
            <v>256MB 266MHz DDR ECC</v>
          </cell>
        </row>
        <row r="5473">
          <cell r="L5473" t="str">
            <v>310480-B21</v>
          </cell>
          <cell r="M5473">
            <v>279</v>
          </cell>
          <cell r="N5473" t="str">
            <v>512MB 266MHz DDR ECC</v>
          </cell>
        </row>
        <row r="5474">
          <cell r="L5474" t="str">
            <v>310481-B21</v>
          </cell>
          <cell r="M5474">
            <v>899</v>
          </cell>
          <cell r="N5474" t="str">
            <v>1GB 266MHz DDR ECC</v>
          </cell>
        </row>
        <row r="5475">
          <cell r="L5475" t="str">
            <v>310482-B21</v>
          </cell>
          <cell r="M5475">
            <v>35</v>
          </cell>
          <cell r="N5475" t="str">
            <v>U320 Controller Card,accessory,NA &amp; JP</v>
          </cell>
        </row>
        <row r="5476">
          <cell r="L5476" t="str">
            <v>310483-B21</v>
          </cell>
          <cell r="M5476">
            <v>59</v>
          </cell>
          <cell r="N5476" t="str">
            <v>Intel 10/100 PCI Card,accessory,NA &amp; JP</v>
          </cell>
        </row>
        <row r="5477">
          <cell r="L5477" t="str">
            <v>310484-B21</v>
          </cell>
          <cell r="M5477">
            <v>99</v>
          </cell>
          <cell r="N5477" t="str">
            <v>Intel 1000XT PCI Card,accessory,NA &amp; JP</v>
          </cell>
        </row>
        <row r="5478">
          <cell r="L5478" t="str">
            <v>310485-B21</v>
          </cell>
          <cell r="M5478">
            <v>349</v>
          </cell>
          <cell r="N5478" t="str">
            <v>Xeon 2.4GHz accessory,xw8000,NA &amp; JP</v>
          </cell>
        </row>
        <row r="5479">
          <cell r="L5479" t="str">
            <v>310486-B21</v>
          </cell>
          <cell r="M5479">
            <v>499</v>
          </cell>
          <cell r="N5479" t="str">
            <v>Xeon 2.66GHz accessory,xw8000,NA &amp; JP</v>
          </cell>
        </row>
        <row r="5480">
          <cell r="L5480" t="str">
            <v>310487-B21</v>
          </cell>
          <cell r="M5480">
            <v>699</v>
          </cell>
          <cell r="N5480" t="str">
            <v>Xeon 2.8GHz accessory,xw8000,NA &amp; JP</v>
          </cell>
        </row>
        <row r="5481">
          <cell r="L5481" t="str">
            <v>310488-B21</v>
          </cell>
          <cell r="M5481">
            <v>75</v>
          </cell>
          <cell r="N5481" t="str">
            <v>IEEE1394 Firewire PCI card</v>
          </cell>
        </row>
        <row r="5482">
          <cell r="L5482" t="str">
            <v>310498-B21</v>
          </cell>
          <cell r="M5482">
            <v>129</v>
          </cell>
          <cell r="N5482" t="str">
            <v>40G ATA-100 7200rpm</v>
          </cell>
        </row>
        <row r="5483">
          <cell r="L5483" t="str">
            <v>310499-B21</v>
          </cell>
          <cell r="M5483">
            <v>169</v>
          </cell>
          <cell r="N5483" t="str">
            <v>80G ATA-100 7200rpm</v>
          </cell>
        </row>
        <row r="5484">
          <cell r="L5484" t="str">
            <v>310500-B21</v>
          </cell>
          <cell r="M5484">
            <v>249</v>
          </cell>
          <cell r="N5484" t="str">
            <v>120G ATA-100 7200rpm</v>
          </cell>
        </row>
        <row r="5485">
          <cell r="L5485" t="str">
            <v>310501-B21</v>
          </cell>
          <cell r="M5485">
            <v>149</v>
          </cell>
          <cell r="N5485" t="str">
            <v>Ultra160 SCSI Controller (Adaptec 29160N</v>
          </cell>
        </row>
        <row r="5486">
          <cell r="L5486" t="str">
            <v>310502-B21</v>
          </cell>
          <cell r="M5486">
            <v>199</v>
          </cell>
          <cell r="N5486" t="str">
            <v>Ultra320 dual channel SCSI controller (3</v>
          </cell>
        </row>
        <row r="5487">
          <cell r="L5487" t="str">
            <v>310503-B21</v>
          </cell>
          <cell r="M5487">
            <v>299</v>
          </cell>
          <cell r="N5487" t="str">
            <v>"36G Ultra320 SCSI 10,000rpm"</v>
          </cell>
        </row>
        <row r="5488">
          <cell r="L5488" t="str">
            <v>310504-B21</v>
          </cell>
          <cell r="M5488">
            <v>599</v>
          </cell>
          <cell r="N5488" t="str">
            <v>"73G Ultra320 SCSI 10,000rpm"</v>
          </cell>
        </row>
        <row r="5489">
          <cell r="L5489" t="str">
            <v>310505-B21</v>
          </cell>
          <cell r="M5489">
            <v>999</v>
          </cell>
          <cell r="N5489" t="str">
            <v>"146G Ultra320 SCSI 10,000rpm"</v>
          </cell>
        </row>
        <row r="5490">
          <cell r="L5490" t="str">
            <v>310506-B21</v>
          </cell>
          <cell r="M5490">
            <v>299</v>
          </cell>
          <cell r="N5490" t="str">
            <v>"18G Ultra320 SCSI 15,000rpm"</v>
          </cell>
        </row>
        <row r="5491">
          <cell r="L5491" t="str">
            <v>310507-B21</v>
          </cell>
          <cell r="M5491">
            <v>499</v>
          </cell>
          <cell r="N5491" t="str">
            <v>"36G Ultra320 SCSI 15,000rpm"</v>
          </cell>
        </row>
        <row r="5492">
          <cell r="L5492" t="str">
            <v>310508-B21</v>
          </cell>
          <cell r="M5492">
            <v>799</v>
          </cell>
          <cell r="N5492" t="str">
            <v>"73G Ultra320 SCSI 15,000rpm"</v>
          </cell>
        </row>
        <row r="5493">
          <cell r="L5493" t="str">
            <v>310509-B21</v>
          </cell>
          <cell r="M5493">
            <v>49</v>
          </cell>
          <cell r="N5493" t="str">
            <v>48X CD-ROM</v>
          </cell>
        </row>
        <row r="5494">
          <cell r="L5494" t="str">
            <v>310510-B21</v>
          </cell>
          <cell r="M5494">
            <v>99</v>
          </cell>
          <cell r="N5494" t="str">
            <v>48X CD-RW (w/ Veritas SW)</v>
          </cell>
        </row>
        <row r="5495">
          <cell r="L5495" t="str">
            <v>310513-B21</v>
          </cell>
          <cell r="M5495">
            <v>349</v>
          </cell>
          <cell r="N5495" t="str">
            <v>"4.7GB DVD+RW dvd200i (Veritas software,</v>
          </cell>
        </row>
        <row r="5496">
          <cell r="L5496" t="str">
            <v>310517-B21</v>
          </cell>
          <cell r="M5496">
            <v>599</v>
          </cell>
          <cell r="N5496" t="str">
            <v>Quadro4 980XGL accessory,NA &amp; JP</v>
          </cell>
        </row>
        <row r="5497">
          <cell r="L5497" t="str">
            <v>310518-B21</v>
          </cell>
          <cell r="M5497">
            <v>449</v>
          </cell>
          <cell r="N5497" t="str">
            <v>ATI FireGL Z1,accessory,NA &amp; JP</v>
          </cell>
        </row>
        <row r="5498">
          <cell r="L5498" t="str">
            <v>310519-B21</v>
          </cell>
          <cell r="M5498">
            <v>999</v>
          </cell>
          <cell r="N5498" t="str">
            <v>ATI FireGL X1,accessory,NA &amp; JP</v>
          </cell>
        </row>
        <row r="5499">
          <cell r="L5499" t="str">
            <v>310561-B21</v>
          </cell>
          <cell r="M5499">
            <v>0</v>
          </cell>
          <cell r="N5499" t="str">
            <v>256MB DDR/266 ECC REG ALL</v>
          </cell>
        </row>
        <row r="5500">
          <cell r="L5500" t="str">
            <v>310562-B21</v>
          </cell>
          <cell r="M5500">
            <v>0</v>
          </cell>
          <cell r="N5500" t="str">
            <v>512MB DDR/266 ECC REG ALL</v>
          </cell>
        </row>
        <row r="5501">
          <cell r="L5501" t="str">
            <v>310563-B21</v>
          </cell>
          <cell r="M5501">
            <v>878</v>
          </cell>
          <cell r="N5501" t="str">
            <v>Xeon 2.6 (512K) W6 ALL</v>
          </cell>
        </row>
        <row r="5502">
          <cell r="L5502" t="str">
            <v>310564-B21</v>
          </cell>
          <cell r="M5502">
            <v>922</v>
          </cell>
          <cell r="N5502" t="str">
            <v>Xeon 2.6 (512K) W8 ALL</v>
          </cell>
        </row>
        <row r="5503">
          <cell r="L5503" t="str">
            <v>311037-B21</v>
          </cell>
          <cell r="M5503">
            <v>199</v>
          </cell>
          <cell r="N5503" t="str">
            <v>NVIDIA Quadro4 380XGL,xw8000,NA &amp; JP</v>
          </cell>
        </row>
        <row r="5504">
          <cell r="L5504" t="str">
            <v>311039-B21</v>
          </cell>
          <cell r="M5504">
            <v>49</v>
          </cell>
          <cell r="N5504" t="str">
            <v xml:space="preserve">"Broadcom NetExtreme 10/100/1000 Gb NIC </v>
          </cell>
        </row>
        <row r="5505">
          <cell r="L5505" t="str">
            <v>311041-B21</v>
          </cell>
          <cell r="M5505">
            <v>149</v>
          </cell>
          <cell r="N5505" t="str">
            <v>"40 GB ATA/100 7,200 rpm EIDE Hard Drive</v>
          </cell>
        </row>
        <row r="5506">
          <cell r="L5506" t="str">
            <v>311041-B22</v>
          </cell>
          <cell r="M5506">
            <v>149</v>
          </cell>
          <cell r="N5506" t="str">
            <v xml:space="preserve">"40 GB ATA/100 7,200 rpm EIDE, 2nd Hard </v>
          </cell>
        </row>
        <row r="5507">
          <cell r="L5507" t="str">
            <v>311042-B21</v>
          </cell>
          <cell r="M5507">
            <v>199</v>
          </cell>
          <cell r="N5507" t="str">
            <v>"80 GB ATA/100 7,200 rpm EIDE Hard Drive</v>
          </cell>
        </row>
        <row r="5508">
          <cell r="L5508" t="str">
            <v>311042-B22</v>
          </cell>
          <cell r="M5508">
            <v>199</v>
          </cell>
          <cell r="N5508" t="str">
            <v>"80 GB ATA/100 7,200 rpm EIDE, 2nd  Hard</v>
          </cell>
        </row>
        <row r="5509">
          <cell r="L5509" t="str">
            <v>311043-B21</v>
          </cell>
          <cell r="M5509">
            <v>299</v>
          </cell>
          <cell r="N5509" t="str">
            <v>"120 GB ATA/100 7,200 rpm EIDE Hard Driv</v>
          </cell>
        </row>
        <row r="5510">
          <cell r="L5510" t="str">
            <v>311043-B22</v>
          </cell>
          <cell r="M5510">
            <v>299</v>
          </cell>
          <cell r="N5510" t="str">
            <v>"120 GB ATA/100 7,200 rpm EIDE, 2nd  Har</v>
          </cell>
        </row>
        <row r="5511">
          <cell r="L5511" t="str">
            <v>311044-B21</v>
          </cell>
          <cell r="M5511">
            <v>349</v>
          </cell>
          <cell r="N5511" t="str">
            <v>36 GB 10K rpm Ultra 320 SCSI Hard Drive</v>
          </cell>
        </row>
        <row r="5512">
          <cell r="L5512" t="str">
            <v>311044-B22</v>
          </cell>
          <cell r="M5512">
            <v>349</v>
          </cell>
          <cell r="N5512" t="str">
            <v xml:space="preserve">"36 GB 10K rpm Ultra 320 SCSI, 2nd Hard </v>
          </cell>
        </row>
        <row r="5513">
          <cell r="L5513" t="str">
            <v>311045-B21</v>
          </cell>
          <cell r="M5513">
            <v>699</v>
          </cell>
          <cell r="N5513" t="str">
            <v>73 GB 10K rpm Ultra 320 SCSI Hard Drive</v>
          </cell>
        </row>
        <row r="5514">
          <cell r="L5514" t="str">
            <v>311045-B22</v>
          </cell>
          <cell r="M5514">
            <v>699</v>
          </cell>
          <cell r="N5514" t="str">
            <v xml:space="preserve">"73 GB 10K rpm Ultra 320 SCSI, 2nd Hard </v>
          </cell>
        </row>
        <row r="5515">
          <cell r="L5515" t="str">
            <v>311046-B21</v>
          </cell>
          <cell r="M5515">
            <v>999</v>
          </cell>
          <cell r="N5515" t="str">
            <v>146GB 10K SCSI HDD,xw4000,NA &amp; JP</v>
          </cell>
        </row>
        <row r="5516">
          <cell r="L5516" t="str">
            <v>311046-B22</v>
          </cell>
          <cell r="M5516">
            <v>999</v>
          </cell>
          <cell r="N5516" t="str">
            <v>146GB 10K SCSI HDD (2nd),xw4000,NA &amp; JP</v>
          </cell>
        </row>
        <row r="5517">
          <cell r="L5517" t="str">
            <v>311047-B21</v>
          </cell>
          <cell r="M5517">
            <v>349</v>
          </cell>
          <cell r="N5517" t="str">
            <v>18 GB 15K rpm Ultra 320 SCSI Hard Drive</v>
          </cell>
        </row>
        <row r="5518">
          <cell r="L5518" t="str">
            <v>311047-B22</v>
          </cell>
          <cell r="M5518">
            <v>349</v>
          </cell>
          <cell r="N5518" t="str">
            <v xml:space="preserve">"18 GB 15K rpm Ultra 320 SCSI, 2nd Hard </v>
          </cell>
        </row>
        <row r="5519">
          <cell r="L5519" t="str">
            <v>311048-B21</v>
          </cell>
          <cell r="M5519">
            <v>599</v>
          </cell>
          <cell r="N5519" t="str">
            <v>36 GB 15K rpm Ultra 320 SCSI Hard Drive</v>
          </cell>
        </row>
        <row r="5520">
          <cell r="L5520" t="str">
            <v>311048-B22</v>
          </cell>
          <cell r="M5520">
            <v>599</v>
          </cell>
          <cell r="N5520" t="str">
            <v xml:space="preserve">"36 GB 15K rpm Ultra 320 SCSI, 2nd Hard </v>
          </cell>
        </row>
        <row r="5521">
          <cell r="L5521" t="str">
            <v>311049-B21</v>
          </cell>
          <cell r="M5521">
            <v>899</v>
          </cell>
          <cell r="N5521" t="str">
            <v>73GB 15K SCSI HDD,xw4000,NA &amp; JP</v>
          </cell>
        </row>
        <row r="5522">
          <cell r="L5522" t="str">
            <v>311049-B22</v>
          </cell>
          <cell r="M5522">
            <v>899</v>
          </cell>
          <cell r="N5522" t="str">
            <v>73GB 15K SCSI HDD (2nd),xw4000,NA &amp; JP</v>
          </cell>
        </row>
        <row r="5523">
          <cell r="L5523" t="str">
            <v>311051-B21</v>
          </cell>
          <cell r="M5523">
            <v>40</v>
          </cell>
          <cell r="N5523" t="str">
            <v>48X CD-ROM</v>
          </cell>
        </row>
        <row r="5524">
          <cell r="L5524" t="str">
            <v>311053-B21</v>
          </cell>
          <cell r="M5524">
            <v>119</v>
          </cell>
          <cell r="N5524" t="str">
            <v>16X DVD-ROM</v>
          </cell>
        </row>
        <row r="5525">
          <cell r="L5525" t="str">
            <v>311053-B22</v>
          </cell>
          <cell r="M5525">
            <v>119</v>
          </cell>
          <cell r="N5525" t="str">
            <v>"16X DVD-ROM, 2nd"</v>
          </cell>
        </row>
        <row r="5526">
          <cell r="L5526" t="str">
            <v>311921-041</v>
          </cell>
          <cell r="M5526">
            <v>0</v>
          </cell>
          <cell r="N5526" t="str">
            <v>W62&gt;2.2/14381 GR</v>
          </cell>
        </row>
        <row r="5527">
          <cell r="L5527" t="str">
            <v>311922-041</v>
          </cell>
          <cell r="M5527">
            <v>0</v>
          </cell>
          <cell r="N5527" t="str">
            <v>W62&gt;2.2/14382 GR</v>
          </cell>
        </row>
        <row r="5528">
          <cell r="L5528" t="str">
            <v>311963-B21</v>
          </cell>
          <cell r="M5528">
            <v>79</v>
          </cell>
          <cell r="N5528" t="str">
            <v>16x DVD,(Power DVD SW),accessory,NA &amp; JP</v>
          </cell>
        </row>
        <row r="5529">
          <cell r="L5529" t="str">
            <v>312205-B21</v>
          </cell>
          <cell r="M5529">
            <v>49</v>
          </cell>
          <cell r="N5529" t="str">
            <v>5-device SCSI cable,accessory,NA &amp; JP</v>
          </cell>
        </row>
        <row r="5530">
          <cell r="L5530" t="str">
            <v>312400-B21</v>
          </cell>
          <cell r="M5530">
            <v>300</v>
          </cell>
          <cell r="N5530" t="str">
            <v>2.4GHz Xeon processor,xw8000,NA &amp; JP</v>
          </cell>
        </row>
        <row r="5531">
          <cell r="L5531" t="str">
            <v>312401-B21</v>
          </cell>
          <cell r="M5531">
            <v>500</v>
          </cell>
          <cell r="N5531" t="str">
            <v>2.66GHz Xeon processor,xw8000,NA &amp; JP</v>
          </cell>
        </row>
        <row r="5532">
          <cell r="L5532" t="str">
            <v>312402-B21</v>
          </cell>
          <cell r="M5532">
            <v>700</v>
          </cell>
          <cell r="N5532" t="str">
            <v>2.8GHz Xeon processor,xw8000,NA &amp; JP</v>
          </cell>
        </row>
        <row r="5533">
          <cell r="L5533" t="str">
            <v>312517-B21</v>
          </cell>
          <cell r="M5533">
            <v>449</v>
          </cell>
          <cell r="N5533" t="str">
            <v>FireGL Z1 3D graphisc,xw6000,NA,JP</v>
          </cell>
        </row>
        <row r="5534">
          <cell r="L5534" t="str">
            <v>312518-B21</v>
          </cell>
          <cell r="M5534">
            <v>599</v>
          </cell>
          <cell r="N5534" t="str">
            <v>NVIDIA Quadro4 980XGL,xw6000,NA,JP</v>
          </cell>
        </row>
        <row r="5535">
          <cell r="L5535" t="str">
            <v>312519-B21</v>
          </cell>
          <cell r="M5535">
            <v>999</v>
          </cell>
          <cell r="N5535" t="str">
            <v>FireGL X1 3D graphics,xw6000,NA,JP</v>
          </cell>
        </row>
        <row r="5536">
          <cell r="L5536" t="str">
            <v>312520-B21</v>
          </cell>
          <cell r="M5536">
            <v>199</v>
          </cell>
          <cell r="N5536" t="str">
            <v>Quadro4 380XGL,xw4000,xw6000,NA,JP</v>
          </cell>
        </row>
        <row r="5537">
          <cell r="L5537" t="str">
            <v>312521-B21</v>
          </cell>
          <cell r="M5537">
            <v>449</v>
          </cell>
          <cell r="N5537" t="str">
            <v>FireGL Z1 3D graphics,NA &amp; JP</v>
          </cell>
        </row>
        <row r="5538">
          <cell r="L5538" t="str">
            <v>312522-B21</v>
          </cell>
          <cell r="M5538">
            <v>599</v>
          </cell>
          <cell r="N5538" t="str">
            <v>NVIDIA Quadro4 980XGL,xw8000,NA &amp; JP</v>
          </cell>
        </row>
        <row r="5539">
          <cell r="L5539" t="str">
            <v>312523-B21</v>
          </cell>
          <cell r="M5539">
            <v>999</v>
          </cell>
          <cell r="N5539" t="str">
            <v>FireGL X1 3D graphics,NA, JP</v>
          </cell>
        </row>
        <row r="5540">
          <cell r="L5540" t="str">
            <v>312750-B21</v>
          </cell>
          <cell r="M5540">
            <v>39</v>
          </cell>
          <cell r="N5540" t="str">
            <v>"Cable, 3 part SCSI"</v>
          </cell>
        </row>
        <row r="5541">
          <cell r="L5541" t="str">
            <v>313039-B21</v>
          </cell>
          <cell r="M5541">
            <v>20</v>
          </cell>
          <cell r="N5541" t="str">
            <v>Bracket HDD 3.5 to 5.25-WS</v>
          </cell>
        </row>
        <row r="5542">
          <cell r="L5542" t="str">
            <v>313305-B21</v>
          </cell>
          <cell r="M5542">
            <v>1799</v>
          </cell>
          <cell r="N5542" t="str">
            <v>2GB 266MHz DDR ECC</v>
          </cell>
        </row>
        <row r="5543">
          <cell r="L5543" t="str">
            <v>313563-B21</v>
          </cell>
          <cell r="M5543">
            <v>779</v>
          </cell>
          <cell r="N5543" t="str">
            <v>1.5GB DDR 266 ECC memory,xw5000,NA &amp; JP</v>
          </cell>
        </row>
        <row r="5544">
          <cell r="L5544" t="str">
            <v>313754-001</v>
          </cell>
          <cell r="M5544">
            <v>99</v>
          </cell>
          <cell r="N5544" t="str">
            <v>Win2K Professional media,xw8000,US Eng</v>
          </cell>
        </row>
        <row r="5545">
          <cell r="L5545" t="str">
            <v>313754-121</v>
          </cell>
          <cell r="M5545">
            <v>2</v>
          </cell>
          <cell r="N5545" t="str">
            <v>Win2K Professional media,xw8000,CAN</v>
          </cell>
        </row>
        <row r="5546">
          <cell r="L5546" t="str">
            <v>313754-161</v>
          </cell>
          <cell r="M5546">
            <v>2</v>
          </cell>
          <cell r="N5546" t="str">
            <v>Win2K Professional media,xw8000,LA</v>
          </cell>
        </row>
        <row r="5547">
          <cell r="L5547" t="str">
            <v>313754-291</v>
          </cell>
          <cell r="M5547">
            <v>2</v>
          </cell>
          <cell r="N5547" t="str">
            <v>Win2K Professional media,xw8000,JPN2</v>
          </cell>
        </row>
        <row r="5548">
          <cell r="L5548" t="str">
            <v>313755-001</v>
          </cell>
          <cell r="M5548">
            <v>99</v>
          </cell>
          <cell r="N5548" t="str">
            <v>WinXP Professional media,xw8000,US Eng</v>
          </cell>
        </row>
        <row r="5549">
          <cell r="L5549" t="str">
            <v>313755-121</v>
          </cell>
          <cell r="M5549">
            <v>2</v>
          </cell>
          <cell r="N5549" t="str">
            <v>WinXP Professional media,xw8000,CAN</v>
          </cell>
        </row>
        <row r="5550">
          <cell r="L5550" t="str">
            <v>313755-161</v>
          </cell>
          <cell r="M5550">
            <v>2</v>
          </cell>
          <cell r="N5550" t="str">
            <v>WinXP Professional media,xw8000,LA</v>
          </cell>
        </row>
        <row r="5551">
          <cell r="L5551" t="str">
            <v>313755-291</v>
          </cell>
          <cell r="M5551">
            <v>99</v>
          </cell>
          <cell r="N5551" t="str">
            <v>WinXP Professional media,xw8000,JPN2</v>
          </cell>
        </row>
        <row r="5552">
          <cell r="L5552" t="str">
            <v>316403-B21</v>
          </cell>
          <cell r="M5552">
            <v>250</v>
          </cell>
          <cell r="N5552" t="str">
            <v>2.4GHz P4 processor,xw5000,NA &amp; JP</v>
          </cell>
        </row>
        <row r="5553">
          <cell r="L5553" t="str">
            <v>316404-B21</v>
          </cell>
          <cell r="M5553">
            <v>500</v>
          </cell>
          <cell r="N5553" t="str">
            <v>2.66GHz P4 processor,xw5000,NA &amp; JP</v>
          </cell>
        </row>
        <row r="5554">
          <cell r="L5554" t="str">
            <v>316405-B21</v>
          </cell>
          <cell r="M5554">
            <v>650</v>
          </cell>
          <cell r="N5554" t="str">
            <v>2.8GHz P4 processor,xw5000,NA &amp; JP</v>
          </cell>
        </row>
        <row r="5555">
          <cell r="L5555" t="str">
            <v>316716-291</v>
          </cell>
          <cell r="M5555">
            <v>0</v>
          </cell>
          <cell r="N5555" t="str">
            <v>"MOD, P930HP NH 2T TCO JPN"</v>
          </cell>
        </row>
        <row r="5556">
          <cell r="L5556" t="str">
            <v>316717-291</v>
          </cell>
          <cell r="M5556">
            <v>0</v>
          </cell>
          <cell r="N5556" t="str">
            <v>"MOD, P1130HP NH 2T TCO JPN"</v>
          </cell>
        </row>
        <row r="5557">
          <cell r="L5557" t="str">
            <v>316720-291</v>
          </cell>
          <cell r="M5557">
            <v>0</v>
          </cell>
          <cell r="N5557" t="str">
            <v>"MOD, L1825 2T TCO JPN"</v>
          </cell>
        </row>
        <row r="5558">
          <cell r="L5558" t="str">
            <v>316721-291</v>
          </cell>
          <cell r="M5558">
            <v>0</v>
          </cell>
          <cell r="N5558" t="str">
            <v>"MOD, L2025 2T TCO JPN"</v>
          </cell>
        </row>
        <row r="5559">
          <cell r="L5559" t="str">
            <v>317195-B21</v>
          </cell>
          <cell r="M5559">
            <v>159</v>
          </cell>
          <cell r="N5559" t="str">
            <v>Quadro4 200NVS accessory,xw6000,NA &amp; JP</v>
          </cell>
        </row>
        <row r="5560">
          <cell r="L5560" t="str">
            <v>317847-B21</v>
          </cell>
          <cell r="M5560">
            <v>1000</v>
          </cell>
          <cell r="N5560" t="str">
            <v>3.06GHz Xeon CPU,xw6000,,NA,JP</v>
          </cell>
        </row>
        <row r="5561">
          <cell r="L5561" t="str">
            <v>317848-B21</v>
          </cell>
          <cell r="M5561">
            <v>1000</v>
          </cell>
          <cell r="N5561" t="str">
            <v>3.06GHz Xeon CPU,2nd,xw6000,NA,JP</v>
          </cell>
        </row>
        <row r="5562">
          <cell r="L5562" t="str">
            <v>319400-B21</v>
          </cell>
          <cell r="M5562">
            <v>199</v>
          </cell>
          <cell r="N5562" t="str">
            <v>32X DVD/CD RW combo,1st,xw4000,NA,JP</v>
          </cell>
        </row>
        <row r="5563">
          <cell r="L5563" t="str">
            <v>319400-B22</v>
          </cell>
          <cell r="M5563">
            <v>199</v>
          </cell>
          <cell r="N5563" t="str">
            <v>32X DVD/CD RW combo,2nd,xw4000,NA,JP</v>
          </cell>
        </row>
        <row r="5564">
          <cell r="L5564" t="str">
            <v>319402-B21</v>
          </cell>
          <cell r="M5564">
            <v>10</v>
          </cell>
          <cell r="N5564" t="str">
            <v>USB Optical Mosue,xw6000,NA,JP</v>
          </cell>
        </row>
        <row r="5565">
          <cell r="L5565" t="str">
            <v>319403-B21</v>
          </cell>
          <cell r="M5565">
            <v>159</v>
          </cell>
          <cell r="N5565" t="str">
            <v>NVIDIA Quadro4 200NVS,xw6000,NA,JP</v>
          </cell>
        </row>
        <row r="5566">
          <cell r="L5566" t="str">
            <v>319581-001</v>
          </cell>
          <cell r="M5566">
            <v>69</v>
          </cell>
          <cell r="N5566" t="str">
            <v>Red Hat Linux 7.3 media,xw4000,US</v>
          </cell>
        </row>
        <row r="5567">
          <cell r="L5567" t="str">
            <v>319581-121</v>
          </cell>
          <cell r="M5567">
            <v>69</v>
          </cell>
          <cell r="N5567" t="str">
            <v>Red Hat Linux 7.3 media,xw4000,CAN</v>
          </cell>
        </row>
        <row r="5568">
          <cell r="L5568" t="str">
            <v>319581-391</v>
          </cell>
          <cell r="M5568">
            <v>69</v>
          </cell>
          <cell r="N5568" t="str">
            <v>Red Hat Linux 7.3 media,xw4000,JPN2</v>
          </cell>
        </row>
        <row r="5569">
          <cell r="L5569" t="str">
            <v>321609-B21</v>
          </cell>
          <cell r="M5569">
            <v>25</v>
          </cell>
          <cell r="N5569" t="str">
            <v>Expansion kit,xw8000,NA,JP</v>
          </cell>
        </row>
        <row r="5570">
          <cell r="L5570" t="str">
            <v>323020-001</v>
          </cell>
          <cell r="M5570">
            <v>99</v>
          </cell>
          <cell r="N5570" t="str">
            <v>Red Hat Linux 7.3 media,xw6000,US</v>
          </cell>
        </row>
        <row r="5571">
          <cell r="L5571" t="str">
            <v>323020-121</v>
          </cell>
          <cell r="M5571">
            <v>99</v>
          </cell>
          <cell r="N5571" t="str">
            <v>Red Hat Linux 7.3 media,xw6000,CAN</v>
          </cell>
        </row>
        <row r="5572">
          <cell r="L5572" t="str">
            <v>323044-001</v>
          </cell>
          <cell r="M5572">
            <v>99</v>
          </cell>
          <cell r="N5572" t="str">
            <v>Red Hat Linux 7.3 media,xw8000,US</v>
          </cell>
        </row>
        <row r="5573">
          <cell r="L5573" t="str">
            <v>323044-121</v>
          </cell>
          <cell r="M5573">
            <v>99</v>
          </cell>
          <cell r="N5573" t="str">
            <v>Red Hat Linux 7.3 media,xw8000,CAN</v>
          </cell>
        </row>
        <row r="5574">
          <cell r="L5574" t="str">
            <v>323045-001</v>
          </cell>
          <cell r="M5574">
            <v>69</v>
          </cell>
          <cell r="N5574" t="str">
            <v>Red Hat Linux 7.3 media,xw5000,US</v>
          </cell>
        </row>
        <row r="5575">
          <cell r="L5575" t="str">
            <v>323045-121</v>
          </cell>
          <cell r="M5575">
            <v>69</v>
          </cell>
          <cell r="N5575" t="str">
            <v>Red Hat Linux 7.3 media,xw5000,CAN</v>
          </cell>
        </row>
        <row r="5576">
          <cell r="L5576" t="str">
            <v>325611-001</v>
          </cell>
          <cell r="M5576">
            <v>1</v>
          </cell>
          <cell r="N5576" t="str">
            <v>QRCD XEROX 15627 WS W8 WXP-Pro US,MEDIA</v>
          </cell>
        </row>
        <row r="5577">
          <cell r="L5577" t="str">
            <v>326399-001</v>
          </cell>
          <cell r="M5577">
            <v>50</v>
          </cell>
          <cell r="N5577" t="str">
            <v>48X CD-RW W/ROXIO SW CT05</v>
          </cell>
        </row>
        <row r="5578">
          <cell r="L5578" t="str">
            <v>326430-B21</v>
          </cell>
          <cell r="M5578">
            <v>530</v>
          </cell>
          <cell r="N5578" t="str">
            <v>Digi Acceleport 8 Port ALL  CT0 ALL</v>
          </cell>
        </row>
        <row r="5579">
          <cell r="L5579" t="str">
            <v>326432-B21</v>
          </cell>
          <cell r="M5579">
            <v>172.7</v>
          </cell>
          <cell r="N5579" t="str">
            <v>Intel Pro/1000 MT 2Port Ser ADP ALL</v>
          </cell>
        </row>
        <row r="5580">
          <cell r="L5580" t="str">
            <v>326434-B21</v>
          </cell>
          <cell r="M5580">
            <v>215</v>
          </cell>
          <cell r="N5580" t="str">
            <v>QLOGIC 64-Bit PCI-to-Ultra3 SCS ALL</v>
          </cell>
        </row>
        <row r="5581">
          <cell r="L5581" t="str">
            <v>330827-B21</v>
          </cell>
          <cell r="M5581">
            <v>100</v>
          </cell>
          <cell r="N5581" t="str">
            <v>Ultra160 SCSI Controller CT05 ALL</v>
          </cell>
        </row>
        <row r="5582">
          <cell r="L5582" t="str">
            <v>330828-B21</v>
          </cell>
          <cell r="M5582">
            <v>551.08000000000004</v>
          </cell>
          <cell r="N5582" t="str">
            <v>36GB U320 SCSI 10K rpm HDD CT05 ALL</v>
          </cell>
        </row>
        <row r="5583">
          <cell r="L5583" t="str">
            <v>330829-B21</v>
          </cell>
          <cell r="M5583">
            <v>1</v>
          </cell>
          <cell r="N5583" t="str">
            <v>48X CD-RW ALL,CT05 ALL</v>
          </cell>
        </row>
        <row r="5584">
          <cell r="L5584" t="str">
            <v>330830-B21</v>
          </cell>
          <cell r="M5584">
            <v>919.07</v>
          </cell>
          <cell r="N5584" t="str">
            <v>73GB U320 SCS1 10K SGT ALL CT05 ALL</v>
          </cell>
        </row>
        <row r="5585">
          <cell r="L5585" t="str">
            <v>330831-B21</v>
          </cell>
          <cell r="M5585">
            <v>183.08</v>
          </cell>
          <cell r="N5585" t="str">
            <v>nVidia Quadro4 200NVS 64M AGP C ALL</v>
          </cell>
        </row>
        <row r="5586">
          <cell r="L5586" t="str">
            <v>331323-001</v>
          </cell>
          <cell r="M5586">
            <v>1298</v>
          </cell>
          <cell r="N5586" t="str">
            <v>XW4000,2.4GHz,19" monitor,promo,NA</v>
          </cell>
        </row>
        <row r="5587">
          <cell r="L5587" t="str">
            <v>331324-001</v>
          </cell>
          <cell r="M5587">
            <v>2028</v>
          </cell>
          <cell r="N5587" t="str">
            <v>XW5000,2.6GHz,21" monitor,promo,NA</v>
          </cell>
        </row>
        <row r="5588">
          <cell r="L5588" t="str">
            <v>331325-001</v>
          </cell>
          <cell r="M5588">
            <v>2279</v>
          </cell>
          <cell r="N5588" t="str">
            <v>XW6000,2.4GHz,18" monitor,promo,NA</v>
          </cell>
        </row>
        <row r="5589">
          <cell r="L5589" t="str">
            <v>331333-B21</v>
          </cell>
          <cell r="M5589">
            <v>259</v>
          </cell>
          <cell r="N5589" t="str">
            <v>512MB 266MHz DDR ECC Memory xw5000 NA JP</v>
          </cell>
        </row>
        <row r="5590">
          <cell r="L5590" t="str">
            <v>331334-B21</v>
          </cell>
          <cell r="M5590">
            <v>519</v>
          </cell>
          <cell r="N5590" t="str">
            <v>1GB 266MHz DDR ECC Memory xw5000 NA JP</v>
          </cell>
        </row>
        <row r="5591">
          <cell r="L5591" t="str">
            <v>331731-B21</v>
          </cell>
          <cell r="M5591">
            <v>700</v>
          </cell>
          <cell r="N5591" t="str">
            <v>36G U320 SCSI 15K ALL SGT CT05 ALL</v>
          </cell>
        </row>
        <row r="5592">
          <cell r="L5592" t="str">
            <v>331732-B21</v>
          </cell>
          <cell r="M5592">
            <v>1400</v>
          </cell>
          <cell r="N5592" t="str">
            <v>73GB U320 SCSI 15K 2ND ALL SGT ALL</v>
          </cell>
        </row>
        <row r="5593">
          <cell r="L5593" t="str">
            <v>331733-B21</v>
          </cell>
          <cell r="M5593">
            <v>150</v>
          </cell>
          <cell r="N5593" t="str">
            <v>16X DVD-ROM ALL   CT05 ALL</v>
          </cell>
        </row>
        <row r="5594">
          <cell r="L5594" t="str">
            <v>332179-B21</v>
          </cell>
          <cell r="M5594">
            <v>200</v>
          </cell>
          <cell r="N5594" t="str">
            <v>QUADRO4 980XGL CT05 ALL</v>
          </cell>
        </row>
        <row r="5595">
          <cell r="L5595" t="str">
            <v>332492-B21</v>
          </cell>
          <cell r="M5595">
            <v>0.18</v>
          </cell>
          <cell r="N5595" t="str">
            <v>GE MEDICAL LABELS CTO5</v>
          </cell>
        </row>
        <row r="5596">
          <cell r="L5596" t="str">
            <v>332901-B21</v>
          </cell>
          <cell r="M5596">
            <v>150</v>
          </cell>
          <cell r="N5596" t="str">
            <v>36G U320 SCSI 15K 2 ALL CT05</v>
          </cell>
        </row>
        <row r="5597">
          <cell r="L5597" t="str">
            <v>338505-023</v>
          </cell>
          <cell r="M5597">
            <v>0</v>
          </cell>
          <cell r="N5597" t="str">
            <v>INACTIVE WMI 645A 128/4S/3M/T</v>
          </cell>
        </row>
        <row r="5598">
          <cell r="L5598" t="str">
            <v>368902-001</v>
          </cell>
          <cell r="M5598">
            <v>1.05</v>
          </cell>
          <cell r="N5598" t="str">
            <v>LinematrixPrinter Lipi t6100</v>
          </cell>
        </row>
        <row r="5599">
          <cell r="L5599" t="str">
            <v>369332-372</v>
          </cell>
          <cell r="M5599">
            <v>9999</v>
          </cell>
          <cell r="N5599" t="str">
            <v>W4CP/1.8/18S/128D/45DC A/P</v>
          </cell>
        </row>
        <row r="5600">
          <cell r="L5600" t="str">
            <v>470013-271</v>
          </cell>
          <cell r="M5600">
            <v>1465</v>
          </cell>
          <cell r="N5600" t="str">
            <v>D23/1.0/20A/256/2+c A/P</v>
          </cell>
        </row>
        <row r="5601">
          <cell r="L5601" t="str">
            <v>470027-902</v>
          </cell>
          <cell r="M5601">
            <v>1499</v>
          </cell>
          <cell r="N5601" t="str">
            <v>W4C/1.8/40A/256D/Xc FCAN</v>
          </cell>
        </row>
        <row r="5602">
          <cell r="L5602" t="str">
            <v>470027-980</v>
          </cell>
          <cell r="M5602">
            <v>2799</v>
          </cell>
          <cell r="N5602" t="str">
            <v>W4CP/2.2/18S/512D/Xd FCAN</v>
          </cell>
        </row>
        <row r="5603">
          <cell r="L5603" t="str">
            <v>470027-982</v>
          </cell>
          <cell r="M5603">
            <v>3399</v>
          </cell>
          <cell r="N5603" t="str">
            <v>W4C/2.2/36S/512D/Xd FCAN</v>
          </cell>
        </row>
        <row r="5604">
          <cell r="L5604" t="str">
            <v>470028-026</v>
          </cell>
          <cell r="M5604">
            <v>9999</v>
          </cell>
          <cell r="N5604" t="str">
            <v>W4CP/1.8/40A/512D/XcL PRC</v>
          </cell>
        </row>
        <row r="5605">
          <cell r="L5605" t="str">
            <v>470028-027</v>
          </cell>
          <cell r="M5605">
            <v>9999</v>
          </cell>
          <cell r="N5605" t="str">
            <v>W4C/1.8/18S/512D/Xc PRC</v>
          </cell>
        </row>
        <row r="5606">
          <cell r="L5606" t="str">
            <v>470028-028</v>
          </cell>
          <cell r="M5606">
            <v>9999</v>
          </cell>
          <cell r="N5606" t="str">
            <v>W4C/1.8/18S/512D/Xc TAI</v>
          </cell>
        </row>
        <row r="5607">
          <cell r="L5607" t="str">
            <v>470028-029</v>
          </cell>
          <cell r="M5607">
            <v>9999</v>
          </cell>
          <cell r="N5607" t="str">
            <v>W4CP/1.8/36S/512D/Xd TAI</v>
          </cell>
        </row>
        <row r="5608">
          <cell r="L5608" t="str">
            <v>470028-163</v>
          </cell>
          <cell r="M5608">
            <v>9999</v>
          </cell>
          <cell r="N5608" t="str">
            <v>W4CP/2.0/18S/512D/Xc PRC</v>
          </cell>
        </row>
        <row r="5609">
          <cell r="L5609" t="str">
            <v>470028-167</v>
          </cell>
          <cell r="M5609">
            <v>9999</v>
          </cell>
          <cell r="N5609" t="str">
            <v>W4CP/2.2/18S/512D/Xd PRC</v>
          </cell>
        </row>
        <row r="5610">
          <cell r="L5610" t="str">
            <v>470029-761</v>
          </cell>
          <cell r="M5610">
            <v>9999</v>
          </cell>
          <cell r="N5610" t="str">
            <v>W8/2.2/18S/0/Xc PRC</v>
          </cell>
        </row>
        <row r="5611">
          <cell r="L5611" t="str">
            <v>470029-762</v>
          </cell>
          <cell r="M5611">
            <v>9999</v>
          </cell>
          <cell r="N5611" t="str">
            <v>W8/2.2/18S/0/Xc TAI</v>
          </cell>
        </row>
        <row r="5612">
          <cell r="L5612" t="str">
            <v>470029-771</v>
          </cell>
          <cell r="M5612">
            <v>9999</v>
          </cell>
          <cell r="N5612" t="str">
            <v>W8/2.2/18S/0/Xd PRC</v>
          </cell>
        </row>
        <row r="5613">
          <cell r="L5613" t="str">
            <v>470029-898</v>
          </cell>
          <cell r="M5613">
            <v>9999</v>
          </cell>
          <cell r="N5613" t="str">
            <v>W6/2.2/18S/0/Xc PRC</v>
          </cell>
        </row>
        <row r="5614">
          <cell r="L5614" t="str">
            <v>470029-901</v>
          </cell>
          <cell r="M5614">
            <v>9999</v>
          </cell>
          <cell r="N5614" t="str">
            <v>W6/2.2/18S/0/Xc TAI</v>
          </cell>
        </row>
        <row r="5615">
          <cell r="L5615" t="str">
            <v>470029-909</v>
          </cell>
          <cell r="M5615">
            <v>9999</v>
          </cell>
          <cell r="N5615" t="str">
            <v>W6/2.2/18S/0/Xd PRC</v>
          </cell>
        </row>
        <row r="5616">
          <cell r="L5616" t="str">
            <v>470029-917</v>
          </cell>
          <cell r="M5616">
            <v>9999</v>
          </cell>
          <cell r="N5616" t="str">
            <v>W6/2.2/40A/0/Xc PRC</v>
          </cell>
        </row>
        <row r="5617">
          <cell r="L5617" t="str">
            <v>470029-934</v>
          </cell>
          <cell r="M5617">
            <v>9999</v>
          </cell>
          <cell r="N5617" t="str">
            <v>W8P/2.2/18K/512R/Xd PRC</v>
          </cell>
        </row>
        <row r="5618">
          <cell r="L5618" t="str">
            <v>470029-954</v>
          </cell>
          <cell r="M5618">
            <v>9999</v>
          </cell>
          <cell r="N5618" t="str">
            <v>W8/2.2/36S/1R/X PRC</v>
          </cell>
        </row>
        <row r="5619">
          <cell r="L5619" t="str">
            <v>470029-968</v>
          </cell>
          <cell r="M5619">
            <v>9999</v>
          </cell>
          <cell r="N5619" t="str">
            <v>W6P/2.2/18S/512R/Xd PRC</v>
          </cell>
        </row>
        <row r="5620">
          <cell r="L5620" t="str">
            <v>470029-973</v>
          </cell>
          <cell r="M5620">
            <v>9999</v>
          </cell>
          <cell r="N5620" t="str">
            <v>W6/2.2/36S/512R/X PRC</v>
          </cell>
        </row>
        <row r="5621">
          <cell r="L5621" t="str">
            <v>470030-076</v>
          </cell>
          <cell r="M5621">
            <v>9999</v>
          </cell>
          <cell r="N5621" t="str">
            <v>W6/2.2/18S/1R/Xd PRC</v>
          </cell>
        </row>
        <row r="5622">
          <cell r="L5622" t="str">
            <v>470030-453</v>
          </cell>
          <cell r="M5622">
            <v>9999</v>
          </cell>
          <cell r="N5622" t="str">
            <v>W4C/1.8/40A/256D/Xc PRC</v>
          </cell>
        </row>
        <row r="5623">
          <cell r="L5623" t="str">
            <v>470030-920</v>
          </cell>
          <cell r="M5623">
            <v>9999</v>
          </cell>
          <cell r="N5623" t="str">
            <v>W6P/2.0/18S/0/Xc PRC</v>
          </cell>
        </row>
        <row r="5624">
          <cell r="L5624" t="str">
            <v>470030-929</v>
          </cell>
          <cell r="M5624">
            <v>9999</v>
          </cell>
          <cell r="N5624" t="str">
            <v>W6P/2.0/18S/512R/Xd PRC</v>
          </cell>
        </row>
        <row r="5625">
          <cell r="L5625" t="str">
            <v>470030-937</v>
          </cell>
          <cell r="M5625">
            <v>9999</v>
          </cell>
          <cell r="N5625" t="str">
            <v>W6P/2.0/18S/1R/Xd PRC</v>
          </cell>
        </row>
        <row r="5626">
          <cell r="L5626" t="str">
            <v>470030-967</v>
          </cell>
          <cell r="M5626">
            <v>9999</v>
          </cell>
          <cell r="N5626" t="str">
            <v>W8P/2.0/18K/0/Xc PRC</v>
          </cell>
        </row>
        <row r="5627">
          <cell r="L5627" t="str">
            <v>470030-976</v>
          </cell>
          <cell r="M5627">
            <v>9999</v>
          </cell>
          <cell r="N5627" t="str">
            <v>W8P/2.0/36S/512R/Xc PRC</v>
          </cell>
        </row>
        <row r="5628">
          <cell r="L5628" t="str">
            <v>470031-141</v>
          </cell>
          <cell r="M5628">
            <v>2449</v>
          </cell>
          <cell r="N5628" t="str">
            <v>W6P/2.0/18S/0/Xc FCAN</v>
          </cell>
        </row>
        <row r="5629">
          <cell r="L5629" t="str">
            <v>470031-143</v>
          </cell>
          <cell r="M5629">
            <v>2229</v>
          </cell>
          <cell r="N5629" t="str">
            <v>W6P/2.0/40A/0/Xc FCAN</v>
          </cell>
        </row>
        <row r="5630">
          <cell r="L5630" t="str">
            <v>470031-147</v>
          </cell>
          <cell r="M5630">
            <v>2799</v>
          </cell>
          <cell r="N5630" t="str">
            <v>W6P/2.0/36S/0/Xd FCAN</v>
          </cell>
        </row>
        <row r="5631">
          <cell r="L5631" t="str">
            <v>470031-202</v>
          </cell>
          <cell r="M5631">
            <v>2428</v>
          </cell>
          <cell r="N5631" t="str">
            <v>W6P/2.0/18S/512R/Xd ITL</v>
          </cell>
        </row>
        <row r="5632">
          <cell r="L5632" t="str">
            <v>470031-242</v>
          </cell>
          <cell r="M5632">
            <v>2499</v>
          </cell>
          <cell r="N5632" t="str">
            <v>W6P/1.8/18S/0/Xc FCAN</v>
          </cell>
        </row>
        <row r="5633">
          <cell r="L5633" t="str">
            <v>470031-244</v>
          </cell>
          <cell r="M5633">
            <v>2299</v>
          </cell>
          <cell r="N5633" t="str">
            <v>W6P/1.8/40A/0/Xc FCAN</v>
          </cell>
        </row>
        <row r="5634">
          <cell r="L5634" t="str">
            <v>470031-324</v>
          </cell>
          <cell r="M5634">
            <v>3299</v>
          </cell>
          <cell r="N5634" t="str">
            <v>W8P/1.8/18S/0/Xc FCAN</v>
          </cell>
        </row>
        <row r="5635">
          <cell r="L5635" t="str">
            <v>470031-656</v>
          </cell>
          <cell r="M5635">
            <v>3022</v>
          </cell>
          <cell r="N5635" t="str">
            <v>INACTIVE W4CN/2.0/12118</v>
          </cell>
        </row>
        <row r="5636">
          <cell r="L5636" t="str">
            <v>470032-102</v>
          </cell>
          <cell r="M5636">
            <v>9999</v>
          </cell>
          <cell r="N5636" t="str">
            <v>W4CP/1.8/18S/256D/XcL HK</v>
          </cell>
        </row>
        <row r="5637">
          <cell r="L5637" t="str">
            <v>470032-277</v>
          </cell>
          <cell r="M5637">
            <v>9999</v>
          </cell>
          <cell r="N5637" t="str">
            <v>W8P/2.4/18S/0/Xc PRC</v>
          </cell>
        </row>
        <row r="5638">
          <cell r="L5638" t="str">
            <v>470032-278</v>
          </cell>
          <cell r="M5638">
            <v>9999</v>
          </cell>
          <cell r="N5638" t="str">
            <v>W8P/2.4/18S/0/Xc TAI</v>
          </cell>
        </row>
        <row r="5639">
          <cell r="L5639" t="str">
            <v>470032-280</v>
          </cell>
          <cell r="M5639">
            <v>9999</v>
          </cell>
          <cell r="N5639" t="str">
            <v>W8P/2.4/18S/0/Xd PRC</v>
          </cell>
        </row>
        <row r="5640">
          <cell r="L5640" t="str">
            <v>470032-309</v>
          </cell>
          <cell r="M5640">
            <v>9999</v>
          </cell>
          <cell r="N5640" t="str">
            <v>W8P/2.4/18K/512R/Xd PRC</v>
          </cell>
        </row>
        <row r="5641">
          <cell r="L5641" t="str">
            <v>470032-322</v>
          </cell>
          <cell r="M5641">
            <v>9999</v>
          </cell>
          <cell r="N5641" t="str">
            <v>W8P/2.4/36S/1R/X PRC</v>
          </cell>
        </row>
        <row r="5642">
          <cell r="L5642" t="str">
            <v>470032-330</v>
          </cell>
          <cell r="M5642">
            <v>9999</v>
          </cell>
          <cell r="N5642" t="str">
            <v>W6P/2.4/18S/0/Xc PRC</v>
          </cell>
        </row>
        <row r="5643">
          <cell r="L5643" t="str">
            <v>470032-331</v>
          </cell>
          <cell r="M5643">
            <v>9999</v>
          </cell>
          <cell r="N5643" t="str">
            <v>W6P/2.4/18S/0/Xc TAI</v>
          </cell>
        </row>
        <row r="5644">
          <cell r="L5644" t="str">
            <v>470032-332</v>
          </cell>
          <cell r="M5644">
            <v>9999</v>
          </cell>
          <cell r="N5644" t="str">
            <v>W6P/2.4/18S/0/Xd PRC</v>
          </cell>
        </row>
        <row r="5645">
          <cell r="L5645" t="str">
            <v>470032-333</v>
          </cell>
          <cell r="M5645">
            <v>9999</v>
          </cell>
          <cell r="N5645" t="str">
            <v>W6P/2.4/18S/0/Xd TAI</v>
          </cell>
        </row>
        <row r="5646">
          <cell r="L5646" t="str">
            <v>470032-337</v>
          </cell>
          <cell r="M5646">
            <v>9999</v>
          </cell>
          <cell r="N5646" t="str">
            <v>W6P/2.4/40A/0/Xc PRC</v>
          </cell>
        </row>
        <row r="5647">
          <cell r="L5647" t="str">
            <v>470032-396</v>
          </cell>
          <cell r="M5647">
            <v>9999</v>
          </cell>
          <cell r="N5647" t="str">
            <v>W6P/2.4/18S/1R/Xd PRC</v>
          </cell>
        </row>
        <row r="5648">
          <cell r="L5648" t="str">
            <v>470032-402</v>
          </cell>
          <cell r="M5648">
            <v>9999</v>
          </cell>
          <cell r="N5648" t="str">
            <v>W6P/2.4/18S/512R/Xd PRC</v>
          </cell>
        </row>
        <row r="5649">
          <cell r="L5649" t="str">
            <v>470032-406</v>
          </cell>
          <cell r="M5649">
            <v>9999</v>
          </cell>
          <cell r="N5649" t="str">
            <v>W6P/2.4/36S/512R/X PRC</v>
          </cell>
        </row>
        <row r="5650">
          <cell r="L5650" t="str">
            <v>470032-510</v>
          </cell>
          <cell r="M5650">
            <v>9999</v>
          </cell>
          <cell r="N5650" t="str">
            <v>W4CP/1.8/40A/512/Xc TAI</v>
          </cell>
        </row>
        <row r="5651">
          <cell r="L5651" t="str">
            <v>470032-556</v>
          </cell>
          <cell r="M5651">
            <v>9999</v>
          </cell>
          <cell r="N5651" t="str">
            <v>W4CP/1.8/40A/512/Xc PRC</v>
          </cell>
        </row>
        <row r="5652">
          <cell r="L5652" t="str">
            <v>470032-882</v>
          </cell>
          <cell r="M5652">
            <v>9999</v>
          </cell>
          <cell r="N5652" t="str">
            <v>W4CP/1.8/18S/256D/XcL PRC</v>
          </cell>
        </row>
        <row r="5653">
          <cell r="L5653" t="str">
            <v>470032-948</v>
          </cell>
          <cell r="M5653">
            <v>9999</v>
          </cell>
          <cell r="N5653" t="str">
            <v>W4CP/2.4/40A/512D/XrL PRC</v>
          </cell>
        </row>
        <row r="5654">
          <cell r="L5654" t="str">
            <v>470032-949</v>
          </cell>
          <cell r="M5654">
            <v>9999</v>
          </cell>
          <cell r="N5654" t="str">
            <v>W4CP/2.4/40A/512D/XrL TAI</v>
          </cell>
        </row>
        <row r="5655">
          <cell r="L5655" t="str">
            <v>470032-953</v>
          </cell>
          <cell r="M5655">
            <v>3199</v>
          </cell>
          <cell r="N5655" t="str">
            <v>W4CP/2.4/18S/512D/Xd FCAN</v>
          </cell>
        </row>
        <row r="5656">
          <cell r="L5656" t="str">
            <v>470032-970</v>
          </cell>
          <cell r="M5656">
            <v>9999</v>
          </cell>
          <cell r="N5656" t="str">
            <v>W4CP/2.4/18S/512D/Xd PRC</v>
          </cell>
        </row>
        <row r="5657">
          <cell r="L5657" t="str">
            <v>470032-971</v>
          </cell>
          <cell r="M5657">
            <v>9999</v>
          </cell>
          <cell r="N5657" t="str">
            <v>W4CP/2.4/18S/512D/Xd TAI</v>
          </cell>
        </row>
        <row r="5658">
          <cell r="L5658" t="str">
            <v>470032-973</v>
          </cell>
          <cell r="M5658">
            <v>9999</v>
          </cell>
          <cell r="N5658" t="str">
            <v>W4CP/2.4/36S/512D/XcL PRC</v>
          </cell>
        </row>
        <row r="5659">
          <cell r="L5659" t="str">
            <v>470032-974</v>
          </cell>
          <cell r="M5659">
            <v>9999</v>
          </cell>
          <cell r="N5659" t="str">
            <v>W4CP/2.4/36S/512D/XcL TAI</v>
          </cell>
        </row>
        <row r="5660">
          <cell r="L5660" t="str">
            <v>470032-978</v>
          </cell>
          <cell r="M5660">
            <v>3599</v>
          </cell>
          <cell r="N5660" t="str">
            <v>W4CP/2.4/36S/512D/XdL FCAN</v>
          </cell>
        </row>
        <row r="5661">
          <cell r="L5661" t="str">
            <v>470033-024</v>
          </cell>
          <cell r="M5661">
            <v>2399</v>
          </cell>
          <cell r="N5661" t="str">
            <v>W4CP/2.4/80A/256DXcL FCAN</v>
          </cell>
        </row>
        <row r="5662">
          <cell r="L5662" t="str">
            <v>470033-301</v>
          </cell>
          <cell r="M5662">
            <v>0</v>
          </cell>
          <cell r="N5662" t="str">
            <v>W4CK/2.2/12333/I NL</v>
          </cell>
        </row>
        <row r="5663">
          <cell r="L5663" t="str">
            <v>470033-328</v>
          </cell>
          <cell r="M5663">
            <v>9999</v>
          </cell>
          <cell r="N5663" t="str">
            <v>W4CP/2.2/40A/256D/EXd PRC</v>
          </cell>
        </row>
        <row r="5664">
          <cell r="L5664" t="str">
            <v>470033-474</v>
          </cell>
          <cell r="M5664">
            <v>0</v>
          </cell>
          <cell r="N5664" t="str">
            <v>W4CP/1.840A/256D45Dr BEL</v>
          </cell>
        </row>
        <row r="5665">
          <cell r="L5665" t="str">
            <v>470033-766</v>
          </cell>
          <cell r="M5665">
            <v>9999</v>
          </cell>
          <cell r="N5665" t="str">
            <v>W4CP/1.8/40A/0/XdL TAI</v>
          </cell>
        </row>
        <row r="5666">
          <cell r="L5666" t="str">
            <v>470033-868</v>
          </cell>
          <cell r="M5666">
            <v>3977</v>
          </cell>
          <cell r="N5666" t="str">
            <v>W8K/2.0/18K/1R/Xc US</v>
          </cell>
        </row>
        <row r="5667">
          <cell r="L5667" t="str">
            <v>470034-658</v>
          </cell>
          <cell r="M5667">
            <v>9999</v>
          </cell>
          <cell r="N5667" t="str">
            <v>W4CP/1.8/18S/512D45Dc HK</v>
          </cell>
        </row>
        <row r="5668">
          <cell r="L5668" t="str">
            <v>470034-777</v>
          </cell>
          <cell r="M5668">
            <v>0</v>
          </cell>
          <cell r="N5668" t="str">
            <v>W4CP/1.8/40A+512D45Dr BEL</v>
          </cell>
        </row>
        <row r="5669">
          <cell r="L5669" t="str">
            <v>470035-324</v>
          </cell>
          <cell r="M5669">
            <v>3742</v>
          </cell>
          <cell r="N5669" t="str">
            <v>W6P/1.8+/80A/1R/45Dd US</v>
          </cell>
        </row>
        <row r="5670">
          <cell r="L5670" t="str">
            <v>470035-326</v>
          </cell>
          <cell r="M5670">
            <v>7247</v>
          </cell>
          <cell r="N5670" t="str">
            <v>W8K/2.2+/12187/I US</v>
          </cell>
        </row>
        <row r="5671">
          <cell r="L5671" t="str">
            <v>470035-327</v>
          </cell>
          <cell r="M5671">
            <v>0</v>
          </cell>
          <cell r="N5671" t="str">
            <v>W8K/2.2+/12187/I EUROA4</v>
          </cell>
        </row>
        <row r="5672">
          <cell r="L5672" t="str">
            <v>470035-713</v>
          </cell>
          <cell r="M5672">
            <v>3555.3</v>
          </cell>
          <cell r="N5672" t="str">
            <v>W8K/2.2+/12187/I A/P</v>
          </cell>
        </row>
        <row r="5673">
          <cell r="L5673" t="str">
            <v>470035-714</v>
          </cell>
          <cell r="M5673">
            <v>0</v>
          </cell>
          <cell r="N5673" t="str">
            <v>W8K/2.2+/12187/I SWIS2</v>
          </cell>
        </row>
        <row r="5674">
          <cell r="L5674" t="str">
            <v>470035-716</v>
          </cell>
          <cell r="M5674">
            <v>0</v>
          </cell>
          <cell r="N5674" t="str">
            <v>W8K/2.2+/12187/I UK</v>
          </cell>
        </row>
        <row r="5675">
          <cell r="L5675" t="str">
            <v>470035-717</v>
          </cell>
          <cell r="M5675">
            <v>0</v>
          </cell>
          <cell r="N5675" t="str">
            <v>W8K/2.2+/12187/I ITL</v>
          </cell>
        </row>
        <row r="5676">
          <cell r="L5676" t="str">
            <v>470035-718</v>
          </cell>
          <cell r="M5676">
            <v>0</v>
          </cell>
          <cell r="N5676" t="str">
            <v>W8K/2.2+/12187/I NL_2</v>
          </cell>
        </row>
        <row r="5677">
          <cell r="L5677" t="str">
            <v>470036-033</v>
          </cell>
          <cell r="M5677">
            <v>9999</v>
          </cell>
          <cell r="N5677" t="str">
            <v>W4CP/1.8/40A+/512D/X TAI</v>
          </cell>
        </row>
        <row r="5678">
          <cell r="L5678" t="str">
            <v>470036-075</v>
          </cell>
          <cell r="M5678">
            <v>9999</v>
          </cell>
          <cell r="N5678" t="str">
            <v>W4CP/2.4F/18S/512D/Xd PRC</v>
          </cell>
        </row>
        <row r="5679">
          <cell r="L5679" t="str">
            <v>470036-368</v>
          </cell>
          <cell r="M5679">
            <v>9999</v>
          </cell>
          <cell r="N5679" t="str">
            <v>W8P/2.2/40A/512R/Xc PRC</v>
          </cell>
        </row>
        <row r="5680">
          <cell r="L5680" t="str">
            <v>470036-370</v>
          </cell>
          <cell r="M5680">
            <v>9999</v>
          </cell>
          <cell r="N5680" t="str">
            <v>W8P/2.2/40A/512R/Xc HK</v>
          </cell>
        </row>
        <row r="5681">
          <cell r="L5681" t="str">
            <v>470036-471</v>
          </cell>
          <cell r="M5681">
            <v>9999</v>
          </cell>
          <cell r="N5681" t="str">
            <v>W6P/2.4/18S/512R/Xd HK</v>
          </cell>
        </row>
        <row r="5682">
          <cell r="L5682" t="str">
            <v>470036-472</v>
          </cell>
          <cell r="M5682">
            <v>9999</v>
          </cell>
          <cell r="N5682" t="str">
            <v>W6P/2.4/18S/1R/Xd HK</v>
          </cell>
        </row>
        <row r="5683">
          <cell r="L5683" t="str">
            <v>470036-603</v>
          </cell>
          <cell r="M5683">
            <v>4628</v>
          </cell>
          <cell r="N5683" t="str">
            <v>W8KP/2.2+/36S/512R/XR\d US</v>
          </cell>
        </row>
        <row r="5684">
          <cell r="L5684" t="str">
            <v>470036-966</v>
          </cell>
          <cell r="M5684">
            <v>3818</v>
          </cell>
          <cell r="N5684" t="str">
            <v>W8PP/2.2/18S+/256R/EXc US</v>
          </cell>
        </row>
        <row r="5685">
          <cell r="L5685" t="str">
            <v>470036-967</v>
          </cell>
          <cell r="M5685">
            <v>4917</v>
          </cell>
          <cell r="N5685" t="str">
            <v>W8K/P2.2+/18S+/256R/EXc US</v>
          </cell>
        </row>
        <row r="5686">
          <cell r="L5686" t="str">
            <v>470036-985</v>
          </cell>
          <cell r="M5686">
            <v>2853</v>
          </cell>
          <cell r="N5686" t="str">
            <v>W8K/2.0/18S/256R/45Dr US</v>
          </cell>
        </row>
        <row r="5687">
          <cell r="L5687" t="str">
            <v>470037-871</v>
          </cell>
          <cell r="M5687">
            <v>9999</v>
          </cell>
          <cell r="N5687" t="str">
            <v>W4CP/2.4/40A/256D200d TAI</v>
          </cell>
        </row>
        <row r="5688">
          <cell r="L5688" t="str">
            <v>470037-873</v>
          </cell>
          <cell r="M5688">
            <v>9999</v>
          </cell>
          <cell r="N5688" t="str">
            <v>W4CP/2.4/40A/256D200d PRC</v>
          </cell>
        </row>
        <row r="5689">
          <cell r="L5689" t="str">
            <v>470037-874</v>
          </cell>
          <cell r="M5689">
            <v>9999</v>
          </cell>
          <cell r="N5689" t="str">
            <v>W4CP/2.4/40A/256D200d HK</v>
          </cell>
        </row>
        <row r="5690">
          <cell r="L5690" t="str">
            <v>470037-909</v>
          </cell>
          <cell r="M5690">
            <v>9999</v>
          </cell>
          <cell r="N5690" t="str">
            <v>W4CP/2.53F/18S/512D/Xd PRC</v>
          </cell>
        </row>
        <row r="5691">
          <cell r="L5691" t="str">
            <v>470037-911</v>
          </cell>
          <cell r="M5691">
            <v>9999</v>
          </cell>
          <cell r="N5691" t="str">
            <v>W4CP/2.53F/18S/512D/Xd HK</v>
          </cell>
        </row>
        <row r="5692">
          <cell r="L5692" t="str">
            <v>470038-113</v>
          </cell>
          <cell r="M5692">
            <v>8939</v>
          </cell>
          <cell r="N5692" t="str">
            <v>W8000/860 X2.2 SRP US</v>
          </cell>
        </row>
        <row r="5693">
          <cell r="L5693" t="str">
            <v>470038-821</v>
          </cell>
          <cell r="M5693">
            <v>9999</v>
          </cell>
          <cell r="N5693" t="str">
            <v>W6K/2.2+/13036/I PRC</v>
          </cell>
        </row>
        <row r="5694">
          <cell r="L5694" t="str">
            <v>470038-831</v>
          </cell>
          <cell r="M5694">
            <v>9999</v>
          </cell>
          <cell r="N5694" t="str">
            <v>W6K/2.2+/13036/I TAI</v>
          </cell>
        </row>
        <row r="5695">
          <cell r="L5695" t="str">
            <v>470038-840</v>
          </cell>
          <cell r="M5695">
            <v>9999</v>
          </cell>
          <cell r="N5695" t="str">
            <v>W6K/P2.2+/13034 PRC</v>
          </cell>
        </row>
        <row r="5696">
          <cell r="L5696" t="str">
            <v>470038-850</v>
          </cell>
          <cell r="M5696">
            <v>9999</v>
          </cell>
          <cell r="N5696" t="str">
            <v>W6K/P2.2+/13034 TAI</v>
          </cell>
        </row>
        <row r="5697">
          <cell r="L5697" t="str">
            <v>470039-145</v>
          </cell>
          <cell r="M5697">
            <v>0</v>
          </cell>
          <cell r="N5697" t="str">
            <v>W4CP/2.0/40A/512D/MXR GR</v>
          </cell>
        </row>
        <row r="5698">
          <cell r="L5698" t="str">
            <v>470039-721</v>
          </cell>
          <cell r="M5698">
            <v>3281</v>
          </cell>
          <cell r="N5698" t="str">
            <v>W6P/2.2+/13037/I FCAN</v>
          </cell>
        </row>
        <row r="5699">
          <cell r="L5699" t="str">
            <v>470039-724</v>
          </cell>
          <cell r="M5699">
            <v>9999</v>
          </cell>
          <cell r="N5699" t="str">
            <v>W6P/2.2+/13037/I PRC</v>
          </cell>
        </row>
        <row r="5700">
          <cell r="L5700" t="str">
            <v>470039-744</v>
          </cell>
          <cell r="M5700">
            <v>9999</v>
          </cell>
          <cell r="N5700" t="str">
            <v>W6P/2.2+/13037/I TAI</v>
          </cell>
        </row>
        <row r="5701">
          <cell r="L5701" t="str">
            <v>470039-745</v>
          </cell>
          <cell r="M5701">
            <v>3281</v>
          </cell>
          <cell r="N5701" t="str">
            <v>W6P/2.2+/13037/I US</v>
          </cell>
        </row>
        <row r="5702">
          <cell r="L5702" t="str">
            <v>470040-579</v>
          </cell>
          <cell r="M5702">
            <v>3939</v>
          </cell>
          <cell r="N5702" t="str">
            <v>W6K/2.8/40A/512R/Xc FCAN</v>
          </cell>
        </row>
        <row r="5703">
          <cell r="L5703" t="str">
            <v>470040-586</v>
          </cell>
          <cell r="M5703">
            <v>3939</v>
          </cell>
          <cell r="N5703" t="str">
            <v>W6X/2.8/40A/512R/Xc FCAN</v>
          </cell>
        </row>
        <row r="5704">
          <cell r="L5704" t="str">
            <v>470040-595</v>
          </cell>
          <cell r="M5704">
            <v>3431.73</v>
          </cell>
          <cell r="N5704" t="str">
            <v>W6X/2.8/36S/1R/Xc A/P</v>
          </cell>
        </row>
        <row r="5705">
          <cell r="L5705" t="str">
            <v>470040-598</v>
          </cell>
          <cell r="M5705">
            <v>4279</v>
          </cell>
          <cell r="N5705" t="str">
            <v>W6K/2.8/18S/512R/Xd FCAN</v>
          </cell>
        </row>
        <row r="5706">
          <cell r="L5706" t="str">
            <v>470040-599</v>
          </cell>
          <cell r="M5706">
            <v>3030</v>
          </cell>
          <cell r="N5706" t="str">
            <v>W8K/2.8/18K/512R/Xd US</v>
          </cell>
        </row>
        <row r="5707">
          <cell r="L5707" t="str">
            <v>470040-601</v>
          </cell>
          <cell r="M5707">
            <v>5179</v>
          </cell>
          <cell r="N5707" t="str">
            <v>W8K/2.8/18K/512R/Xd FCAN</v>
          </cell>
        </row>
        <row r="5708">
          <cell r="L5708" t="str">
            <v>470040-605</v>
          </cell>
          <cell r="M5708">
            <v>3152</v>
          </cell>
          <cell r="N5708" t="str">
            <v>W8K/2.8/18K/512R/Xd LTNA</v>
          </cell>
        </row>
        <row r="5709">
          <cell r="L5709" t="str">
            <v>470040-607</v>
          </cell>
          <cell r="M5709">
            <v>3152</v>
          </cell>
          <cell r="N5709" t="str">
            <v>W8X/2.8/18K/512R/Xd LTNA</v>
          </cell>
        </row>
        <row r="5710">
          <cell r="L5710" t="str">
            <v>470040-608</v>
          </cell>
          <cell r="M5710">
            <v>3030</v>
          </cell>
          <cell r="N5710" t="str">
            <v>W8X/2.8/18K/512R/Xd US</v>
          </cell>
        </row>
        <row r="5711">
          <cell r="L5711" t="str">
            <v>470040-610</v>
          </cell>
          <cell r="M5711">
            <v>5179</v>
          </cell>
          <cell r="N5711" t="str">
            <v>W8X/2.8/18K/512R/Xd FCAN</v>
          </cell>
        </row>
        <row r="5712">
          <cell r="L5712" t="str">
            <v>470040-621</v>
          </cell>
          <cell r="M5712">
            <v>3928</v>
          </cell>
          <cell r="N5712" t="str">
            <v>W8K/2.8/18K/1R/Xd US</v>
          </cell>
        </row>
        <row r="5713">
          <cell r="L5713" t="str">
            <v>470040-625</v>
          </cell>
          <cell r="M5713">
            <v>9999</v>
          </cell>
          <cell r="N5713" t="str">
            <v>W6K/2.8/18S/512R/Xd PRC</v>
          </cell>
        </row>
        <row r="5714">
          <cell r="L5714" t="str">
            <v>470040-632</v>
          </cell>
          <cell r="M5714">
            <v>9999</v>
          </cell>
          <cell r="N5714" t="str">
            <v>W6K/2.8/18S/512R/Xd HK</v>
          </cell>
        </row>
        <row r="5715">
          <cell r="L5715" t="str">
            <v>470040-633</v>
          </cell>
          <cell r="M5715">
            <v>6599</v>
          </cell>
          <cell r="N5715" t="str">
            <v>W8K/2.8/18K/1R/Xd FCAN</v>
          </cell>
        </row>
        <row r="5716">
          <cell r="L5716" t="str">
            <v>470040-634</v>
          </cell>
          <cell r="M5716">
            <v>4082</v>
          </cell>
          <cell r="N5716" t="str">
            <v>W8K/2.8/18K/1R/Xd LTNA</v>
          </cell>
        </row>
        <row r="5717">
          <cell r="L5717" t="str">
            <v>470040-636</v>
          </cell>
          <cell r="M5717">
            <v>4082</v>
          </cell>
          <cell r="N5717" t="str">
            <v>W8X/2.8/18K/1R/Xd LTNA</v>
          </cell>
        </row>
        <row r="5718">
          <cell r="L5718" t="str">
            <v>470040-637</v>
          </cell>
          <cell r="M5718">
            <v>6599</v>
          </cell>
          <cell r="N5718" t="str">
            <v>W8X/2.8/18K/1R/Xd FCAN</v>
          </cell>
        </row>
        <row r="5719">
          <cell r="L5719" t="str">
            <v>470040-639</v>
          </cell>
          <cell r="M5719">
            <v>3928</v>
          </cell>
          <cell r="N5719" t="str">
            <v>W8X/2.8/18K/1R/Xd US</v>
          </cell>
        </row>
        <row r="5720">
          <cell r="L5720" t="str">
            <v>470040-641</v>
          </cell>
          <cell r="M5720">
            <v>4279</v>
          </cell>
          <cell r="N5720" t="str">
            <v>W6X/2.8/18S/512R/Xd FCAN</v>
          </cell>
        </row>
        <row r="5721">
          <cell r="L5721" t="str">
            <v>470040-656</v>
          </cell>
          <cell r="M5721">
            <v>3869.3</v>
          </cell>
          <cell r="N5721" t="str">
            <v>W8X/2.8/36S/1R/Xc A/P</v>
          </cell>
        </row>
        <row r="5722">
          <cell r="L5722" t="str">
            <v>470040-659</v>
          </cell>
          <cell r="M5722">
            <v>1794.06</v>
          </cell>
          <cell r="N5722" t="str">
            <v>W8X/2.8/36S/1R/Xc KOR</v>
          </cell>
        </row>
        <row r="5723">
          <cell r="L5723" t="str">
            <v>470040-663</v>
          </cell>
          <cell r="M5723">
            <v>9999</v>
          </cell>
          <cell r="N5723" t="str">
            <v>W8X/2.8/18K/512R/Xd PRC</v>
          </cell>
        </row>
        <row r="5724">
          <cell r="L5724" t="str">
            <v>470040-667</v>
          </cell>
          <cell r="M5724">
            <v>620.02</v>
          </cell>
          <cell r="N5724" t="str">
            <v>W8X/2.8/18K/512R/Xd TAI</v>
          </cell>
        </row>
        <row r="5725">
          <cell r="L5725" t="str">
            <v>470040-669</v>
          </cell>
          <cell r="M5725">
            <v>9999</v>
          </cell>
          <cell r="N5725" t="str">
            <v>W6K/2.8/18S/1R/Xd PRC</v>
          </cell>
        </row>
        <row r="5726">
          <cell r="L5726" t="str">
            <v>470040-670</v>
          </cell>
          <cell r="M5726">
            <v>9999</v>
          </cell>
          <cell r="N5726" t="str">
            <v>W8X/2.8/18K/512R/Xd HK</v>
          </cell>
        </row>
        <row r="5727">
          <cell r="L5727" t="str">
            <v>470040-671</v>
          </cell>
          <cell r="M5727">
            <v>9999</v>
          </cell>
          <cell r="N5727" t="str">
            <v>W6X/2.8/18S/1R/Xd PRC</v>
          </cell>
        </row>
        <row r="5728">
          <cell r="L5728" t="str">
            <v>470040-673</v>
          </cell>
          <cell r="M5728">
            <v>9999</v>
          </cell>
          <cell r="N5728" t="str">
            <v>W8K/2.8/18K/1R/Xd HK</v>
          </cell>
        </row>
        <row r="5729">
          <cell r="L5729" t="str">
            <v>470040-676</v>
          </cell>
          <cell r="M5729">
            <v>1817.1</v>
          </cell>
          <cell r="N5729" t="str">
            <v>W8K/2.8/18K/1R/Xd TAI</v>
          </cell>
        </row>
        <row r="5730">
          <cell r="L5730" t="str">
            <v>470040-677</v>
          </cell>
          <cell r="M5730">
            <v>9999</v>
          </cell>
          <cell r="N5730" t="str">
            <v>W8K/2.8/18K/1R/Xd PRC</v>
          </cell>
        </row>
        <row r="5731">
          <cell r="L5731" t="str">
            <v>470040-678</v>
          </cell>
          <cell r="M5731">
            <v>9999</v>
          </cell>
          <cell r="N5731" t="str">
            <v>W6X/2.8/18S/512R/Xd PRC</v>
          </cell>
        </row>
        <row r="5732">
          <cell r="L5732" t="str">
            <v>470040-679</v>
          </cell>
          <cell r="M5732">
            <v>9999</v>
          </cell>
          <cell r="N5732" t="str">
            <v>W6K/2.8/18S/1R/Xd HK</v>
          </cell>
        </row>
        <row r="5733">
          <cell r="L5733" t="str">
            <v>470042-253</v>
          </cell>
          <cell r="M5733">
            <v>9999</v>
          </cell>
          <cell r="N5733" t="str">
            <v>W8K/2.0/18K/0/Xc TAI</v>
          </cell>
        </row>
        <row r="5734">
          <cell r="L5734" t="str">
            <v>470042-255</v>
          </cell>
          <cell r="M5734">
            <v>9999</v>
          </cell>
          <cell r="N5734" t="str">
            <v>W8K/2.0/18K/0/Xc PRC</v>
          </cell>
        </row>
        <row r="5735">
          <cell r="L5735" t="str">
            <v>470042-451</v>
          </cell>
          <cell r="M5735">
            <v>9999</v>
          </cell>
          <cell r="N5735" t="str">
            <v>W4CP/2.2/40A/512D/Xc PRC</v>
          </cell>
        </row>
        <row r="5736">
          <cell r="L5736" t="str">
            <v>470042-501</v>
          </cell>
          <cell r="M5736">
            <v>9999</v>
          </cell>
          <cell r="N5736" t="str">
            <v>W4CP/2.2/40/A/256D/Xd PRC</v>
          </cell>
        </row>
        <row r="5737">
          <cell r="L5737" t="str">
            <v>470042-502</v>
          </cell>
          <cell r="M5737">
            <v>9999</v>
          </cell>
          <cell r="N5737" t="str">
            <v>W6P/2.0/36S/512R/Xd PRC</v>
          </cell>
        </row>
        <row r="5738">
          <cell r="L5738" t="str">
            <v>470042-503</v>
          </cell>
          <cell r="M5738">
            <v>9999</v>
          </cell>
          <cell r="N5738" t="str">
            <v>W8P/2.2/72S/512R/Xd PRC</v>
          </cell>
        </row>
        <row r="5739">
          <cell r="L5739" t="str">
            <v>470042-521</v>
          </cell>
          <cell r="M5739">
            <v>3249</v>
          </cell>
          <cell r="N5739" t="str">
            <v>W4CX/2.8F/40A/512D/Xv FCAN</v>
          </cell>
        </row>
        <row r="5740">
          <cell r="L5740" t="str">
            <v>470042-524</v>
          </cell>
          <cell r="M5740">
            <v>3399</v>
          </cell>
          <cell r="N5740" t="str">
            <v>W4CK/2.8F/80A/512D/Xv FCAN</v>
          </cell>
        </row>
        <row r="5741">
          <cell r="L5741" t="str">
            <v>470042-530</v>
          </cell>
          <cell r="M5741">
            <v>3999</v>
          </cell>
          <cell r="N5741" t="str">
            <v>W4CK/2.8F/36K/512D/Xv FCAN</v>
          </cell>
        </row>
        <row r="5742">
          <cell r="L5742" t="str">
            <v>470042-587</v>
          </cell>
          <cell r="M5742">
            <v>9999</v>
          </cell>
          <cell r="N5742" t="str">
            <v>W4CX/2.8F/40A/256D/Xc PRC</v>
          </cell>
        </row>
        <row r="5743">
          <cell r="L5743" t="str">
            <v>470042-594</v>
          </cell>
          <cell r="M5743">
            <v>9999</v>
          </cell>
          <cell r="N5743" t="str">
            <v>W4CX/2.8F/80A/512D/Xc PRC</v>
          </cell>
        </row>
        <row r="5744">
          <cell r="L5744" t="str">
            <v>470042-599</v>
          </cell>
          <cell r="M5744">
            <v>9999</v>
          </cell>
          <cell r="N5744" t="str">
            <v>W4CX/2.8F/36S/512D/Xc PRC</v>
          </cell>
        </row>
        <row r="5745">
          <cell r="L5745" t="str">
            <v>470043-121</v>
          </cell>
          <cell r="M5745">
            <v>9999</v>
          </cell>
          <cell r="N5745" t="str">
            <v>W4CP/2.2/40A/512D/Xc HK</v>
          </cell>
        </row>
        <row r="5746">
          <cell r="L5746" t="str">
            <v>470043-205</v>
          </cell>
          <cell r="M5746">
            <v>3822</v>
          </cell>
          <cell r="N5746" t="str">
            <v>W8K/2.8/18K/512R/Xd UK</v>
          </cell>
        </row>
        <row r="5747">
          <cell r="L5747" t="str">
            <v>470043-207</v>
          </cell>
          <cell r="M5747">
            <v>3822</v>
          </cell>
          <cell r="N5747" t="str">
            <v>W8X/2.8/18K/512R/Xd UK</v>
          </cell>
        </row>
        <row r="5748">
          <cell r="L5748" t="str">
            <v>470043-208</v>
          </cell>
          <cell r="M5748">
            <v>4425</v>
          </cell>
          <cell r="N5748" t="str">
            <v>W8K/2.8/18K/1R/Xd UK</v>
          </cell>
        </row>
        <row r="5749">
          <cell r="L5749" t="str">
            <v>470043-210</v>
          </cell>
          <cell r="M5749">
            <v>4425</v>
          </cell>
          <cell r="N5749" t="str">
            <v>W8X/2.8/18K/1R/Xd UK</v>
          </cell>
        </row>
        <row r="5750">
          <cell r="L5750" t="str">
            <v>470043-212</v>
          </cell>
          <cell r="M5750">
            <v>3822</v>
          </cell>
          <cell r="N5750" t="str">
            <v>W8K/2.8/18K/512R/Xd GR</v>
          </cell>
        </row>
        <row r="5751">
          <cell r="L5751" t="str">
            <v>470043-214</v>
          </cell>
          <cell r="M5751">
            <v>3822</v>
          </cell>
          <cell r="N5751" t="str">
            <v>W8X/2.8/18K/512R/Xd GR</v>
          </cell>
        </row>
        <row r="5752">
          <cell r="L5752" t="str">
            <v>470043-215</v>
          </cell>
          <cell r="M5752">
            <v>4425</v>
          </cell>
          <cell r="N5752" t="str">
            <v>W8K/2.8/18K/1R/Xd GR</v>
          </cell>
        </row>
        <row r="5753">
          <cell r="L5753" t="str">
            <v>470043-216</v>
          </cell>
          <cell r="M5753">
            <v>4425</v>
          </cell>
          <cell r="N5753" t="str">
            <v>W8X/2.8/18K/1R/Xd GR</v>
          </cell>
        </row>
        <row r="5754">
          <cell r="L5754" t="str">
            <v>470043-217</v>
          </cell>
          <cell r="M5754">
            <v>0</v>
          </cell>
          <cell r="N5754" t="str">
            <v>W8K/2.8/18K/512R/Xd FR</v>
          </cell>
        </row>
        <row r="5755">
          <cell r="L5755" t="str">
            <v>470043-218</v>
          </cell>
          <cell r="M5755">
            <v>0</v>
          </cell>
          <cell r="N5755" t="str">
            <v>W8X/2.8/18K/512R/Xd FR</v>
          </cell>
        </row>
        <row r="5756">
          <cell r="L5756" t="str">
            <v>470043-219</v>
          </cell>
          <cell r="M5756">
            <v>4425</v>
          </cell>
          <cell r="N5756" t="str">
            <v>W8K/2.8/18K/1R/Xd FR</v>
          </cell>
        </row>
        <row r="5757">
          <cell r="L5757" t="str">
            <v>470043-220</v>
          </cell>
          <cell r="M5757">
            <v>4425</v>
          </cell>
          <cell r="N5757" t="str">
            <v>W8X/2.8/18K/1R/Xd FR</v>
          </cell>
        </row>
        <row r="5758">
          <cell r="L5758" t="str">
            <v>470043-221</v>
          </cell>
          <cell r="M5758">
            <v>3822</v>
          </cell>
          <cell r="N5758" t="str">
            <v>W8K/2.8/18K/512R/Xd ITL</v>
          </cell>
        </row>
        <row r="5759">
          <cell r="L5759" t="str">
            <v>470043-222</v>
          </cell>
          <cell r="M5759">
            <v>3822</v>
          </cell>
          <cell r="N5759" t="str">
            <v>W8X/2.8/18K/512R/Xd ITL</v>
          </cell>
        </row>
        <row r="5760">
          <cell r="L5760" t="str">
            <v>470043-223</v>
          </cell>
          <cell r="M5760">
            <v>4425</v>
          </cell>
          <cell r="N5760" t="str">
            <v>W8K/2.8/18K/1R/Xd ITL</v>
          </cell>
        </row>
        <row r="5761">
          <cell r="L5761" t="str">
            <v>470043-224</v>
          </cell>
          <cell r="M5761">
            <v>4425</v>
          </cell>
          <cell r="N5761" t="str">
            <v>W8X/2.8/18K/1R/Xd ITL</v>
          </cell>
        </row>
        <row r="5762">
          <cell r="L5762" t="str">
            <v>470043-226</v>
          </cell>
          <cell r="M5762">
            <v>3822</v>
          </cell>
          <cell r="N5762" t="str">
            <v>W8K/2.8/18K/512R/Xd SP</v>
          </cell>
        </row>
        <row r="5763">
          <cell r="L5763" t="str">
            <v>470043-227</v>
          </cell>
          <cell r="M5763">
            <v>3822</v>
          </cell>
          <cell r="N5763" t="str">
            <v>W8X/2.8/18K/512R/Xd SP</v>
          </cell>
        </row>
        <row r="5764">
          <cell r="L5764" t="str">
            <v>470043-228</v>
          </cell>
          <cell r="M5764">
            <v>4425</v>
          </cell>
          <cell r="N5764" t="str">
            <v>W8K/2.8/18K/1R/Xd SP</v>
          </cell>
        </row>
        <row r="5765">
          <cell r="L5765" t="str">
            <v>470043-229</v>
          </cell>
          <cell r="M5765">
            <v>4425</v>
          </cell>
          <cell r="N5765" t="str">
            <v>W8X/2.8/18K/1R/Xd SP</v>
          </cell>
        </row>
        <row r="5766">
          <cell r="L5766" t="str">
            <v>470043-230</v>
          </cell>
          <cell r="M5766">
            <v>3822</v>
          </cell>
          <cell r="N5766" t="str">
            <v>W8K/2.8/18K/512R/Xd EUROA4</v>
          </cell>
        </row>
        <row r="5767">
          <cell r="L5767" t="str">
            <v>470043-231</v>
          </cell>
          <cell r="M5767">
            <v>3822</v>
          </cell>
          <cell r="N5767" t="str">
            <v>W8X/2.8/18K/512R/Xd EUROA4</v>
          </cell>
        </row>
        <row r="5768">
          <cell r="L5768" t="str">
            <v>470043-232</v>
          </cell>
          <cell r="M5768">
            <v>4425</v>
          </cell>
          <cell r="N5768" t="str">
            <v>W8K/2.8/18K/1R/Xd EUROA4</v>
          </cell>
        </row>
        <row r="5769">
          <cell r="L5769" t="str">
            <v>470043-233</v>
          </cell>
          <cell r="M5769">
            <v>4425</v>
          </cell>
          <cell r="N5769" t="str">
            <v>W8X/2.8/18K/1R/Xd EUROA4</v>
          </cell>
        </row>
        <row r="5770">
          <cell r="L5770" t="str">
            <v>470043-234</v>
          </cell>
          <cell r="M5770">
            <v>3822</v>
          </cell>
          <cell r="N5770" t="str">
            <v>W8K/2.8/18K/512R/Xd SWI/EI</v>
          </cell>
        </row>
        <row r="5771">
          <cell r="L5771" t="str">
            <v>470043-235</v>
          </cell>
          <cell r="M5771">
            <v>3822</v>
          </cell>
          <cell r="N5771" t="str">
            <v>W8X/2.8/18K/512R/Xd SWI/EI</v>
          </cell>
        </row>
        <row r="5772">
          <cell r="L5772" t="str">
            <v>470043-236</v>
          </cell>
          <cell r="M5772">
            <v>4425</v>
          </cell>
          <cell r="N5772" t="str">
            <v>W8K/2.8/18K/1R/Xd SWI/EI</v>
          </cell>
        </row>
        <row r="5773">
          <cell r="L5773" t="str">
            <v>470043-237</v>
          </cell>
          <cell r="M5773">
            <v>4425</v>
          </cell>
          <cell r="N5773" t="str">
            <v>W8X/2.8/18K/1R/Xd SWI/EI</v>
          </cell>
        </row>
        <row r="5774">
          <cell r="L5774" t="str">
            <v>470043-238</v>
          </cell>
          <cell r="M5774">
            <v>3822</v>
          </cell>
          <cell r="N5774" t="str">
            <v>W8K/2.8/18K/512R/Xd SWI_8</v>
          </cell>
        </row>
        <row r="5775">
          <cell r="L5775" t="str">
            <v>470043-239</v>
          </cell>
          <cell r="M5775">
            <v>3822</v>
          </cell>
          <cell r="N5775" t="str">
            <v>W8X/2.8/18K/512R/Xd SWI_8</v>
          </cell>
        </row>
        <row r="5776">
          <cell r="L5776" t="str">
            <v>470043-240</v>
          </cell>
          <cell r="M5776">
            <v>4425</v>
          </cell>
          <cell r="N5776" t="str">
            <v>W8K/2.8/18K/1R/Xd SWI_8</v>
          </cell>
        </row>
        <row r="5777">
          <cell r="L5777" t="str">
            <v>470043-241</v>
          </cell>
          <cell r="M5777">
            <v>4425</v>
          </cell>
          <cell r="N5777" t="str">
            <v>W8X/2.8/18K/1R/Xd SWI_8</v>
          </cell>
        </row>
        <row r="5778">
          <cell r="L5778" t="str">
            <v>470043-242</v>
          </cell>
          <cell r="M5778">
            <v>3822</v>
          </cell>
          <cell r="N5778" t="str">
            <v>W8K/2.8/18K/512R/Xd NL</v>
          </cell>
        </row>
        <row r="5779">
          <cell r="L5779" t="str">
            <v>470043-243</v>
          </cell>
          <cell r="M5779">
            <v>3822</v>
          </cell>
          <cell r="N5779" t="str">
            <v>W8X/2.8/18K/512R/Xd NL</v>
          </cell>
        </row>
        <row r="5780">
          <cell r="L5780" t="str">
            <v>470043-244</v>
          </cell>
          <cell r="M5780">
            <v>4425</v>
          </cell>
          <cell r="N5780" t="str">
            <v>W8K/2.8/18K/1R/Xd NL</v>
          </cell>
        </row>
        <row r="5781">
          <cell r="L5781" t="str">
            <v>470043-245</v>
          </cell>
          <cell r="M5781">
            <v>4425</v>
          </cell>
          <cell r="N5781" t="str">
            <v>W8X/2.8/18K/1R/Xd NL</v>
          </cell>
        </row>
        <row r="5782">
          <cell r="L5782" t="str">
            <v>470045-346</v>
          </cell>
          <cell r="M5782">
            <v>1596</v>
          </cell>
          <cell r="N5782" t="str">
            <v>XW6000,2.4GHz,512MB,40GB IDE,Win2K,NA</v>
          </cell>
        </row>
        <row r="5783">
          <cell r="L5783" t="str">
            <v>470045-352</v>
          </cell>
          <cell r="M5783">
            <v>1596</v>
          </cell>
          <cell r="N5783" t="str">
            <v>XW6000,2.4GHz,512MB,40GB IDE,Win2K,CAN</v>
          </cell>
        </row>
        <row r="5784">
          <cell r="L5784" t="str">
            <v>470045-354</v>
          </cell>
          <cell r="M5784">
            <v>1596</v>
          </cell>
          <cell r="N5784" t="str">
            <v>XW6000,2.4GHz,512MB,40GB IDE,Win2K,LA</v>
          </cell>
        </row>
        <row r="5785">
          <cell r="L5785" t="str">
            <v>470045-355</v>
          </cell>
          <cell r="M5785">
            <v>1596</v>
          </cell>
          <cell r="N5785" t="str">
            <v>XW6000,2.4GHz,512MB,40GB IDE,WinXP,LA</v>
          </cell>
        </row>
        <row r="5786">
          <cell r="L5786" t="str">
            <v>470045-360</v>
          </cell>
          <cell r="M5786">
            <v>1596</v>
          </cell>
          <cell r="N5786" t="str">
            <v>XW6000,2.4GHz,512MB,40GB IDE,WinXP,CAN</v>
          </cell>
        </row>
        <row r="5787">
          <cell r="L5787" t="str">
            <v>470045-361</v>
          </cell>
          <cell r="M5787">
            <v>1596</v>
          </cell>
          <cell r="N5787" t="str">
            <v>XW6000,2.4GHz,512MB,40GB IDE,WinXP,NA</v>
          </cell>
        </row>
        <row r="5788">
          <cell r="L5788" t="str">
            <v>470045-708</v>
          </cell>
          <cell r="M5788">
            <v>9999</v>
          </cell>
          <cell r="N5788" t="str">
            <v>W4CP/2.0/13963/k TAI</v>
          </cell>
        </row>
        <row r="5789">
          <cell r="L5789" t="str">
            <v>470045-710</v>
          </cell>
          <cell r="M5789">
            <v>9999</v>
          </cell>
          <cell r="N5789" t="str">
            <v>W4CP/2.0/13963/k PRC</v>
          </cell>
        </row>
        <row r="5790">
          <cell r="L5790" t="str">
            <v>470045-711</v>
          </cell>
          <cell r="M5790">
            <v>9999</v>
          </cell>
          <cell r="N5790" t="str">
            <v>W4CP/2.0/13964/k TAI</v>
          </cell>
        </row>
        <row r="5791">
          <cell r="L5791" t="str">
            <v>470045-712</v>
          </cell>
          <cell r="M5791">
            <v>9999</v>
          </cell>
          <cell r="N5791" t="str">
            <v>W4CP/2.0/13964/k PRC</v>
          </cell>
        </row>
        <row r="5792">
          <cell r="L5792" t="str">
            <v>470045-714</v>
          </cell>
          <cell r="M5792">
            <v>9999</v>
          </cell>
          <cell r="N5792" t="str">
            <v>W4CP/2.0/13965/k TAI</v>
          </cell>
        </row>
        <row r="5793">
          <cell r="L5793" t="str">
            <v>470045-715</v>
          </cell>
          <cell r="M5793">
            <v>9999</v>
          </cell>
          <cell r="N5793" t="str">
            <v>W4CP/2.0/13965/k PRC</v>
          </cell>
        </row>
        <row r="5794">
          <cell r="L5794" t="str">
            <v>470045-875</v>
          </cell>
          <cell r="M5794">
            <v>1796</v>
          </cell>
          <cell r="N5794" t="str">
            <v>XW6000,2.66GHz,512MB,40GB IDE,Win2K,NA</v>
          </cell>
        </row>
        <row r="5795">
          <cell r="L5795" t="str">
            <v>470045-876</v>
          </cell>
          <cell r="M5795">
            <v>1796</v>
          </cell>
          <cell r="N5795" t="str">
            <v>XW6000,2.66GHz,512MB,40GB IDE,WinXP,NA</v>
          </cell>
        </row>
        <row r="5796">
          <cell r="L5796" t="str">
            <v>470045-877</v>
          </cell>
          <cell r="M5796">
            <v>2075</v>
          </cell>
          <cell r="N5796" t="str">
            <v>XW6000,2.66GHz,512MB,36GB SCSI,Win2K,NA</v>
          </cell>
        </row>
        <row r="5797">
          <cell r="L5797" t="str">
            <v>470045-878</v>
          </cell>
          <cell r="M5797">
            <v>2075</v>
          </cell>
          <cell r="N5797" t="str">
            <v>XW6000,2.66GHz,512MB,36GB SCSI,WinXP,NA</v>
          </cell>
        </row>
        <row r="5798">
          <cell r="L5798" t="str">
            <v>470045-879</v>
          </cell>
          <cell r="M5798">
            <v>2355</v>
          </cell>
          <cell r="N5798" t="str">
            <v>XW6000,2.66GHz,1GB,36GB SCSI,WinXP,NA</v>
          </cell>
        </row>
        <row r="5799">
          <cell r="L5799" t="str">
            <v>470045-880</v>
          </cell>
          <cell r="M5799">
            <v>1796</v>
          </cell>
          <cell r="N5799" t="str">
            <v>XW6000,2.66GHz,512MB,40GB IDE,Win2K,CAN</v>
          </cell>
        </row>
        <row r="5800">
          <cell r="L5800" t="str">
            <v>470045-881</v>
          </cell>
          <cell r="M5800">
            <v>1796</v>
          </cell>
          <cell r="N5800" t="str">
            <v>XW6000,2.66GHz,512MB,40GB IDE,WinXP,CAN</v>
          </cell>
        </row>
        <row r="5801">
          <cell r="L5801" t="str">
            <v>470045-882</v>
          </cell>
          <cell r="M5801">
            <v>2075</v>
          </cell>
          <cell r="N5801" t="str">
            <v>XW6000,2.66GHz,512MB,36GB SCSI,Win2K,CAN</v>
          </cell>
        </row>
        <row r="5802">
          <cell r="L5802" t="str">
            <v>470045-883</v>
          </cell>
          <cell r="M5802">
            <v>2075</v>
          </cell>
          <cell r="N5802" t="str">
            <v>XW6000,2.66GHz,512MB,36GB SCSI,WinXP,CAN</v>
          </cell>
        </row>
        <row r="5803">
          <cell r="L5803" t="str">
            <v>470045-884</v>
          </cell>
          <cell r="M5803">
            <v>2355</v>
          </cell>
          <cell r="N5803" t="str">
            <v>XW6000,2.66GHz,1GB,36GB SCSI,WinXP,CAN</v>
          </cell>
        </row>
        <row r="5804">
          <cell r="L5804" t="str">
            <v>470045-885</v>
          </cell>
          <cell r="M5804">
            <v>1796</v>
          </cell>
          <cell r="N5804" t="str">
            <v>XW6000,2.66GHz,512MB,40GB IDE,Win2K,LA</v>
          </cell>
        </row>
        <row r="5805">
          <cell r="L5805" t="str">
            <v>470045-886</v>
          </cell>
          <cell r="M5805">
            <v>1796</v>
          </cell>
          <cell r="N5805" t="str">
            <v>XW6000,2.66GHz,512MB,40GB IDE,WinXP,LA</v>
          </cell>
        </row>
        <row r="5806">
          <cell r="L5806" t="str">
            <v>470045-887</v>
          </cell>
          <cell r="M5806">
            <v>2075</v>
          </cell>
          <cell r="N5806" t="str">
            <v>XW6000,2.66GHz,512MB,36GB SCSI,Win2K,LA</v>
          </cell>
        </row>
        <row r="5807">
          <cell r="L5807" t="str">
            <v>470045-888</v>
          </cell>
          <cell r="M5807">
            <v>2075</v>
          </cell>
          <cell r="N5807" t="str">
            <v>XW6000,2.66GHz,512MB,36GB SCSI,WinXP,LA</v>
          </cell>
        </row>
        <row r="5808">
          <cell r="L5808" t="str">
            <v>470045-889</v>
          </cell>
          <cell r="M5808">
            <v>2355</v>
          </cell>
          <cell r="N5808" t="str">
            <v>XW6000,2.66GHz,1GB,36GB SCSI,WinXP,LA</v>
          </cell>
        </row>
        <row r="5809">
          <cell r="L5809" t="str">
            <v>470045-890</v>
          </cell>
          <cell r="M5809">
            <v>1996</v>
          </cell>
          <cell r="N5809" t="str">
            <v>XW6000,2.8GHz,512MB,40GB IDE,Win2K,NA</v>
          </cell>
        </row>
        <row r="5810">
          <cell r="L5810" t="str">
            <v>470045-891</v>
          </cell>
          <cell r="M5810">
            <v>1996</v>
          </cell>
          <cell r="N5810" t="str">
            <v>XW6000,2.8GHz,512MB,40GB IDE,WinXP,NA</v>
          </cell>
        </row>
        <row r="5811">
          <cell r="L5811" t="str">
            <v>470045-892</v>
          </cell>
          <cell r="M5811">
            <v>2046</v>
          </cell>
          <cell r="N5811" t="str">
            <v>XW6000,2.8GHz,512MB,80GB IDE,WinXP,NA</v>
          </cell>
        </row>
        <row r="5812">
          <cell r="L5812" t="str">
            <v>470045-893</v>
          </cell>
          <cell r="M5812">
            <v>2275</v>
          </cell>
          <cell r="N5812" t="str">
            <v>XW6000,2.8GHz,512MB,36GB SCSI,Win2K,NA</v>
          </cell>
        </row>
        <row r="5813">
          <cell r="L5813" t="str">
            <v>470045-894</v>
          </cell>
          <cell r="M5813">
            <v>2275</v>
          </cell>
          <cell r="N5813" t="str">
            <v>XW6000,2.8GHz,512MB,36GB SCSI,WinXP,NA</v>
          </cell>
        </row>
        <row r="5814">
          <cell r="L5814" t="str">
            <v>470045-895</v>
          </cell>
          <cell r="M5814">
            <v>2555</v>
          </cell>
          <cell r="N5814" t="str">
            <v>XW6000,2.8GHz,1GB,36GB SCSI,WinXP,NA</v>
          </cell>
        </row>
        <row r="5815">
          <cell r="L5815" t="str">
            <v>470045-896</v>
          </cell>
          <cell r="M5815">
            <v>1996</v>
          </cell>
          <cell r="N5815" t="str">
            <v>XW6000,2.8GHz,512MB,40GB IDE,Win2K,CAN</v>
          </cell>
        </row>
        <row r="5816">
          <cell r="L5816" t="str">
            <v>470045-897</v>
          </cell>
          <cell r="M5816">
            <v>1996</v>
          </cell>
          <cell r="N5816" t="str">
            <v>XW6000,2.8GHz,512MB,40GB IDE,WinXP,CAN</v>
          </cell>
        </row>
        <row r="5817">
          <cell r="L5817" t="str">
            <v>470045-898</v>
          </cell>
          <cell r="M5817">
            <v>2046</v>
          </cell>
          <cell r="N5817" t="str">
            <v>XW6000,2.8GHz,512MB,80GB IDE,WinXP,CAN</v>
          </cell>
        </row>
        <row r="5818">
          <cell r="L5818" t="str">
            <v>470045-899</v>
          </cell>
          <cell r="M5818">
            <v>2275</v>
          </cell>
          <cell r="N5818" t="str">
            <v>XW6000,2.8GHz,512MB,36GB SCSI,Win2K,CAN</v>
          </cell>
        </row>
        <row r="5819">
          <cell r="L5819" t="str">
            <v>470045-900</v>
          </cell>
          <cell r="M5819">
            <v>2275</v>
          </cell>
          <cell r="N5819" t="str">
            <v>XW6000,2.8GHz,512MB,36GB SCSI,WinXP,CAN</v>
          </cell>
        </row>
        <row r="5820">
          <cell r="L5820" t="str">
            <v>470045-901</v>
          </cell>
          <cell r="M5820">
            <v>2555</v>
          </cell>
          <cell r="N5820" t="str">
            <v>XW6000,2.8GHz,1GB,36GB SCSI,WinXP,CAN</v>
          </cell>
        </row>
        <row r="5821">
          <cell r="L5821" t="str">
            <v>470045-902</v>
          </cell>
          <cell r="M5821">
            <v>1996</v>
          </cell>
          <cell r="N5821" t="str">
            <v>XW6000,2.8GHz,512MB,40GB IDE,Win2K,LA</v>
          </cell>
        </row>
        <row r="5822">
          <cell r="L5822" t="str">
            <v>470045-903</v>
          </cell>
          <cell r="M5822">
            <v>1996</v>
          </cell>
          <cell r="N5822" t="str">
            <v>XW6000,2.8GHz,512MB,40GB IDE,WinXP,LA</v>
          </cell>
        </row>
        <row r="5823">
          <cell r="L5823" t="str">
            <v>470045-904</v>
          </cell>
          <cell r="M5823">
            <v>2046</v>
          </cell>
          <cell r="N5823" t="str">
            <v>XW6000,2.8GHz,512MB,80GB IDE,WinXP,LA</v>
          </cell>
        </row>
        <row r="5824">
          <cell r="L5824" t="str">
            <v>470045-905</v>
          </cell>
          <cell r="M5824">
            <v>2275</v>
          </cell>
          <cell r="N5824" t="str">
            <v>XW6000,2.8GHz,512MB,36GB SCSI,Win2K,LA</v>
          </cell>
        </row>
        <row r="5825">
          <cell r="L5825" t="str">
            <v>470045-906</v>
          </cell>
          <cell r="M5825">
            <v>2275</v>
          </cell>
          <cell r="N5825" t="str">
            <v>XW6000,2.8GHz,512MB,36GB SCSI,WinXP,LA</v>
          </cell>
        </row>
        <row r="5826">
          <cell r="L5826" t="str">
            <v>470045-907</v>
          </cell>
          <cell r="M5826">
            <v>2555</v>
          </cell>
          <cell r="N5826" t="str">
            <v>XW6000,2.8GHz,1GB,36GB SCSI,WinXP,LA</v>
          </cell>
        </row>
        <row r="5827">
          <cell r="L5827" t="str">
            <v>470045-910</v>
          </cell>
          <cell r="M5827">
            <v>1875</v>
          </cell>
          <cell r="N5827" t="str">
            <v>XW6000,2.4GHz,512MB,36GB SCSI,Win2K,CAN</v>
          </cell>
        </row>
        <row r="5828">
          <cell r="L5828" t="str">
            <v>470045-911</v>
          </cell>
          <cell r="M5828">
            <v>1875</v>
          </cell>
          <cell r="N5828" t="str">
            <v>XW6000,2.4GHz,512MB,36GB SCSI,Win2K,NA</v>
          </cell>
        </row>
        <row r="5829">
          <cell r="L5829" t="str">
            <v>470045-914</v>
          </cell>
          <cell r="M5829">
            <v>1755</v>
          </cell>
          <cell r="N5829" t="str">
            <v>XW6000,2.4GHz,512MB,80GB IDE,Win2K,JPN2</v>
          </cell>
        </row>
        <row r="5830">
          <cell r="L5830" t="str">
            <v>470045-920</v>
          </cell>
          <cell r="M5830">
            <v>2355</v>
          </cell>
          <cell r="N5830" t="str">
            <v>XW6000,2.66GHz,1GB,36GB SCSI,WinXP,JP/E</v>
          </cell>
        </row>
        <row r="5831">
          <cell r="L5831" t="str">
            <v>470045-921</v>
          </cell>
          <cell r="M5831">
            <v>2275</v>
          </cell>
          <cell r="N5831" t="str">
            <v>XW6000,2.8GHz,512MB,36GB SCSI,WinXP,JP/E</v>
          </cell>
        </row>
        <row r="5832">
          <cell r="L5832" t="str">
            <v>470045-922</v>
          </cell>
          <cell r="M5832">
            <v>2555</v>
          </cell>
          <cell r="N5832" t="str">
            <v>XW6000,2.8GHz,1GB,36GB SCSI,WinXP,JP/E</v>
          </cell>
        </row>
        <row r="5833">
          <cell r="L5833" t="str">
            <v>470045-923</v>
          </cell>
          <cell r="M5833">
            <v>2155</v>
          </cell>
          <cell r="N5833" t="str">
            <v>XW6000,2.8GHz,512MB,80GB IDE,Win2K,JPN2</v>
          </cell>
        </row>
        <row r="5834">
          <cell r="L5834" t="str">
            <v>470045-924</v>
          </cell>
          <cell r="M5834">
            <v>2155</v>
          </cell>
          <cell r="N5834" t="str">
            <v>XW6000,2.8GHz,512MB,80GB IDE,WinXP,JPN2</v>
          </cell>
        </row>
        <row r="5835">
          <cell r="L5835" t="str">
            <v>470045-925</v>
          </cell>
          <cell r="M5835">
            <v>3135</v>
          </cell>
          <cell r="N5835" t="str">
            <v>XW6000,2.8GHz,1GB,80GB IDE,Win2K,JPN2</v>
          </cell>
        </row>
        <row r="5836">
          <cell r="L5836" t="str">
            <v>470045-926</v>
          </cell>
          <cell r="M5836">
            <v>3135</v>
          </cell>
          <cell r="N5836" t="str">
            <v>XW6000,2.8GHz,1GB,80GB IDE,WinXP,JPN2</v>
          </cell>
        </row>
        <row r="5837">
          <cell r="L5837" t="str">
            <v>470045-927</v>
          </cell>
          <cell r="M5837">
            <v>2305</v>
          </cell>
          <cell r="N5837" t="str">
            <v>XW6000,2.8GHz,512MB,36GB SCSI,Win2K,JPN2</v>
          </cell>
        </row>
        <row r="5838">
          <cell r="L5838" t="str">
            <v>470045-928</v>
          </cell>
          <cell r="M5838">
            <v>2305</v>
          </cell>
          <cell r="N5838" t="str">
            <v>XW6000,2.8GHz,512MB,36GB SCSI,WinXP,JPN2</v>
          </cell>
        </row>
        <row r="5839">
          <cell r="L5839" t="str">
            <v>470045-929</v>
          </cell>
          <cell r="M5839">
            <v>2904</v>
          </cell>
          <cell r="N5839" t="str">
            <v>XW6000,2.8GHz,Quadro4 750XGL,Win2K,JPN2</v>
          </cell>
        </row>
        <row r="5840">
          <cell r="L5840" t="str">
            <v>470045-931</v>
          </cell>
          <cell r="M5840">
            <v>2904</v>
          </cell>
          <cell r="N5840" t="str">
            <v>XW6000,2.8GHz,Quadro4 750XGL,WinXP,JPN2</v>
          </cell>
        </row>
        <row r="5841">
          <cell r="L5841" t="str">
            <v>470045-933</v>
          </cell>
          <cell r="M5841">
            <v>1755</v>
          </cell>
          <cell r="N5841" t="str">
            <v>XW6000,2.4GHz,512MB,80GB IDE,WinXP,JPN2</v>
          </cell>
        </row>
        <row r="5842">
          <cell r="L5842" t="str">
            <v>470045-934</v>
          </cell>
          <cell r="M5842">
            <v>2335</v>
          </cell>
          <cell r="N5842" t="str">
            <v>XW6000,2.4GHz,1GB,80GB IDE,Win2K,JPN2</v>
          </cell>
        </row>
        <row r="5843">
          <cell r="L5843" t="str">
            <v>470045-935</v>
          </cell>
          <cell r="M5843">
            <v>2335</v>
          </cell>
          <cell r="N5843" t="str">
            <v>XW6000,2.4GHz,1GB,80GB IDE,WinXP,JPN2</v>
          </cell>
        </row>
        <row r="5844">
          <cell r="L5844" t="str">
            <v>470045-936</v>
          </cell>
          <cell r="M5844">
            <v>1905</v>
          </cell>
          <cell r="N5844" t="str">
            <v>XW6000,2.4GHz,512MB,36GB SCSI,Win2K,JPN</v>
          </cell>
        </row>
        <row r="5845">
          <cell r="L5845" t="str">
            <v>470045-937</v>
          </cell>
          <cell r="M5845">
            <v>1905</v>
          </cell>
          <cell r="N5845" t="str">
            <v>XW6000,2.4GHz,512MB,36GB SCSI,WinXP,JPN</v>
          </cell>
        </row>
        <row r="5846">
          <cell r="L5846" t="str">
            <v>470045-938</v>
          </cell>
          <cell r="M5846">
            <v>2504</v>
          </cell>
          <cell r="N5846" t="str">
            <v>XW6000,2.4GHz,512MB,36GB SCSI,WinXP,JPN2</v>
          </cell>
        </row>
        <row r="5847">
          <cell r="L5847" t="str">
            <v>470045-939</v>
          </cell>
          <cell r="M5847">
            <v>2504</v>
          </cell>
          <cell r="N5847" t="str">
            <v>XW6000,2.4GHz,512MB,36GB SCSI,Win2K,JPN2</v>
          </cell>
        </row>
        <row r="5848">
          <cell r="L5848" t="str">
            <v>470045-940</v>
          </cell>
          <cell r="M5848">
            <v>1875</v>
          </cell>
          <cell r="N5848" t="str">
            <v>XW6000,2.4GHz,512MB,36GB SCSI,WinXP,JP/E</v>
          </cell>
        </row>
        <row r="5849">
          <cell r="L5849" t="str">
            <v>470045-941</v>
          </cell>
          <cell r="M5849">
            <v>2155</v>
          </cell>
          <cell r="N5849" t="str">
            <v>XW6000,2.4GHz,1GB,36GB SCSI,WinXP,JP/E</v>
          </cell>
        </row>
        <row r="5850">
          <cell r="L5850" t="str">
            <v>470045-942</v>
          </cell>
          <cell r="M5850">
            <v>1875</v>
          </cell>
          <cell r="N5850" t="str">
            <v>XW6000,2.4GHz,512MB,36GB SCSI,WinXP,NA</v>
          </cell>
        </row>
        <row r="5851">
          <cell r="L5851" t="str">
            <v>470045-943</v>
          </cell>
          <cell r="M5851">
            <v>2155</v>
          </cell>
          <cell r="N5851" t="str">
            <v>XW6000,2.4GHz,1GB,36GB SCSI,WinXP,NA</v>
          </cell>
        </row>
        <row r="5852">
          <cell r="L5852" t="str">
            <v>470045-944</v>
          </cell>
          <cell r="M5852">
            <v>1875</v>
          </cell>
          <cell r="N5852" t="str">
            <v>XW6000,2.4GHz,512MB,36GB SCSI,WinXP,CAN</v>
          </cell>
        </row>
        <row r="5853">
          <cell r="L5853" t="str">
            <v>470045-945</v>
          </cell>
          <cell r="M5853">
            <v>2155</v>
          </cell>
          <cell r="N5853" t="str">
            <v>XW6000,2.4GHz,1GB,36GB SCSI,WinXP,CAN</v>
          </cell>
        </row>
        <row r="5854">
          <cell r="L5854" t="str">
            <v>470045-946</v>
          </cell>
          <cell r="M5854">
            <v>1875</v>
          </cell>
          <cell r="N5854" t="str">
            <v>XW6000,2.4GHz,512MB,36GB SCSI,Win2K,LA</v>
          </cell>
        </row>
        <row r="5855">
          <cell r="L5855" t="str">
            <v>470045-948</v>
          </cell>
          <cell r="M5855">
            <v>2155</v>
          </cell>
          <cell r="N5855" t="str">
            <v>XW6000,2.4GHz,1GB,36GB SCSI,WinXP,LA</v>
          </cell>
        </row>
        <row r="5856">
          <cell r="L5856" t="str">
            <v>470045-957</v>
          </cell>
          <cell r="M5856">
            <v>2075</v>
          </cell>
          <cell r="N5856" t="str">
            <v>XW6000,2.66GHz,512MB,36GB,WinXP,JP/E</v>
          </cell>
        </row>
        <row r="5857">
          <cell r="L5857" t="str">
            <v>470045-961</v>
          </cell>
          <cell r="M5857">
            <v>1376.04</v>
          </cell>
          <cell r="N5857" t="str">
            <v>W8K/2.4/18K/512R/200r A/P</v>
          </cell>
        </row>
        <row r="5858">
          <cell r="L5858" t="str">
            <v>470046-002</v>
          </cell>
          <cell r="M5858">
            <v>2689</v>
          </cell>
          <cell r="N5858" t="str">
            <v>W8P/2.2/14052 US</v>
          </cell>
        </row>
        <row r="5859">
          <cell r="L5859" t="str">
            <v>470046-060</v>
          </cell>
          <cell r="M5859">
            <v>1195</v>
          </cell>
          <cell r="N5859" t="str">
            <v>W4CP/1.8/36S/512D/Xr A/P</v>
          </cell>
        </row>
        <row r="5860">
          <cell r="L5860" t="str">
            <v>470046-439</v>
          </cell>
          <cell r="M5860">
            <v>0</v>
          </cell>
          <cell r="N5860" t="str">
            <v>W4CP/2.2/40A/256D/45Dr FIN</v>
          </cell>
        </row>
        <row r="5861">
          <cell r="L5861" t="str">
            <v>470046-808</v>
          </cell>
          <cell r="M5861">
            <v>1549</v>
          </cell>
          <cell r="N5861" t="str">
            <v>XW4000,2.8GHz,512MB,40GB IDE,WinXP,NA</v>
          </cell>
        </row>
        <row r="5862">
          <cell r="L5862" t="str">
            <v>470046-809</v>
          </cell>
          <cell r="M5862">
            <v>1549</v>
          </cell>
          <cell r="N5862" t="str">
            <v>XW4000,2.8GHz,512MB,40GB IDE,WinXP,CAN</v>
          </cell>
        </row>
        <row r="5863">
          <cell r="L5863" t="str">
            <v>470046-810</v>
          </cell>
          <cell r="M5863">
            <v>1549</v>
          </cell>
          <cell r="N5863" t="str">
            <v>XW4000,2.8GHz,512MB,40GB IDE,WinXP,LA</v>
          </cell>
        </row>
        <row r="5864">
          <cell r="L5864" t="str">
            <v>470046-811</v>
          </cell>
          <cell r="M5864">
            <v>1549</v>
          </cell>
          <cell r="N5864" t="str">
            <v>XW4000,2.8GHz,512MB,80GB IDE,WinXP,JPN2</v>
          </cell>
        </row>
        <row r="5865">
          <cell r="L5865" t="str">
            <v>470046-904</v>
          </cell>
          <cell r="M5865">
            <v>1119</v>
          </cell>
          <cell r="N5865" t="str">
            <v>XW5000,2.4GHz,256MB,40GB,Win2K,NA</v>
          </cell>
        </row>
        <row r="5866">
          <cell r="L5866" t="str">
            <v>470046-905</v>
          </cell>
          <cell r="M5866">
            <v>1299</v>
          </cell>
          <cell r="N5866" t="str">
            <v>XW5000,2.4GHz,512MB,80GB,Win2K,NA</v>
          </cell>
        </row>
        <row r="5867">
          <cell r="L5867" t="str">
            <v>470046-906</v>
          </cell>
          <cell r="M5867">
            <v>1299</v>
          </cell>
          <cell r="N5867" t="str">
            <v>XW5000,2.4GHz,512MB,80GB,WinXP,NA</v>
          </cell>
        </row>
        <row r="5868">
          <cell r="L5868" t="str">
            <v>470046-907</v>
          </cell>
          <cell r="M5868">
            <v>1598</v>
          </cell>
          <cell r="N5868" t="str">
            <v>XW5000,2.4GHz,512MB,18GB,Win2K,NA</v>
          </cell>
        </row>
        <row r="5869">
          <cell r="L5869" t="str">
            <v>470046-908</v>
          </cell>
          <cell r="M5869">
            <v>1598</v>
          </cell>
          <cell r="N5869" t="str">
            <v>XW5000,2.4GHz,512MB,18GB,WinXP,NA</v>
          </cell>
        </row>
        <row r="5870">
          <cell r="L5870" t="str">
            <v>470046-909</v>
          </cell>
          <cell r="M5870">
            <v>1119</v>
          </cell>
          <cell r="N5870" t="str">
            <v>XW5000,2.4GHz,256MB,40GB,Win2K,CAN</v>
          </cell>
        </row>
        <row r="5871">
          <cell r="L5871" t="str">
            <v>470046-910</v>
          </cell>
          <cell r="M5871">
            <v>1299</v>
          </cell>
          <cell r="N5871" t="str">
            <v>XW5000,2.4GHz,512MB,80GB,Win2K,CAN</v>
          </cell>
        </row>
        <row r="5872">
          <cell r="L5872" t="str">
            <v>470046-911</v>
          </cell>
          <cell r="M5872">
            <v>1299</v>
          </cell>
          <cell r="N5872" t="str">
            <v>XW5000,2.4GHz,512MB,80GB,WinXP,CAN</v>
          </cell>
        </row>
        <row r="5873">
          <cell r="L5873" t="str">
            <v>470046-912</v>
          </cell>
          <cell r="M5873">
            <v>1598</v>
          </cell>
          <cell r="N5873" t="str">
            <v>XW5000,2.4GHz,512MB,18GB,Win2K,CAN</v>
          </cell>
        </row>
        <row r="5874">
          <cell r="L5874" t="str">
            <v>470046-913</v>
          </cell>
          <cell r="M5874">
            <v>1598</v>
          </cell>
          <cell r="N5874" t="str">
            <v>XW5000,2.4GHz,512MB,18GB,WinXP,CAN</v>
          </cell>
        </row>
        <row r="5875">
          <cell r="L5875" t="str">
            <v>470046-914</v>
          </cell>
          <cell r="M5875">
            <v>1119</v>
          </cell>
          <cell r="N5875" t="str">
            <v>XW5000,2.4GHz,256MB,40GB,Win2K,LA</v>
          </cell>
        </row>
        <row r="5876">
          <cell r="L5876" t="str">
            <v>470046-915</v>
          </cell>
          <cell r="M5876">
            <v>1299</v>
          </cell>
          <cell r="N5876" t="str">
            <v>XW5000,2.4GHz,512MB,80GB,Win2K,LA</v>
          </cell>
        </row>
        <row r="5877">
          <cell r="L5877" t="str">
            <v>470046-916</v>
          </cell>
          <cell r="M5877">
            <v>1299</v>
          </cell>
          <cell r="N5877" t="str">
            <v>XW5000,2.4GHz,512MB,80GB,WinXP,LA</v>
          </cell>
        </row>
        <row r="5878">
          <cell r="L5878" t="str">
            <v>470046-917</v>
          </cell>
          <cell r="M5878">
            <v>1598</v>
          </cell>
          <cell r="N5878" t="str">
            <v>XW5000,2.4GHz,512MB,18GB,Win2K,LA</v>
          </cell>
        </row>
        <row r="5879">
          <cell r="L5879" t="str">
            <v>470046-918</v>
          </cell>
          <cell r="M5879">
            <v>1598</v>
          </cell>
          <cell r="N5879" t="str">
            <v>XW5000,2.4GHz,512MB,18GB,WinXP,LA</v>
          </cell>
        </row>
        <row r="5880">
          <cell r="L5880" t="str">
            <v>470046-919</v>
          </cell>
          <cell r="M5880">
            <v>1549</v>
          </cell>
          <cell r="N5880" t="str">
            <v>XW5000,2.66GHz,512MB,80GB,Win2K,NA</v>
          </cell>
        </row>
        <row r="5881">
          <cell r="L5881" t="str">
            <v>470046-922</v>
          </cell>
          <cell r="M5881">
            <v>1549</v>
          </cell>
          <cell r="N5881" t="str">
            <v>XW5000,2.66GHz,512MB,80GB,WinXP,NA</v>
          </cell>
        </row>
        <row r="5882">
          <cell r="L5882" t="str">
            <v>470046-923</v>
          </cell>
          <cell r="M5882">
            <v>1848</v>
          </cell>
          <cell r="N5882" t="str">
            <v>XW5000,2.66GHz,512MB,36GB,WinXP,NA</v>
          </cell>
        </row>
        <row r="5883">
          <cell r="L5883" t="str">
            <v>470046-924</v>
          </cell>
          <cell r="M5883">
            <v>2447</v>
          </cell>
          <cell r="N5883" t="str">
            <v>XW5000,2.66GHz,512MB,36GB,Win2K,NA</v>
          </cell>
        </row>
        <row r="5884">
          <cell r="L5884" t="str">
            <v>470046-925</v>
          </cell>
          <cell r="M5884">
            <v>1549</v>
          </cell>
          <cell r="N5884" t="str">
            <v>XW5000,2.66GHz,512MB,80GB,Win2K,CAN</v>
          </cell>
        </row>
        <row r="5885">
          <cell r="L5885" t="str">
            <v>470046-926</v>
          </cell>
          <cell r="M5885">
            <v>1549</v>
          </cell>
          <cell r="N5885" t="str">
            <v>XW5000,2.66GHz,512MB,80GB,WinXP,CAN</v>
          </cell>
        </row>
        <row r="5886">
          <cell r="L5886" t="str">
            <v>470046-927</v>
          </cell>
          <cell r="M5886">
            <v>1848</v>
          </cell>
          <cell r="N5886" t="str">
            <v>XW5000,2.66GHz,512MB,36GB,WinXP,CAN</v>
          </cell>
        </row>
        <row r="5887">
          <cell r="L5887" t="str">
            <v>470046-928</v>
          </cell>
          <cell r="M5887">
            <v>2447</v>
          </cell>
          <cell r="N5887" t="str">
            <v>XW5000,2.66GHz,512MB,36GB,Win2K,CAN</v>
          </cell>
        </row>
        <row r="5888">
          <cell r="L5888" t="str">
            <v>470046-929</v>
          </cell>
          <cell r="M5888">
            <v>1549</v>
          </cell>
          <cell r="N5888" t="str">
            <v>XW5000,2.66GHz,512MB,80GB,Win2K,LA</v>
          </cell>
        </row>
        <row r="5889">
          <cell r="L5889" t="str">
            <v>470046-930</v>
          </cell>
          <cell r="M5889">
            <v>1549</v>
          </cell>
          <cell r="N5889" t="str">
            <v>XW5000,2.66GHz,512MB,80GB,WinXP,LA</v>
          </cell>
        </row>
        <row r="5890">
          <cell r="L5890" t="str">
            <v>470046-931</v>
          </cell>
          <cell r="M5890">
            <v>1848</v>
          </cell>
          <cell r="N5890" t="str">
            <v>XW5000,2.66GHz,512MB,36GB,WinXP,LA</v>
          </cell>
        </row>
        <row r="5891">
          <cell r="L5891" t="str">
            <v>470046-932</v>
          </cell>
          <cell r="M5891">
            <v>2447</v>
          </cell>
          <cell r="N5891" t="str">
            <v>XW5000,2.66GHz,512MB,36GB,Win2K,LA</v>
          </cell>
        </row>
        <row r="5892">
          <cell r="L5892" t="str">
            <v>470046-937</v>
          </cell>
          <cell r="M5892">
            <v>1699</v>
          </cell>
          <cell r="N5892" t="str">
            <v>XW5000,2.8GHz,512MB,80GB,Win2K,NA</v>
          </cell>
        </row>
        <row r="5893">
          <cell r="L5893" t="str">
            <v>470046-938</v>
          </cell>
          <cell r="M5893">
            <v>1699</v>
          </cell>
          <cell r="N5893" t="str">
            <v>XW5000,2.8GHz,512MB,80GB,WinXP,NA</v>
          </cell>
        </row>
        <row r="5894">
          <cell r="L5894" t="str">
            <v>470046-939</v>
          </cell>
          <cell r="M5894">
            <v>1868</v>
          </cell>
          <cell r="N5894" t="str">
            <v>XW5000,2.8GHz,256MB,36GB,WinXP,NA</v>
          </cell>
        </row>
        <row r="5895">
          <cell r="L5895" t="str">
            <v>470046-940</v>
          </cell>
          <cell r="M5895">
            <v>1998</v>
          </cell>
          <cell r="N5895" t="str">
            <v>XW5000,2.8GHz,512MB,36GB,Win2K,NA</v>
          </cell>
        </row>
        <row r="5896">
          <cell r="L5896" t="str">
            <v>470046-941</v>
          </cell>
          <cell r="M5896">
            <v>1699</v>
          </cell>
          <cell r="N5896" t="str">
            <v>XW5000,2.8GHz,512MB,80GB,Win2K,CAN</v>
          </cell>
        </row>
        <row r="5897">
          <cell r="L5897" t="str">
            <v>470046-942</v>
          </cell>
          <cell r="M5897">
            <v>1699</v>
          </cell>
          <cell r="N5897" t="str">
            <v>XW5000,2.8GHz,512MB,80GB,WinXP,CAN</v>
          </cell>
        </row>
        <row r="5898">
          <cell r="L5898" t="str">
            <v>470046-944</v>
          </cell>
          <cell r="M5898">
            <v>1868</v>
          </cell>
          <cell r="N5898" t="str">
            <v>XW5000,2.8GHz,256MB,36GB,WinXP,CAN</v>
          </cell>
        </row>
        <row r="5899">
          <cell r="L5899" t="str">
            <v>470046-945</v>
          </cell>
          <cell r="M5899">
            <v>1998</v>
          </cell>
          <cell r="N5899" t="str">
            <v>XW5000,2.8GHz,512MB,36GB,Win2K,CAN</v>
          </cell>
        </row>
        <row r="5900">
          <cell r="L5900" t="str">
            <v>470046-948</v>
          </cell>
          <cell r="M5900">
            <v>1699</v>
          </cell>
          <cell r="N5900" t="str">
            <v>XW5000,2.8GHz,512MB,80GB,Win2K,LA</v>
          </cell>
        </row>
        <row r="5901">
          <cell r="L5901" t="str">
            <v>470046-949</v>
          </cell>
          <cell r="M5901">
            <v>1699</v>
          </cell>
          <cell r="N5901" t="str">
            <v>XW5000,2.8GHz,512MB,80GB,WinXP,LA</v>
          </cell>
        </row>
        <row r="5902">
          <cell r="L5902" t="str">
            <v>470046-950</v>
          </cell>
          <cell r="M5902">
            <v>1868</v>
          </cell>
          <cell r="N5902" t="str">
            <v>XW5000,2.8GHz,256MB,36GB,WinXP,LA</v>
          </cell>
        </row>
        <row r="5903">
          <cell r="L5903" t="str">
            <v>470046-951</v>
          </cell>
          <cell r="M5903">
            <v>1998</v>
          </cell>
          <cell r="N5903" t="str">
            <v>XW5000,2.8GHz,512MB,36GB,Win2K,LA</v>
          </cell>
        </row>
        <row r="5904">
          <cell r="L5904" t="str">
            <v>470046-952</v>
          </cell>
          <cell r="M5904">
            <v>2567</v>
          </cell>
          <cell r="N5904" t="str">
            <v>XW5000,2.8GHz,512MB,36GB,Win2K,JPN2</v>
          </cell>
        </row>
        <row r="5905">
          <cell r="L5905" t="str">
            <v>470046-953</v>
          </cell>
          <cell r="M5905">
            <v>2567</v>
          </cell>
          <cell r="N5905" t="str">
            <v>XW5000,2.8GHz,512MB,18GB,WinXP,JPN2</v>
          </cell>
        </row>
        <row r="5906">
          <cell r="L5906" t="str">
            <v>470046-954</v>
          </cell>
          <cell r="M5906">
            <v>2567</v>
          </cell>
          <cell r="N5906" t="str">
            <v>XW5000,2.8GHz,512MB,36GB,Win2K,JP/E</v>
          </cell>
        </row>
        <row r="5907">
          <cell r="L5907" t="str">
            <v>470046-955</v>
          </cell>
          <cell r="M5907">
            <v>2567</v>
          </cell>
          <cell r="N5907" t="str">
            <v>XW5000,2.8GHz,512MB,18GB,WinXP,JP/E</v>
          </cell>
        </row>
        <row r="5908">
          <cell r="L5908" t="str">
            <v>470046-956</v>
          </cell>
          <cell r="M5908">
            <v>2268</v>
          </cell>
          <cell r="N5908" t="str">
            <v>XW5000,3.06GHz,512MB,18GB,Win2K,JP/E</v>
          </cell>
        </row>
        <row r="5909">
          <cell r="L5909" t="str">
            <v>470046-957</v>
          </cell>
          <cell r="M5909">
            <v>2268</v>
          </cell>
          <cell r="N5909" t="str">
            <v>XW5000,3.06GHz,512MB,18GB,WinXP,JP/E</v>
          </cell>
        </row>
        <row r="5910">
          <cell r="L5910" t="str">
            <v>470046-958</v>
          </cell>
          <cell r="M5910">
            <v>2967</v>
          </cell>
          <cell r="N5910" t="str">
            <v>XW5000,3.06GHz,512MB,Win2K,JP/E</v>
          </cell>
        </row>
        <row r="5911">
          <cell r="L5911" t="str">
            <v>470046-959</v>
          </cell>
          <cell r="M5911">
            <v>2967</v>
          </cell>
          <cell r="N5911" t="str">
            <v>XW5000,3.06GHz,512MB,WinXP,JP/E</v>
          </cell>
        </row>
        <row r="5912">
          <cell r="L5912" t="str">
            <v>470046-960</v>
          </cell>
          <cell r="M5912">
            <v>2268</v>
          </cell>
          <cell r="N5912" t="str">
            <v>XW5000,3.06GHz,512MB,18GB,Win2K,JPN2</v>
          </cell>
        </row>
        <row r="5913">
          <cell r="L5913" t="str">
            <v>470046-961</v>
          </cell>
          <cell r="M5913">
            <v>2268</v>
          </cell>
          <cell r="N5913" t="str">
            <v>XW5000,3.06GHz,512MB,18GB,WinXP,JPN2</v>
          </cell>
        </row>
        <row r="5914">
          <cell r="L5914" t="str">
            <v>470046-962</v>
          </cell>
          <cell r="M5914">
            <v>2967</v>
          </cell>
          <cell r="N5914" t="str">
            <v>XW5000,3.06GHz,512MB,Win2K,JPN2</v>
          </cell>
        </row>
        <row r="5915">
          <cell r="L5915" t="str">
            <v>470046-963</v>
          </cell>
          <cell r="M5915">
            <v>2967</v>
          </cell>
          <cell r="N5915" t="str">
            <v>XW5000,3.06GHz,512MB,WinXP,JPN2</v>
          </cell>
        </row>
        <row r="5916">
          <cell r="L5916" t="str">
            <v>470046-964</v>
          </cell>
          <cell r="M5916">
            <v>1999</v>
          </cell>
          <cell r="N5916" t="str">
            <v>XW5000,3.06GHz,512MB,80GB,Win2K,NA</v>
          </cell>
        </row>
        <row r="5917">
          <cell r="L5917" t="str">
            <v>470046-965</v>
          </cell>
          <cell r="M5917">
            <v>1999</v>
          </cell>
          <cell r="N5917" t="str">
            <v>XW5000,3.06GHz,512MB,80GB,WinXP,NA</v>
          </cell>
        </row>
        <row r="5918">
          <cell r="L5918" t="str">
            <v>470046-966</v>
          </cell>
          <cell r="M5918">
            <v>2298</v>
          </cell>
          <cell r="N5918" t="str">
            <v>XW5000,3.06GHz,512MB,36GB,WinXP,NA</v>
          </cell>
        </row>
        <row r="5919">
          <cell r="L5919" t="str">
            <v>470046-967</v>
          </cell>
          <cell r="M5919">
            <v>2607</v>
          </cell>
          <cell r="N5919" t="str">
            <v>XW5000,3.06GHz,1GB,36GB,Win2K,NA</v>
          </cell>
        </row>
        <row r="5920">
          <cell r="L5920" t="str">
            <v>470046-968</v>
          </cell>
          <cell r="M5920">
            <v>1999</v>
          </cell>
          <cell r="N5920" t="str">
            <v>XW5000,3.06GHz,512MB,80GB,Win2K,CAN</v>
          </cell>
        </row>
        <row r="5921">
          <cell r="L5921" t="str">
            <v>470046-969</v>
          </cell>
          <cell r="M5921">
            <v>1999</v>
          </cell>
          <cell r="N5921" t="str">
            <v>XW5000,3.06GHz,512MB,80GB,WinXP,CAN</v>
          </cell>
        </row>
        <row r="5922">
          <cell r="L5922" t="str">
            <v>470046-970</v>
          </cell>
          <cell r="M5922">
            <v>2298</v>
          </cell>
          <cell r="N5922" t="str">
            <v>XW5000,3.06GHz,512MB,36GB,WinXP,CAN</v>
          </cell>
        </row>
        <row r="5923">
          <cell r="L5923" t="str">
            <v>470046-971</v>
          </cell>
          <cell r="M5923">
            <v>2607</v>
          </cell>
          <cell r="N5923" t="str">
            <v>XW5000,3.06GHz,1GB,36GB,Win2K,CAN</v>
          </cell>
        </row>
        <row r="5924">
          <cell r="L5924" t="str">
            <v>470046-972</v>
          </cell>
          <cell r="M5924">
            <v>1999</v>
          </cell>
          <cell r="N5924" t="str">
            <v>XW5000,3.06GHz,512MB,80GB,Win2K,LA</v>
          </cell>
        </row>
        <row r="5925">
          <cell r="L5925" t="str">
            <v>470046-973</v>
          </cell>
          <cell r="M5925">
            <v>1999</v>
          </cell>
          <cell r="N5925" t="str">
            <v>XW5000,3.06GHz,512MB,80GB,WinXP,LA</v>
          </cell>
        </row>
        <row r="5926">
          <cell r="L5926" t="str">
            <v>470046-974</v>
          </cell>
          <cell r="M5926">
            <v>2298</v>
          </cell>
          <cell r="N5926" t="str">
            <v>XW5000,3.06GHz,512MB,36GB,WinXP,LA</v>
          </cell>
        </row>
        <row r="5927">
          <cell r="L5927" t="str">
            <v>470046-975</v>
          </cell>
          <cell r="M5927">
            <v>2607</v>
          </cell>
          <cell r="N5927" t="str">
            <v>XW5000,3.06GHz,1GB,36GB,Win2K,LA</v>
          </cell>
        </row>
        <row r="5928">
          <cell r="L5928" t="str">
            <v>470046-976</v>
          </cell>
          <cell r="M5928">
            <v>2128</v>
          </cell>
          <cell r="N5928" t="str">
            <v>XW8000,2.4GHz,512MB,18GB SCSI,Win2K,NA</v>
          </cell>
        </row>
        <row r="5929">
          <cell r="L5929" t="str">
            <v>470046-977</v>
          </cell>
          <cell r="M5929">
            <v>2128</v>
          </cell>
          <cell r="N5929" t="str">
            <v>XW8000,2.4GHz,512MB,18GB SCSI,WinXP,NA</v>
          </cell>
        </row>
        <row r="5930">
          <cell r="L5930" t="str">
            <v>470046-978</v>
          </cell>
          <cell r="M5930">
            <v>2049</v>
          </cell>
          <cell r="N5930" t="str">
            <v>XW8000,2.4GHz,512MB,36GB SCSI,WinXP,NA</v>
          </cell>
        </row>
        <row r="5931">
          <cell r="L5931" t="str">
            <v>470046-979</v>
          </cell>
          <cell r="M5931">
            <v>1849</v>
          </cell>
          <cell r="N5931" t="str">
            <v>XW8000,2.4GHz,512MB,40GB IDE,Win2K,NA</v>
          </cell>
        </row>
        <row r="5932">
          <cell r="L5932" t="str">
            <v>470046-980</v>
          </cell>
          <cell r="M5932">
            <v>1849</v>
          </cell>
          <cell r="N5932" t="str">
            <v>XW8000,2.4GHz,512MB,40GB IDE,WinXP,NA</v>
          </cell>
        </row>
        <row r="5933">
          <cell r="L5933" t="str">
            <v>470046-981</v>
          </cell>
          <cell r="M5933">
            <v>2049</v>
          </cell>
          <cell r="N5933" t="str">
            <v>XW8000,2.4GHz,512MB,36GB SCSI,Win2K,NA</v>
          </cell>
        </row>
        <row r="5934">
          <cell r="L5934" t="str">
            <v>470046-982</v>
          </cell>
          <cell r="M5934">
            <v>2128</v>
          </cell>
          <cell r="N5934" t="str">
            <v>XW8000,2.4GHz,512MB,18GB SCSI,Win2K,CAN</v>
          </cell>
        </row>
        <row r="5935">
          <cell r="L5935" t="str">
            <v>470046-983</v>
          </cell>
          <cell r="M5935">
            <v>2128</v>
          </cell>
          <cell r="N5935" t="str">
            <v>XW8000,2.4GHz,512MB,18GB SCSI,WinXP,CAN</v>
          </cell>
        </row>
        <row r="5936">
          <cell r="L5936" t="str">
            <v>470046-984</v>
          </cell>
          <cell r="M5936">
            <v>2049</v>
          </cell>
          <cell r="N5936" t="str">
            <v>XW8000,2.4GHz,512MB,36GB SCSI,WinXP,CAN</v>
          </cell>
        </row>
        <row r="5937">
          <cell r="L5937" t="str">
            <v>470046-985</v>
          </cell>
          <cell r="M5937">
            <v>1849</v>
          </cell>
          <cell r="N5937" t="str">
            <v>XW8000,2.4GHz,512MB,40GB IDE,Win2K,CAN</v>
          </cell>
        </row>
        <row r="5938">
          <cell r="L5938" t="str">
            <v>470046-986</v>
          </cell>
          <cell r="M5938">
            <v>1849</v>
          </cell>
          <cell r="N5938" t="str">
            <v>XW8000,2.4GHz,512MB,40GB IDE,WinXP,CAN</v>
          </cell>
        </row>
        <row r="5939">
          <cell r="L5939" t="str">
            <v>470046-987</v>
          </cell>
          <cell r="M5939">
            <v>2049</v>
          </cell>
          <cell r="N5939" t="str">
            <v>XW8000,2.4GHz,512MB,36GB SCSI,Win2K,CAN</v>
          </cell>
        </row>
        <row r="5940">
          <cell r="L5940" t="str">
            <v>470046-988</v>
          </cell>
          <cell r="M5940">
            <v>2128</v>
          </cell>
          <cell r="N5940" t="str">
            <v>XW8000,2.4GHz,512MB,18GB SCSI,Win2K,LA</v>
          </cell>
        </row>
        <row r="5941">
          <cell r="L5941" t="str">
            <v>470046-989</v>
          </cell>
          <cell r="M5941">
            <v>2128</v>
          </cell>
          <cell r="N5941" t="str">
            <v>XW8000,2.4GHz,512MB,18GB SCSI,WinXP,LA</v>
          </cell>
        </row>
        <row r="5942">
          <cell r="L5942" t="str">
            <v>470046-990</v>
          </cell>
          <cell r="M5942">
            <v>2049</v>
          </cell>
          <cell r="N5942" t="str">
            <v>XW8000,2.4GHz,512MB,36GB SCSI,WinXP,LA</v>
          </cell>
        </row>
        <row r="5943">
          <cell r="L5943" t="str">
            <v>470046-991</v>
          </cell>
          <cell r="M5943">
            <v>1849</v>
          </cell>
          <cell r="N5943" t="str">
            <v>XW8000,2.4GHz,512MB,40GB IDE,Win2K,LA</v>
          </cell>
        </row>
        <row r="5944">
          <cell r="L5944" t="str">
            <v>470046-992</v>
          </cell>
          <cell r="M5944">
            <v>1849</v>
          </cell>
          <cell r="N5944" t="str">
            <v>XW8000,2.4GHz,512MB,40GB IDE,WinXP,LA</v>
          </cell>
        </row>
        <row r="5945">
          <cell r="L5945" t="str">
            <v>470046-993</v>
          </cell>
          <cell r="M5945">
            <v>2049</v>
          </cell>
          <cell r="N5945" t="str">
            <v>XW8000,2.4GHz,512MB,36GB SCSI,Win2K,LA</v>
          </cell>
        </row>
        <row r="5946">
          <cell r="L5946" t="str">
            <v>470046-994</v>
          </cell>
          <cell r="M5946">
            <v>2128</v>
          </cell>
          <cell r="N5946" t="str">
            <v>XW8000,2.4GHz,512MB,18GB SCSI,Win2K,JPN2</v>
          </cell>
        </row>
        <row r="5947">
          <cell r="L5947" t="str">
            <v>470046-995</v>
          </cell>
          <cell r="M5947">
            <v>2128</v>
          </cell>
          <cell r="N5947" t="str">
            <v>XW8000,2.4GHz,512MB,18GB SCSI,WinXP,JPN2</v>
          </cell>
        </row>
        <row r="5948">
          <cell r="L5948" t="str">
            <v>470046-996</v>
          </cell>
          <cell r="M5948">
            <v>2128</v>
          </cell>
          <cell r="N5948" t="str">
            <v>XW8000,2.4GHz,512MB,18GB SCSI,Win2K,JP/E</v>
          </cell>
        </row>
        <row r="5949">
          <cell r="L5949" t="str">
            <v>470046-997</v>
          </cell>
          <cell r="M5949">
            <v>2128</v>
          </cell>
          <cell r="N5949" t="str">
            <v>XW8000,2.4GHz,512MB,18GB SCSI,WinXP,JP/E</v>
          </cell>
        </row>
        <row r="5950">
          <cell r="L5950" t="str">
            <v>470046-998</v>
          </cell>
          <cell r="M5950">
            <v>2328</v>
          </cell>
          <cell r="N5950" t="str">
            <v>XW8000,2.66GHz,512MB,18GB SCSI,Win2K,NA</v>
          </cell>
        </row>
        <row r="5951">
          <cell r="L5951" t="str">
            <v>470047-001</v>
          </cell>
          <cell r="M5951">
            <v>2328</v>
          </cell>
          <cell r="N5951" t="str">
            <v>XW8000,2.66GHz,512MB,18GB SCSI,WinXP,NA</v>
          </cell>
        </row>
        <row r="5952">
          <cell r="L5952" t="str">
            <v>470047-002</v>
          </cell>
          <cell r="M5952">
            <v>2358</v>
          </cell>
          <cell r="N5952" t="str">
            <v>XW8000,2.66GHz,512MB,18GB 15K,Win2K,NA</v>
          </cell>
        </row>
        <row r="5953">
          <cell r="L5953" t="str">
            <v>470047-003</v>
          </cell>
          <cell r="M5953">
            <v>2358</v>
          </cell>
          <cell r="N5953" t="str">
            <v>XW8000,2.66GHz,512MB,18GB 15K,WinXP,NA</v>
          </cell>
        </row>
        <row r="5954">
          <cell r="L5954" t="str">
            <v>470047-004</v>
          </cell>
          <cell r="M5954">
            <v>2249</v>
          </cell>
          <cell r="N5954" t="str">
            <v>XW8000,2.66GHz,512MB,36GB SCSI,Win2K,NA</v>
          </cell>
        </row>
        <row r="5955">
          <cell r="L5955" t="str">
            <v>470047-005</v>
          </cell>
          <cell r="M5955">
            <v>2249</v>
          </cell>
          <cell r="N5955" t="str">
            <v>XW8000,2.66GHz,512MB,36GB SCSI,WinXP,NA</v>
          </cell>
        </row>
        <row r="5956">
          <cell r="L5956" t="str">
            <v>470047-006</v>
          </cell>
          <cell r="M5956">
            <v>2328</v>
          </cell>
          <cell r="N5956" t="str">
            <v>XW8000,2.66GHz,512MB,18GB SCSI,Win2K,CAN</v>
          </cell>
        </row>
        <row r="5957">
          <cell r="L5957" t="str">
            <v>470047-007</v>
          </cell>
          <cell r="M5957">
            <v>2328</v>
          </cell>
          <cell r="N5957" t="str">
            <v>XW8000,2.66GHz,512MB,18GB SCSI,WinXP,CAN</v>
          </cell>
        </row>
        <row r="5958">
          <cell r="L5958" t="str">
            <v>470047-008</v>
          </cell>
          <cell r="M5958">
            <v>2358</v>
          </cell>
          <cell r="N5958" t="str">
            <v>XW8000,2.66GHz,512MB,18GB 15K,Win2K,CAN</v>
          </cell>
        </row>
        <row r="5959">
          <cell r="L5959" t="str">
            <v>470047-009</v>
          </cell>
          <cell r="M5959">
            <v>2358</v>
          </cell>
          <cell r="N5959" t="str">
            <v>XW8000,2.66GHz,512MB,18GB 15K,WinXP,CAN</v>
          </cell>
        </row>
        <row r="5960">
          <cell r="L5960" t="str">
            <v>470047-010</v>
          </cell>
          <cell r="M5960">
            <v>2249</v>
          </cell>
          <cell r="N5960" t="str">
            <v>XW8000,2.66GHz,512MB,36GB SCSI,Win2K,CAN</v>
          </cell>
        </row>
        <row r="5961">
          <cell r="L5961" t="str">
            <v>470047-011</v>
          </cell>
          <cell r="M5961">
            <v>2249</v>
          </cell>
          <cell r="N5961" t="str">
            <v>XW8000,2.66GHz,512MB,36GB SCSI,WinXP,CAN</v>
          </cell>
        </row>
        <row r="5962">
          <cell r="L5962" t="str">
            <v>470047-012</v>
          </cell>
          <cell r="M5962">
            <v>2328</v>
          </cell>
          <cell r="N5962" t="str">
            <v>XW8000,2.66GHz,512MB,18GB SCSI,Win2K,LA</v>
          </cell>
        </row>
        <row r="5963">
          <cell r="L5963" t="str">
            <v>470047-013</v>
          </cell>
          <cell r="M5963">
            <v>2328</v>
          </cell>
          <cell r="N5963" t="str">
            <v>XW8000,2.66GHz,512MB,18GB SCSI,WinXP,LA</v>
          </cell>
        </row>
        <row r="5964">
          <cell r="L5964" t="str">
            <v>470047-014</v>
          </cell>
          <cell r="M5964">
            <v>2358</v>
          </cell>
          <cell r="N5964" t="str">
            <v>XW8000,2.66GHz,512MB,18GB 15K,Win2K,LA</v>
          </cell>
        </row>
        <row r="5965">
          <cell r="L5965" t="str">
            <v>470047-015</v>
          </cell>
          <cell r="M5965">
            <v>2358</v>
          </cell>
          <cell r="N5965" t="str">
            <v>XW8000,2.66GHz,512MB,18GB 15K,WinXP,LA</v>
          </cell>
        </row>
        <row r="5966">
          <cell r="L5966" t="str">
            <v>470047-017</v>
          </cell>
          <cell r="M5966">
            <v>2249</v>
          </cell>
          <cell r="N5966" t="str">
            <v>XW8000,2.66GHz,512MB,36GB SCSI,Win2K,LA</v>
          </cell>
        </row>
        <row r="5967">
          <cell r="L5967" t="str">
            <v>470047-018</v>
          </cell>
          <cell r="M5967">
            <v>2249</v>
          </cell>
          <cell r="N5967" t="str">
            <v>XW8000,2.66GHz,512MB,36GB SCSI,WinXP,LA</v>
          </cell>
        </row>
        <row r="5968">
          <cell r="L5968" t="str">
            <v>470047-019</v>
          </cell>
          <cell r="M5968">
            <v>2528</v>
          </cell>
          <cell r="N5968" t="str">
            <v>XW8000,2.8GHz,512MB,18GB SCSI,Win2K,NA</v>
          </cell>
        </row>
        <row r="5969">
          <cell r="L5969" t="str">
            <v>470047-020</v>
          </cell>
          <cell r="M5969">
            <v>2528</v>
          </cell>
          <cell r="N5969" t="str">
            <v>XW8000,2.8GHz,512MB,18GB SCSI,WinXP,NA</v>
          </cell>
        </row>
        <row r="5970">
          <cell r="L5970" t="str">
            <v>470047-021</v>
          </cell>
          <cell r="M5970">
            <v>3538</v>
          </cell>
          <cell r="N5970" t="str">
            <v>XW8000,2.8GHz,1GB,18GB SCSI,Win2K,NA</v>
          </cell>
        </row>
        <row r="5971">
          <cell r="L5971" t="str">
            <v>470047-022</v>
          </cell>
          <cell r="M5971">
            <v>3538</v>
          </cell>
          <cell r="N5971" t="str">
            <v>XW8000,2.8GHz,1GB,18GB SCSI,WinXP,NA</v>
          </cell>
        </row>
        <row r="5972">
          <cell r="L5972" t="str">
            <v>470047-023</v>
          </cell>
          <cell r="M5972">
            <v>2449</v>
          </cell>
          <cell r="N5972" t="str">
            <v>XW8000,2.8GHz,512MB,36GB SCSI,WinXP,NA</v>
          </cell>
        </row>
        <row r="5973">
          <cell r="L5973" t="str">
            <v>470047-024</v>
          </cell>
          <cell r="M5973">
            <v>2449</v>
          </cell>
          <cell r="N5973" t="str">
            <v>XW8000,2.8GHz,512MB,36GB SCSI,Win2K,NA</v>
          </cell>
        </row>
        <row r="5974">
          <cell r="L5974" t="str">
            <v>470047-025</v>
          </cell>
          <cell r="M5974">
            <v>2528</v>
          </cell>
          <cell r="N5974" t="str">
            <v>XW8000,2.8GHz,512MB,18GB SCSI,Win2K,CAN</v>
          </cell>
        </row>
        <row r="5975">
          <cell r="L5975" t="str">
            <v>470047-026</v>
          </cell>
          <cell r="M5975">
            <v>2528</v>
          </cell>
          <cell r="N5975" t="str">
            <v>XW8000,2.8GHz,512MB,18GB SCSI,WinXP,CAN</v>
          </cell>
        </row>
        <row r="5976">
          <cell r="L5976" t="str">
            <v>470047-027</v>
          </cell>
          <cell r="M5976">
            <v>3538</v>
          </cell>
          <cell r="N5976" t="str">
            <v>XW8000,2.8GHz,1GB,18GB SCSI,Win2K,CAN</v>
          </cell>
        </row>
        <row r="5977">
          <cell r="L5977" t="str">
            <v>470047-028</v>
          </cell>
          <cell r="M5977">
            <v>3538</v>
          </cell>
          <cell r="N5977" t="str">
            <v>XW8000,2.8GHz,1GB,18GB SCSI,WinXP,CAN</v>
          </cell>
        </row>
        <row r="5978">
          <cell r="L5978" t="str">
            <v>470047-029</v>
          </cell>
          <cell r="M5978">
            <v>2449</v>
          </cell>
          <cell r="N5978" t="str">
            <v>XW8000,2.8GHz,512MB,36GB SCSI,WinXP,CAN</v>
          </cell>
        </row>
        <row r="5979">
          <cell r="L5979" t="str">
            <v>470047-030</v>
          </cell>
          <cell r="M5979">
            <v>2449</v>
          </cell>
          <cell r="N5979" t="str">
            <v>XW8000,2.8GHz,512MB,36GB SCSI,Win2K,CAN</v>
          </cell>
        </row>
        <row r="5980">
          <cell r="L5980" t="str">
            <v>470047-031</v>
          </cell>
          <cell r="M5980">
            <v>2528</v>
          </cell>
          <cell r="N5980" t="str">
            <v>XW8000,2.8GHz,512MB,18GB SCSI,Win2K,LA</v>
          </cell>
        </row>
        <row r="5981">
          <cell r="L5981" t="str">
            <v>470047-032</v>
          </cell>
          <cell r="M5981">
            <v>2528</v>
          </cell>
          <cell r="N5981" t="str">
            <v>XW8000,2.8GHz,512MB,18GB SCSI,WinXP,LA</v>
          </cell>
        </row>
        <row r="5982">
          <cell r="L5982" t="str">
            <v>470047-033</v>
          </cell>
          <cell r="M5982">
            <v>3538</v>
          </cell>
          <cell r="N5982" t="str">
            <v>XW8000,2.8GHz,1GB,18GB SCSI,Win2K,LA</v>
          </cell>
        </row>
        <row r="5983">
          <cell r="L5983" t="str">
            <v>470047-034</v>
          </cell>
          <cell r="M5983">
            <v>3538</v>
          </cell>
          <cell r="N5983" t="str">
            <v>XW8000,2.8GHz,1GB,18GB SCSI,WinXP,LA</v>
          </cell>
        </row>
        <row r="5984">
          <cell r="L5984" t="str">
            <v>470047-035</v>
          </cell>
          <cell r="M5984">
            <v>2449</v>
          </cell>
          <cell r="N5984" t="str">
            <v>XW8000,2.8GHz,512MB,36GB SCSI,WinXP,LA</v>
          </cell>
        </row>
        <row r="5985">
          <cell r="L5985" t="str">
            <v>470047-036</v>
          </cell>
          <cell r="M5985">
            <v>2449</v>
          </cell>
          <cell r="N5985" t="str">
            <v>XW8000,2.8GHz,512MB,36GB SCSI,Win2K,LA</v>
          </cell>
        </row>
        <row r="5986">
          <cell r="L5986" t="str">
            <v>470047-037</v>
          </cell>
          <cell r="M5986">
            <v>3127</v>
          </cell>
          <cell r="N5986" t="str">
            <v>XW8000,2.8GHz,512MB,18GB SCSI,Win2K,JPN2</v>
          </cell>
        </row>
        <row r="5987">
          <cell r="L5987" t="str">
            <v>470047-038</v>
          </cell>
          <cell r="M5987">
            <v>3127</v>
          </cell>
          <cell r="N5987" t="str">
            <v>XW8000,2.8GHz,512MB,18GB SCSI,WinXP,JPN2</v>
          </cell>
        </row>
        <row r="5988">
          <cell r="L5988" t="str">
            <v>470047-039</v>
          </cell>
          <cell r="M5988">
            <v>3757</v>
          </cell>
          <cell r="N5988" t="str">
            <v>XW8000,2.8GHz,1GB,36GB SCSI,Win2K,JPN2</v>
          </cell>
        </row>
        <row r="5989">
          <cell r="L5989" t="str">
            <v>470047-040</v>
          </cell>
          <cell r="M5989">
            <v>3757</v>
          </cell>
          <cell r="N5989" t="str">
            <v>XW8000,2.8GHz,1GB,36GB SCSI,WinXP,JPN2</v>
          </cell>
        </row>
        <row r="5990">
          <cell r="L5990" t="str">
            <v>470047-041</v>
          </cell>
          <cell r="M5990">
            <v>2808</v>
          </cell>
          <cell r="N5990" t="str">
            <v>XW8000,2.8GHz,512MB,36GB SCSI,Win2K,JPN2</v>
          </cell>
        </row>
        <row r="5991">
          <cell r="L5991" t="str">
            <v>470047-042</v>
          </cell>
          <cell r="M5991">
            <v>2808</v>
          </cell>
          <cell r="N5991" t="str">
            <v>XW8000,2.8GHz,512MB,36GB SCSI,WinXP,JPN2</v>
          </cell>
        </row>
        <row r="5992">
          <cell r="L5992" t="str">
            <v>470047-043</v>
          </cell>
          <cell r="M5992">
            <v>3788</v>
          </cell>
          <cell r="N5992" t="str">
            <v>XW8000,2.8GHz,1GB,36GB 15K,Win2K,JPN2</v>
          </cell>
        </row>
        <row r="5993">
          <cell r="L5993" t="str">
            <v>470047-044</v>
          </cell>
          <cell r="M5993">
            <v>3788</v>
          </cell>
          <cell r="N5993" t="str">
            <v>XW8000,2.8GHz,1GB,36GB 15K,WinXP,JPN2</v>
          </cell>
        </row>
        <row r="5994">
          <cell r="L5994" t="str">
            <v>470047-045</v>
          </cell>
          <cell r="M5994">
            <v>3127</v>
          </cell>
          <cell r="N5994" t="str">
            <v>XW8000,2.8GHz,512MB,18GB SCSI,Win2K,JP/E</v>
          </cell>
        </row>
        <row r="5995">
          <cell r="L5995" t="str">
            <v>470047-046</v>
          </cell>
          <cell r="M5995">
            <v>3127</v>
          </cell>
          <cell r="N5995" t="str">
            <v>XW8000,2.8GHz,512MB,18GB SCSI,WinXP,JP/E</v>
          </cell>
        </row>
        <row r="5996">
          <cell r="L5996" t="str">
            <v>470047-047</v>
          </cell>
          <cell r="M5996">
            <v>3757</v>
          </cell>
          <cell r="N5996" t="str">
            <v>XW8000,2.8GHz,1GB,36GB SCSI,Win2K,JP/E</v>
          </cell>
        </row>
        <row r="5997">
          <cell r="L5997" t="str">
            <v>470047-048</v>
          </cell>
          <cell r="M5997">
            <v>3757</v>
          </cell>
          <cell r="N5997" t="str">
            <v>XW8000,2.8GHz,1GB,36GB SCSI,WinXP,JP/E</v>
          </cell>
        </row>
        <row r="5998">
          <cell r="L5998" t="str">
            <v>470047-049</v>
          </cell>
          <cell r="M5998">
            <v>2808</v>
          </cell>
          <cell r="N5998" t="str">
            <v>XW8000,2.8GHz,512MB,36GB SCSI,Win2K,JP/E</v>
          </cell>
        </row>
        <row r="5999">
          <cell r="L5999" t="str">
            <v>470047-050</v>
          </cell>
          <cell r="M5999">
            <v>2808</v>
          </cell>
          <cell r="N5999" t="str">
            <v>XW8000,2.8GHz,512MB,36GB SCSI,WinXP,JP/E</v>
          </cell>
        </row>
        <row r="6000">
          <cell r="L6000" t="str">
            <v>470047-051</v>
          </cell>
          <cell r="M6000">
            <v>3788</v>
          </cell>
          <cell r="N6000" t="str">
            <v>XW8000,2.8GHz,1GB,36GB 15K,Win2K,JP/E</v>
          </cell>
        </row>
        <row r="6001">
          <cell r="L6001" t="str">
            <v>470047-052</v>
          </cell>
          <cell r="M6001">
            <v>3788</v>
          </cell>
          <cell r="N6001" t="str">
            <v>XW8000,2.8GHz,1GB,36GB 15K,WinXP,JP/E</v>
          </cell>
        </row>
        <row r="6002">
          <cell r="L6002" t="str">
            <v>470047-070</v>
          </cell>
          <cell r="M6002">
            <v>9999</v>
          </cell>
          <cell r="N6002" t="str">
            <v>W4CP/2.4/40A/512D/Xd PRC</v>
          </cell>
        </row>
        <row r="6003">
          <cell r="L6003" t="str">
            <v>470047-076</v>
          </cell>
          <cell r="M6003">
            <v>9999</v>
          </cell>
          <cell r="N6003" t="str">
            <v>W8P/2.4/36S/512R/Xd PRC</v>
          </cell>
        </row>
        <row r="6004">
          <cell r="L6004" t="str">
            <v>470047-097</v>
          </cell>
          <cell r="M6004">
            <v>0</v>
          </cell>
          <cell r="N6004" t="str">
            <v>W4CP/2.2/40A/512D/45Dr BEL</v>
          </cell>
        </row>
        <row r="6005">
          <cell r="L6005" t="str">
            <v>470047-279</v>
          </cell>
          <cell r="M6005">
            <v>1208</v>
          </cell>
          <cell r="N6005" t="str">
            <v>XW4000,2.0GHz,256MB,80GB IDE,Win2K,NA</v>
          </cell>
        </row>
        <row r="6006">
          <cell r="L6006" t="str">
            <v>470047-280</v>
          </cell>
          <cell r="M6006">
            <v>800</v>
          </cell>
          <cell r="N6006" t="str">
            <v>XW4000,2.0GHz,256MB,40GB IDE,WinXP,NA</v>
          </cell>
        </row>
        <row r="6007">
          <cell r="L6007" t="str">
            <v>470047-281</v>
          </cell>
          <cell r="M6007">
            <v>1149</v>
          </cell>
          <cell r="N6007" t="str">
            <v>XW4000,2.4GHz,512MB,40GB IDE,WinXP,NA</v>
          </cell>
        </row>
        <row r="6008">
          <cell r="L6008" t="str">
            <v>470047-282</v>
          </cell>
          <cell r="M6008">
            <v>1418</v>
          </cell>
          <cell r="N6008" t="str">
            <v>XW4000,2.4GHz,512MB,36GB SCSI,WinXP,NA</v>
          </cell>
        </row>
        <row r="6009">
          <cell r="L6009" t="str">
            <v>470047-283</v>
          </cell>
          <cell r="M6009">
            <v>910</v>
          </cell>
          <cell r="N6009" t="str">
            <v>XW4000,2.4GHz,256MB,80GB IDE,WinXP,NA</v>
          </cell>
        </row>
        <row r="6010">
          <cell r="L6010" t="str">
            <v>470047-284</v>
          </cell>
          <cell r="M6010">
            <v>1418</v>
          </cell>
          <cell r="N6010" t="str">
            <v>XW4000,2.4GHz,512MB,36GB SCSI,Win2K,NA</v>
          </cell>
        </row>
        <row r="6011">
          <cell r="L6011" t="str">
            <v>470047-285</v>
          </cell>
          <cell r="M6011">
            <v>1194</v>
          </cell>
          <cell r="N6011" t="str">
            <v>XW4000,2.4GHz,256MB,Quadro4 200,NA</v>
          </cell>
        </row>
        <row r="6012">
          <cell r="L6012" t="str">
            <v>470047-286</v>
          </cell>
          <cell r="M6012">
            <v>1324</v>
          </cell>
          <cell r="N6012" t="str">
            <v>XW4000,2.4GHz,512MB,80GB IDE,WinXP,NA</v>
          </cell>
        </row>
        <row r="6013">
          <cell r="L6013" t="str">
            <v>470047-287</v>
          </cell>
          <cell r="M6013">
            <v>2047</v>
          </cell>
          <cell r="N6013" t="str">
            <v>XW4000,2.4GHz,512MB,Quadro4 750,NA</v>
          </cell>
        </row>
        <row r="6014">
          <cell r="L6014" t="str">
            <v>470047-288</v>
          </cell>
          <cell r="M6014">
            <v>1160</v>
          </cell>
          <cell r="N6014" t="str">
            <v>XW4000,2.6GHz,256MB,80GB IDE,WinXP,NA</v>
          </cell>
        </row>
        <row r="6015">
          <cell r="L6015" t="str">
            <v>470047-289</v>
          </cell>
          <cell r="M6015">
            <v>1668</v>
          </cell>
          <cell r="N6015" t="str">
            <v>XW4000,2.6GHz,512MB,36GB SCSI,WinXP,NA</v>
          </cell>
        </row>
        <row r="6016">
          <cell r="L6016" t="str">
            <v>470047-290</v>
          </cell>
          <cell r="M6016">
            <v>1668</v>
          </cell>
          <cell r="N6016" t="str">
            <v>XW4000,2.6GHz,512MB,36GB SCSI,Win2K,NA</v>
          </cell>
        </row>
        <row r="6017">
          <cell r="L6017" t="str">
            <v>470047-291</v>
          </cell>
          <cell r="M6017">
            <v>1394</v>
          </cell>
          <cell r="N6017" t="str">
            <v>XW4000,2.6GHz,256MB,40GB IDE,Win2K,NA</v>
          </cell>
        </row>
        <row r="6018">
          <cell r="L6018" t="str">
            <v>470047-292</v>
          </cell>
          <cell r="M6018">
            <v>2347</v>
          </cell>
          <cell r="N6018" t="str">
            <v>XW4000,2.6GHz,512MB,Quadro4 750,NA</v>
          </cell>
        </row>
        <row r="6019">
          <cell r="L6019" t="str">
            <v>470047-293</v>
          </cell>
          <cell r="M6019">
            <v>1599</v>
          </cell>
          <cell r="N6019" t="str">
            <v>XW4000,2.8GHz,512MB,80GB IDE,WinXP,NA</v>
          </cell>
        </row>
        <row r="6020">
          <cell r="L6020" t="str">
            <v>470047-294</v>
          </cell>
          <cell r="M6020">
            <v>1818</v>
          </cell>
          <cell r="N6020" t="str">
            <v>XW4000,2.8GHz,512MB,36GB SCSI,WinXP,NA</v>
          </cell>
        </row>
        <row r="6021">
          <cell r="L6021" t="str">
            <v>470047-295</v>
          </cell>
          <cell r="M6021">
            <v>1599</v>
          </cell>
          <cell r="N6021" t="str">
            <v>XW4000,2.8GHz,512MB,80GB IDE,Win2K,NA</v>
          </cell>
        </row>
        <row r="6022">
          <cell r="L6022" t="str">
            <v>470047-296</v>
          </cell>
          <cell r="M6022">
            <v>1898</v>
          </cell>
          <cell r="N6022" t="str">
            <v>XW4000,2.8GHz,512MB,36GB SCSI,Win2K,NA</v>
          </cell>
        </row>
        <row r="6023">
          <cell r="L6023" t="str">
            <v>470047-297</v>
          </cell>
          <cell r="M6023">
            <v>1948</v>
          </cell>
          <cell r="N6023" t="str">
            <v>XW4000,2.8GHz,512MB,80GB IDE,WinXP,NA</v>
          </cell>
        </row>
        <row r="6024">
          <cell r="L6024" t="str">
            <v>470047-298</v>
          </cell>
          <cell r="M6024">
            <v>800</v>
          </cell>
          <cell r="N6024" t="str">
            <v>XW4000,2.0GHz,256MB,40GB IDE,WinXP,CAN</v>
          </cell>
        </row>
        <row r="6025">
          <cell r="L6025" t="str">
            <v>470047-299</v>
          </cell>
          <cell r="M6025">
            <v>1149</v>
          </cell>
          <cell r="N6025" t="str">
            <v>XW4000,2.4GHz,512MB,40GB IDE,WinXP,CAN</v>
          </cell>
        </row>
        <row r="6026">
          <cell r="L6026" t="str">
            <v>470047-300</v>
          </cell>
          <cell r="M6026">
            <v>1418</v>
          </cell>
          <cell r="N6026" t="str">
            <v>XW4000,2.4GHz,512MB,36GB SCSI,WinXP,CAN</v>
          </cell>
        </row>
        <row r="6027">
          <cell r="L6027" t="str">
            <v>470047-301</v>
          </cell>
          <cell r="M6027">
            <v>910</v>
          </cell>
          <cell r="N6027" t="str">
            <v>XW4000,2.4GHz,256MB,80GB IDE,WinXP,CAN</v>
          </cell>
        </row>
        <row r="6028">
          <cell r="L6028" t="str">
            <v>470047-302</v>
          </cell>
          <cell r="M6028">
            <v>1418</v>
          </cell>
          <cell r="N6028" t="str">
            <v>XW4000,2.4GHz,512MB,36GB SCSI,Win2K,CAN</v>
          </cell>
        </row>
        <row r="6029">
          <cell r="L6029" t="str">
            <v>470047-303</v>
          </cell>
          <cell r="M6029">
            <v>1194</v>
          </cell>
          <cell r="N6029" t="str">
            <v>XW4000,2.4GHz,256MB,Quadro4 200,CAN</v>
          </cell>
        </row>
        <row r="6030">
          <cell r="L6030" t="str">
            <v>470047-304</v>
          </cell>
          <cell r="M6030">
            <v>1324</v>
          </cell>
          <cell r="N6030" t="str">
            <v>XW4000,2.4GHz,512MB,80GB IDE,WinXP,CAN</v>
          </cell>
        </row>
        <row r="6031">
          <cell r="L6031" t="str">
            <v>470047-305</v>
          </cell>
          <cell r="M6031">
            <v>2047</v>
          </cell>
          <cell r="N6031" t="str">
            <v>XW4000,2.4GHz,512MB,Quadro4 750,CAN</v>
          </cell>
        </row>
        <row r="6032">
          <cell r="L6032" t="str">
            <v>470047-306</v>
          </cell>
          <cell r="M6032">
            <v>1160</v>
          </cell>
          <cell r="N6032" t="str">
            <v>XW4000,2.6GHz,256MB,80GB IDE,WinXP,CAN</v>
          </cell>
        </row>
        <row r="6033">
          <cell r="L6033" t="str">
            <v>470047-307</v>
          </cell>
          <cell r="M6033">
            <v>1668</v>
          </cell>
          <cell r="N6033" t="str">
            <v>XW4000,2.6GHz,512MB,36GB SCSI,WinXP,CAN</v>
          </cell>
        </row>
        <row r="6034">
          <cell r="L6034" t="str">
            <v>470047-308</v>
          </cell>
          <cell r="M6034">
            <v>1668</v>
          </cell>
          <cell r="N6034" t="str">
            <v>XW4000,2.6GHz,512MB,36GB SCSI,Win2K,CAN</v>
          </cell>
        </row>
        <row r="6035">
          <cell r="L6035" t="str">
            <v>470047-309</v>
          </cell>
          <cell r="M6035">
            <v>1394</v>
          </cell>
          <cell r="N6035" t="str">
            <v>XW4000,2.6GHz,256MB,40GB IDE,Win2K,CAN</v>
          </cell>
        </row>
        <row r="6036">
          <cell r="L6036" t="str">
            <v>470047-310</v>
          </cell>
          <cell r="M6036">
            <v>2347</v>
          </cell>
          <cell r="N6036" t="str">
            <v>XW4000,2.6GHz,512MB,Quadro4 750,CAN</v>
          </cell>
        </row>
        <row r="6037">
          <cell r="L6037" t="str">
            <v>470047-311</v>
          </cell>
          <cell r="M6037">
            <v>1599</v>
          </cell>
          <cell r="N6037" t="str">
            <v>XW4000,2.8GHz,512MB,80GBIDE,WinXP,CAN</v>
          </cell>
        </row>
        <row r="6038">
          <cell r="L6038" t="str">
            <v>470047-312</v>
          </cell>
          <cell r="M6038">
            <v>1818</v>
          </cell>
          <cell r="N6038" t="str">
            <v>XW4000,2.8GHz,512MB,36GB SCSI,WinXP,CAN</v>
          </cell>
        </row>
        <row r="6039">
          <cell r="L6039" t="str">
            <v>470047-313</v>
          </cell>
          <cell r="M6039">
            <v>1599</v>
          </cell>
          <cell r="N6039" t="str">
            <v>XW4000,2.8GHz,512MB,80GB IDE,Win2K,CAN</v>
          </cell>
        </row>
        <row r="6040">
          <cell r="L6040" t="str">
            <v>470047-314</v>
          </cell>
          <cell r="M6040">
            <v>1898</v>
          </cell>
          <cell r="N6040" t="str">
            <v>XW4000,2.8GHz,512MB,36GB SCSI,Win2K,CAN</v>
          </cell>
        </row>
        <row r="6041">
          <cell r="L6041" t="str">
            <v>470047-316</v>
          </cell>
          <cell r="M6041">
            <v>1208</v>
          </cell>
          <cell r="N6041" t="str">
            <v>XW4000,2.0GHz,256MB,80GB IDE,Win2K,LA</v>
          </cell>
        </row>
        <row r="6042">
          <cell r="L6042" t="str">
            <v>470047-319</v>
          </cell>
          <cell r="M6042">
            <v>800</v>
          </cell>
          <cell r="N6042" t="str">
            <v>XW4000,2.0GHz,256MB,40GB IDE,WinXP,LA</v>
          </cell>
        </row>
        <row r="6043">
          <cell r="L6043" t="str">
            <v>470047-320</v>
          </cell>
          <cell r="M6043">
            <v>1149</v>
          </cell>
          <cell r="N6043" t="str">
            <v>XW4000,2.4GHz,512MB,40GB IDE,WinXP,LA</v>
          </cell>
        </row>
        <row r="6044">
          <cell r="L6044" t="str">
            <v>470047-321</v>
          </cell>
          <cell r="M6044">
            <v>1418</v>
          </cell>
          <cell r="N6044" t="str">
            <v>XW4000,2.4GHz,512MB,36GB SCSI,WinXP,LA</v>
          </cell>
        </row>
        <row r="6045">
          <cell r="L6045" t="str">
            <v>470047-323</v>
          </cell>
          <cell r="M6045">
            <v>910</v>
          </cell>
          <cell r="N6045" t="str">
            <v>XW4000,2.4GHz,256MB,80GB IDE,WinXP,LA</v>
          </cell>
        </row>
        <row r="6046">
          <cell r="L6046" t="str">
            <v>470047-324</v>
          </cell>
          <cell r="M6046">
            <v>1418</v>
          </cell>
          <cell r="N6046" t="str">
            <v>XW4000,2.4GHz,512MB,36GB SCSI,Win2K,LA</v>
          </cell>
        </row>
        <row r="6047">
          <cell r="L6047" t="str">
            <v>470047-325</v>
          </cell>
          <cell r="M6047">
            <v>1194</v>
          </cell>
          <cell r="N6047" t="str">
            <v>XW4000,2.4GHz,256MB,Quadro4 200,WinXP,LA</v>
          </cell>
        </row>
        <row r="6048">
          <cell r="L6048" t="str">
            <v>470047-326</v>
          </cell>
          <cell r="M6048">
            <v>1324</v>
          </cell>
          <cell r="N6048" t="str">
            <v>XW4000,2.4GHz,512MB,80GB IDE,WinXP,LA</v>
          </cell>
        </row>
        <row r="6049">
          <cell r="L6049" t="str">
            <v>470047-327</v>
          </cell>
          <cell r="M6049">
            <v>2047</v>
          </cell>
          <cell r="N6049" t="str">
            <v>XW4000,2.4GHz,512MB,Quadro4 750,WinXP,LA</v>
          </cell>
        </row>
        <row r="6050">
          <cell r="L6050" t="str">
            <v>470047-328</v>
          </cell>
          <cell r="M6050">
            <v>1160</v>
          </cell>
          <cell r="N6050" t="str">
            <v>XW4000,2.6GHz,256MB,80GB IDE,WinXP,LA</v>
          </cell>
        </row>
        <row r="6051">
          <cell r="L6051" t="str">
            <v>470047-329</v>
          </cell>
          <cell r="M6051">
            <v>1668</v>
          </cell>
          <cell r="N6051" t="str">
            <v>XW4000,2.6GHz,512MB,36GB SCSI,WinXP,LA</v>
          </cell>
        </row>
        <row r="6052">
          <cell r="L6052" t="str">
            <v>470047-330</v>
          </cell>
          <cell r="M6052">
            <v>1668</v>
          </cell>
          <cell r="N6052" t="str">
            <v>XW4000,2.6GHz,512MB,36GB SCSI,Win2K,LA</v>
          </cell>
        </row>
        <row r="6053">
          <cell r="L6053" t="str">
            <v>470047-331</v>
          </cell>
          <cell r="M6053">
            <v>1394</v>
          </cell>
          <cell r="N6053" t="str">
            <v>XW4000,2.6GHz,256MB,40GB IDE,Win2K,LA</v>
          </cell>
        </row>
        <row r="6054">
          <cell r="L6054" t="str">
            <v>470047-332</v>
          </cell>
          <cell r="M6054">
            <v>2347</v>
          </cell>
          <cell r="N6054" t="str">
            <v>XW4000,2.6GHz,512MB,Quadro4 750,WinXP,LA</v>
          </cell>
        </row>
        <row r="6055">
          <cell r="L6055" t="str">
            <v>470047-333</v>
          </cell>
          <cell r="M6055">
            <v>1599</v>
          </cell>
          <cell r="N6055" t="str">
            <v>XW4000,2.8GHz,512MB,80GBIDE,WinXP,LA</v>
          </cell>
        </row>
        <row r="6056">
          <cell r="L6056" t="str">
            <v>470047-336</v>
          </cell>
          <cell r="M6056">
            <v>1818</v>
          </cell>
          <cell r="N6056" t="str">
            <v>XW4000,2.8GHz,512MB,36GB SCSI,WinXP,LA</v>
          </cell>
        </row>
        <row r="6057">
          <cell r="L6057" t="str">
            <v>470047-337</v>
          </cell>
          <cell r="M6057">
            <v>1599</v>
          </cell>
          <cell r="N6057" t="str">
            <v>XW4000,2.8GHz,512MB,80GB IDE,Win2K,LA</v>
          </cell>
        </row>
        <row r="6058">
          <cell r="L6058" t="str">
            <v>470047-338</v>
          </cell>
          <cell r="M6058">
            <v>1898</v>
          </cell>
          <cell r="N6058" t="str">
            <v>XW4000,2.8GHz,512MB,36GB SCSI,Win2K,LA</v>
          </cell>
        </row>
        <row r="6059">
          <cell r="L6059" t="str">
            <v>470047-339</v>
          </cell>
          <cell r="M6059">
            <v>1948</v>
          </cell>
          <cell r="N6059" t="str">
            <v>XW4000,2.8GHz,512MB,80GB IDE,WinXP,LA</v>
          </cell>
        </row>
        <row r="6060">
          <cell r="L6060" t="str">
            <v>470047-340</v>
          </cell>
          <cell r="M6060">
            <v>1149</v>
          </cell>
          <cell r="N6060" t="str">
            <v>XW4000,2.4GHz,512MB,40GB IDE,WinXP,JPN2</v>
          </cell>
        </row>
        <row r="6061">
          <cell r="L6061" t="str">
            <v>470047-341</v>
          </cell>
          <cell r="M6061">
            <v>1418</v>
          </cell>
          <cell r="N6061" t="str">
            <v>XW4000,2.4GHz,512MB,36GB SCSI,WinXP,JPN2</v>
          </cell>
        </row>
        <row r="6062">
          <cell r="L6062" t="str">
            <v>470047-342</v>
          </cell>
          <cell r="M6062">
            <v>1149</v>
          </cell>
          <cell r="N6062" t="str">
            <v>XW4000,2.4GHz,512MB,80GB IDE,Win2K,JPN2</v>
          </cell>
        </row>
        <row r="6063">
          <cell r="L6063" t="str">
            <v>470047-343</v>
          </cell>
          <cell r="M6063">
            <v>1149</v>
          </cell>
          <cell r="N6063" t="str">
            <v>XW4000,2.4GHz,512MB,80GB IDE,WinXP,JPN2</v>
          </cell>
        </row>
        <row r="6064">
          <cell r="L6064" t="str">
            <v>470047-345</v>
          </cell>
          <cell r="M6064">
            <v>1035</v>
          </cell>
          <cell r="N6064" t="str">
            <v>XW4000,2.4GHz,256MB,80GB IDE,Win2K,JPN2</v>
          </cell>
        </row>
        <row r="6065">
          <cell r="L6065" t="str">
            <v>470047-346</v>
          </cell>
          <cell r="M6065">
            <v>1035</v>
          </cell>
          <cell r="N6065" t="str">
            <v>XW4000,2.4GHz,256MB,80GB IDE,WinXP,JPN2</v>
          </cell>
        </row>
        <row r="6066">
          <cell r="L6066" t="str">
            <v>470047-348</v>
          </cell>
          <cell r="M6066">
            <v>1748</v>
          </cell>
          <cell r="N6066" t="str">
            <v>XW4000,2.4GHz,512MB,Quadro4 750,JPN2</v>
          </cell>
        </row>
        <row r="6067">
          <cell r="L6067" t="str">
            <v>470047-349</v>
          </cell>
          <cell r="M6067">
            <v>1599</v>
          </cell>
          <cell r="N6067" t="str">
            <v>XW4000,2.8GHz,512MB,80GBIDE,WinXP,JPN2</v>
          </cell>
        </row>
        <row r="6068">
          <cell r="L6068" t="str">
            <v>470047-350</v>
          </cell>
          <cell r="M6068">
            <v>1818</v>
          </cell>
          <cell r="N6068" t="str">
            <v>XW4000,2.8GHz,512MB,36GB SCSI,WinXP,JPN2</v>
          </cell>
        </row>
        <row r="6069">
          <cell r="L6069" t="str">
            <v>470047-351</v>
          </cell>
          <cell r="M6069">
            <v>1549</v>
          </cell>
          <cell r="N6069" t="str">
            <v>XW4000,2.8GHz,512MB,80GB IDE,Win2K,JPN2</v>
          </cell>
        </row>
        <row r="6070">
          <cell r="L6070" t="str">
            <v>470047-352</v>
          </cell>
          <cell r="M6070">
            <v>1748</v>
          </cell>
          <cell r="N6070" t="str">
            <v>XW4000,2.8GHz,512MB,Quadro2 EX,JPN2</v>
          </cell>
        </row>
        <row r="6071">
          <cell r="L6071" t="str">
            <v>470047-353</v>
          </cell>
          <cell r="M6071">
            <v>2148</v>
          </cell>
          <cell r="N6071" t="str">
            <v>XW4000,2.8GHz,512MB,Quadro4 750,JPN2</v>
          </cell>
        </row>
        <row r="6072">
          <cell r="L6072" t="str">
            <v>470047-354</v>
          </cell>
          <cell r="M6072">
            <v>1149</v>
          </cell>
          <cell r="N6072" t="str">
            <v>XW4000,2.4GHz,512MB,40GB IDE,WinXP,JP/E</v>
          </cell>
        </row>
        <row r="6073">
          <cell r="L6073" t="str">
            <v>470047-355</v>
          </cell>
          <cell r="M6073">
            <v>1418</v>
          </cell>
          <cell r="N6073" t="str">
            <v>XW4000,2.4GHz,512MB,36GB SCSI,WinXP,JP/E</v>
          </cell>
        </row>
        <row r="6074">
          <cell r="L6074" t="str">
            <v>470047-357</v>
          </cell>
          <cell r="M6074">
            <v>1149</v>
          </cell>
          <cell r="N6074" t="str">
            <v>XW4000,2.4GHz,512MB,80GB IDE,Win2K,JP/E</v>
          </cell>
        </row>
        <row r="6075">
          <cell r="L6075" t="str">
            <v>470047-360</v>
          </cell>
          <cell r="M6075">
            <v>1599</v>
          </cell>
          <cell r="N6075" t="str">
            <v>XW4000,2.8GHz,512MB,80GBIDE,WinXP,JP/E</v>
          </cell>
        </row>
        <row r="6076">
          <cell r="L6076" t="str">
            <v>470047-361</v>
          </cell>
          <cell r="M6076">
            <v>1818</v>
          </cell>
          <cell r="N6076" t="str">
            <v>XW4000,2.8GHz,512MB,36GB SCSI,WinXP,JP/E</v>
          </cell>
        </row>
        <row r="6077">
          <cell r="L6077" t="str">
            <v>470047-362</v>
          </cell>
          <cell r="M6077">
            <v>1549</v>
          </cell>
          <cell r="N6077" t="str">
            <v>XW4000,2.8GHz,512MB,80GB IDE,WinXP,JP/E</v>
          </cell>
        </row>
        <row r="6078">
          <cell r="L6078" t="str">
            <v>470047-363</v>
          </cell>
          <cell r="M6078">
            <v>1549</v>
          </cell>
          <cell r="N6078" t="str">
            <v>XW4000,2.8GHz,512MB,80GB IDE,Win2K,JP/E</v>
          </cell>
        </row>
        <row r="6079">
          <cell r="L6079" t="str">
            <v>470047-434</v>
          </cell>
          <cell r="M6079">
            <v>9999</v>
          </cell>
          <cell r="N6079" t="str">
            <v>W6P/2.4/36S/512R/Xd PRC</v>
          </cell>
        </row>
        <row r="6080">
          <cell r="L6080" t="str">
            <v>470047-461</v>
          </cell>
          <cell r="M6080">
            <v>2128</v>
          </cell>
          <cell r="N6080" t="str">
            <v>XW8000,2.4GHz,512MB,36GB,WinXP,NA</v>
          </cell>
        </row>
        <row r="6081">
          <cell r="L6081" t="str">
            <v>470047-462</v>
          </cell>
          <cell r="M6081">
            <v>2128</v>
          </cell>
          <cell r="N6081" t="str">
            <v>XW8000,2.4GHz,512MB,36GB,WinXP,CAN</v>
          </cell>
        </row>
        <row r="6082">
          <cell r="L6082" t="str">
            <v>470047-463</v>
          </cell>
          <cell r="M6082">
            <v>2128</v>
          </cell>
          <cell r="N6082" t="str">
            <v>XW8000,2.4GHz,512MB,36GB,WinXP,LA</v>
          </cell>
        </row>
        <row r="6083">
          <cell r="L6083" t="str">
            <v>470047-464</v>
          </cell>
          <cell r="M6083">
            <v>2128</v>
          </cell>
          <cell r="N6083" t="str">
            <v>XW8000,2.4GHz,512MB,36GB,WinXP,JP/E</v>
          </cell>
        </row>
        <row r="6084">
          <cell r="L6084" t="str">
            <v>470047-465</v>
          </cell>
          <cell r="M6084">
            <v>2128</v>
          </cell>
          <cell r="N6084" t="str">
            <v>XW8000,2.4GHz,512MB,36GB,WinXP,JPN2</v>
          </cell>
        </row>
        <row r="6085">
          <cell r="L6085" t="str">
            <v>470047-466</v>
          </cell>
          <cell r="M6085">
            <v>2328</v>
          </cell>
          <cell r="N6085" t="str">
            <v>XW8000,2.66GHz,512MB,36GB,WinXP,NA</v>
          </cell>
        </row>
        <row r="6086">
          <cell r="L6086" t="str">
            <v>470047-467</v>
          </cell>
          <cell r="M6086">
            <v>2328</v>
          </cell>
          <cell r="N6086" t="str">
            <v>XW8000,2.66GHz,512MB,36GB,WinXP,CAN</v>
          </cell>
        </row>
        <row r="6087">
          <cell r="L6087" t="str">
            <v>470047-468</v>
          </cell>
          <cell r="M6087">
            <v>2328</v>
          </cell>
          <cell r="N6087" t="str">
            <v>XW8000,2.66GHz,512MB,36GB,WinXP,LA</v>
          </cell>
        </row>
        <row r="6088">
          <cell r="L6088" t="str">
            <v>470047-469</v>
          </cell>
          <cell r="M6088">
            <v>2328</v>
          </cell>
          <cell r="N6088" t="str">
            <v>XW8000,2.66GHz,512MB,36GB,WinXP,JP/E</v>
          </cell>
        </row>
        <row r="6089">
          <cell r="L6089" t="str">
            <v>470047-470</v>
          </cell>
          <cell r="M6089">
            <v>2328</v>
          </cell>
          <cell r="N6089" t="str">
            <v>XW8000,2.66GHz,512MB,36GB,WinXP,JPN2</v>
          </cell>
        </row>
        <row r="6090">
          <cell r="L6090" t="str">
            <v>470047-471</v>
          </cell>
          <cell r="M6090">
            <v>2528</v>
          </cell>
          <cell r="N6090" t="str">
            <v>XW8000,2.8GHz,512MB,36GB,WinXP,NA</v>
          </cell>
        </row>
        <row r="6091">
          <cell r="L6091" t="str">
            <v>470047-472</v>
          </cell>
          <cell r="M6091">
            <v>2528</v>
          </cell>
          <cell r="N6091" t="str">
            <v>XW8000,2.8GHz,512MB,36GB,WinXP,CAN</v>
          </cell>
        </row>
        <row r="6092">
          <cell r="L6092" t="str">
            <v>470047-473</v>
          </cell>
          <cell r="M6092">
            <v>2528</v>
          </cell>
          <cell r="N6092" t="str">
            <v>XW8000,2.8GHz,512MB,36GB,WinXP,LA</v>
          </cell>
        </row>
        <row r="6093">
          <cell r="L6093" t="str">
            <v>470047-474</v>
          </cell>
          <cell r="M6093">
            <v>2528</v>
          </cell>
          <cell r="N6093" t="str">
            <v>XW8000,2.8GHz,512MB,36GB,WinXP,JP/E</v>
          </cell>
        </row>
        <row r="6094">
          <cell r="L6094" t="str">
            <v>470047-475</v>
          </cell>
          <cell r="M6094">
            <v>2528</v>
          </cell>
          <cell r="N6094" t="str">
            <v>XW8000,2.8GHz,512MB,36GB,WinXP,JPN2</v>
          </cell>
        </row>
        <row r="6095">
          <cell r="L6095" t="str">
            <v>470047-761</v>
          </cell>
          <cell r="M6095">
            <v>9999</v>
          </cell>
          <cell r="N6095" t="str">
            <v>W4CX/2.4F/14389/I TAI</v>
          </cell>
        </row>
        <row r="6096">
          <cell r="L6096" t="str">
            <v>470047-762</v>
          </cell>
          <cell r="M6096">
            <v>9999</v>
          </cell>
          <cell r="N6096" t="str">
            <v>W4CX/2.4F/14389/I PRC</v>
          </cell>
        </row>
        <row r="6097">
          <cell r="L6097" t="str">
            <v>470047-868</v>
          </cell>
          <cell r="M6097">
            <v>1968</v>
          </cell>
          <cell r="N6097" t="str">
            <v>XW5000,2.8GHz,512MB,36GB,WinXP,NA</v>
          </cell>
        </row>
        <row r="6098">
          <cell r="L6098" t="str">
            <v>470047-869</v>
          </cell>
          <cell r="M6098">
            <v>1968</v>
          </cell>
          <cell r="N6098" t="str">
            <v>XW5000,2.8GHz,512MB,36GB,WinXP,CAN</v>
          </cell>
        </row>
        <row r="6099">
          <cell r="L6099" t="str">
            <v>470047-870</v>
          </cell>
          <cell r="M6099">
            <v>1968</v>
          </cell>
          <cell r="N6099" t="str">
            <v>XW5000,2.8GHz,512MB,36GB,WinXP,LA</v>
          </cell>
        </row>
        <row r="6100">
          <cell r="L6100" t="str">
            <v>470047-871</v>
          </cell>
          <cell r="M6100">
            <v>1968</v>
          </cell>
          <cell r="N6100" t="str">
            <v>XW5000,2.8GHz,512MB,36GB,WinXP,JPN2</v>
          </cell>
        </row>
        <row r="6101">
          <cell r="L6101" t="str">
            <v>470047-872</v>
          </cell>
          <cell r="M6101">
            <v>1968</v>
          </cell>
          <cell r="N6101" t="str">
            <v>XW5000,2.8GHz,512MB,36GB,WinXP,JP/E</v>
          </cell>
        </row>
        <row r="6102">
          <cell r="L6102" t="str">
            <v>470047-883</v>
          </cell>
          <cell r="M6102">
            <v>1119</v>
          </cell>
          <cell r="N6102" t="str">
            <v>XW5000,2.4GHz,256MB,40GB,WinXP,NA</v>
          </cell>
        </row>
        <row r="6103">
          <cell r="L6103" t="str">
            <v>470047-884</v>
          </cell>
          <cell r="M6103">
            <v>1119</v>
          </cell>
          <cell r="N6103" t="str">
            <v>XW5000,2.4GHz,256MB,40GB,WinXP,LA</v>
          </cell>
        </row>
        <row r="6104">
          <cell r="L6104" t="str">
            <v>470047-885</v>
          </cell>
          <cell r="M6104">
            <v>1598</v>
          </cell>
          <cell r="N6104" t="str">
            <v>XW5000,2.4GHz,512MB,18GB,Win2K,JPN2</v>
          </cell>
        </row>
        <row r="6105">
          <cell r="L6105" t="str">
            <v>470047-886</v>
          </cell>
          <cell r="M6105">
            <v>1598</v>
          </cell>
          <cell r="N6105" t="str">
            <v>XW5000,2.4GHz,512MB,18GB,Win2K,JP/E</v>
          </cell>
        </row>
        <row r="6106">
          <cell r="L6106" t="str">
            <v>470047-888</v>
          </cell>
          <cell r="M6106">
            <v>1598</v>
          </cell>
          <cell r="N6106" t="str">
            <v>XW5000,2.4GHz,512MB,18GB,WinXP,JP/E</v>
          </cell>
        </row>
        <row r="6107">
          <cell r="L6107" t="str">
            <v>470047-889</v>
          </cell>
          <cell r="M6107">
            <v>1598</v>
          </cell>
          <cell r="N6107" t="str">
            <v>XW5000,2.4GHz,512MB,18GB,WinXP,JPN2</v>
          </cell>
        </row>
        <row r="6108">
          <cell r="L6108" t="str">
            <v>470047-891</v>
          </cell>
          <cell r="M6108">
            <v>1424</v>
          </cell>
          <cell r="N6108" t="str">
            <v>XW5000,2.4GHz,512MB,80GB,Win2K,JPN2</v>
          </cell>
        </row>
        <row r="6109">
          <cell r="L6109" t="str">
            <v>470047-892</v>
          </cell>
          <cell r="M6109">
            <v>1424</v>
          </cell>
          <cell r="N6109" t="str">
            <v>XW5000,2.4GHz,512MB,80GB,Win2K,JP/E</v>
          </cell>
        </row>
        <row r="6110">
          <cell r="L6110" t="str">
            <v>470047-894</v>
          </cell>
          <cell r="M6110">
            <v>1424</v>
          </cell>
          <cell r="N6110" t="str">
            <v>XW5000,2.4GHz,512MB,80GB,WinXP,JP/E</v>
          </cell>
        </row>
        <row r="6111">
          <cell r="L6111" t="str">
            <v>470047-895</v>
          </cell>
          <cell r="M6111">
            <v>1424</v>
          </cell>
          <cell r="N6111" t="str">
            <v>XW5000,2.4GHz,512MB,80GB,WinXP,JPN2</v>
          </cell>
        </row>
        <row r="6112">
          <cell r="L6112" t="str">
            <v>470049-270</v>
          </cell>
          <cell r="M6112">
            <v>9999</v>
          </cell>
          <cell r="N6112" t="str">
            <v>W4CX/2.4/18S/512D/Xd PRC</v>
          </cell>
        </row>
        <row r="6113">
          <cell r="L6113" t="str">
            <v>470049-271</v>
          </cell>
          <cell r="M6113">
            <v>9999</v>
          </cell>
          <cell r="N6113" t="str">
            <v>W4CX/2.4/18S/512D/Xd TAI</v>
          </cell>
        </row>
        <row r="6114">
          <cell r="L6114" t="str">
            <v>470049-286</v>
          </cell>
          <cell r="M6114">
            <v>9999</v>
          </cell>
          <cell r="N6114" t="str">
            <v>W4CX/2.2/18S/512D/Xd TAI</v>
          </cell>
        </row>
        <row r="6115">
          <cell r="L6115" t="str">
            <v>470049-287</v>
          </cell>
          <cell r="M6115">
            <v>9999</v>
          </cell>
          <cell r="N6115" t="str">
            <v>W4CX/2.2/18S/512D/Xd PRC</v>
          </cell>
        </row>
        <row r="6116">
          <cell r="L6116" t="str">
            <v>470049-365</v>
          </cell>
          <cell r="M6116">
            <v>3916</v>
          </cell>
          <cell r="N6116" t="str">
            <v>W8000/860 X2.4 SRP US</v>
          </cell>
        </row>
        <row r="6117">
          <cell r="L6117" t="str">
            <v>470049-933</v>
          </cell>
          <cell r="M6117">
            <v>3206</v>
          </cell>
          <cell r="N6117" t="str">
            <v>W8X/2.2/40A/512R/45Dc GR</v>
          </cell>
        </row>
        <row r="6118">
          <cell r="L6118" t="str">
            <v>470049-934</v>
          </cell>
          <cell r="M6118">
            <v>3206</v>
          </cell>
          <cell r="N6118" t="str">
            <v>W8X/2.2/40A/512R/45Dc SP</v>
          </cell>
        </row>
        <row r="6119">
          <cell r="L6119" t="str">
            <v>470049-935</v>
          </cell>
          <cell r="M6119">
            <v>3206</v>
          </cell>
          <cell r="N6119" t="str">
            <v>W8X/2.2/40A/512R/45Dc FR</v>
          </cell>
        </row>
        <row r="6120">
          <cell r="L6120" t="str">
            <v>470049-936</v>
          </cell>
          <cell r="M6120">
            <v>3206</v>
          </cell>
          <cell r="N6120" t="str">
            <v>W8X/2.2/40A/512R/45Dc UK</v>
          </cell>
        </row>
        <row r="6121">
          <cell r="L6121" t="str">
            <v>470049-937</v>
          </cell>
          <cell r="M6121">
            <v>3206</v>
          </cell>
          <cell r="N6121" t="str">
            <v>W8X/2.2/40A/512R/45Dc ITL</v>
          </cell>
        </row>
        <row r="6122">
          <cell r="L6122" t="str">
            <v>470049-938</v>
          </cell>
          <cell r="M6122">
            <v>3206</v>
          </cell>
          <cell r="N6122" t="str">
            <v>W8X/2.2/40A/512R/45Dc EUROA4</v>
          </cell>
        </row>
        <row r="6123">
          <cell r="L6123" t="str">
            <v>470049-939</v>
          </cell>
          <cell r="M6123">
            <v>3206</v>
          </cell>
          <cell r="N6123" t="str">
            <v>W8K/2.2/40A/512R/45Dc GR</v>
          </cell>
        </row>
        <row r="6124">
          <cell r="L6124" t="str">
            <v>470049-940</v>
          </cell>
          <cell r="M6124">
            <v>3206</v>
          </cell>
          <cell r="N6124" t="str">
            <v>W8K/2.2/40A/512R/45Dc SP</v>
          </cell>
        </row>
        <row r="6125">
          <cell r="L6125" t="str">
            <v>470049-941</v>
          </cell>
          <cell r="M6125">
            <v>3206</v>
          </cell>
          <cell r="N6125" t="str">
            <v>W8K/2.2/40A/512R/45Dc FR</v>
          </cell>
        </row>
        <row r="6126">
          <cell r="L6126" t="str">
            <v>470049-942</v>
          </cell>
          <cell r="M6126">
            <v>3206</v>
          </cell>
          <cell r="N6126" t="str">
            <v>W8K/2.2/40A/512R/45Dc UK</v>
          </cell>
        </row>
        <row r="6127">
          <cell r="L6127" t="str">
            <v>470049-944</v>
          </cell>
          <cell r="M6127">
            <v>3206</v>
          </cell>
          <cell r="N6127" t="str">
            <v>W8K/2.2/40A/512R/45Dc ITL</v>
          </cell>
        </row>
        <row r="6128">
          <cell r="L6128" t="str">
            <v>470049-945</v>
          </cell>
          <cell r="M6128">
            <v>3206</v>
          </cell>
          <cell r="N6128" t="str">
            <v>W8K/2.2/40A/512R/45Dc EUROA4</v>
          </cell>
        </row>
        <row r="6129">
          <cell r="L6129" t="str">
            <v>470049-946</v>
          </cell>
          <cell r="M6129">
            <v>3725</v>
          </cell>
          <cell r="N6129" t="str">
            <v>W8X/2.2/40A/1R/Xd SWI_8</v>
          </cell>
        </row>
        <row r="6130">
          <cell r="L6130" t="str">
            <v>470049-947</v>
          </cell>
          <cell r="M6130">
            <v>3725</v>
          </cell>
          <cell r="N6130" t="str">
            <v>W8K/2.2/40A/1R/Xd SWI_8</v>
          </cell>
        </row>
        <row r="6131">
          <cell r="L6131" t="str">
            <v>470049-948</v>
          </cell>
          <cell r="M6131">
            <v>3995</v>
          </cell>
          <cell r="N6131" t="str">
            <v>W8X/2.4/18K/1R/Xd UK</v>
          </cell>
        </row>
        <row r="6132">
          <cell r="L6132" t="str">
            <v>470049-949</v>
          </cell>
          <cell r="M6132">
            <v>3995</v>
          </cell>
          <cell r="N6132" t="str">
            <v>W8X/2.4/18K/1R/Xd GR</v>
          </cell>
        </row>
        <row r="6133">
          <cell r="L6133" t="str">
            <v>470049-950</v>
          </cell>
          <cell r="M6133">
            <v>3995</v>
          </cell>
          <cell r="N6133" t="str">
            <v>W8X/2.4/18K/1R/Xd FR</v>
          </cell>
        </row>
        <row r="6134">
          <cell r="L6134" t="str">
            <v>470049-951</v>
          </cell>
          <cell r="M6134">
            <v>3995</v>
          </cell>
          <cell r="N6134" t="str">
            <v>W8X/2.4/18K/1R/Xd ITL</v>
          </cell>
        </row>
        <row r="6135">
          <cell r="L6135" t="str">
            <v>470049-952</v>
          </cell>
          <cell r="M6135">
            <v>3995</v>
          </cell>
          <cell r="N6135" t="str">
            <v>W8X/2.4/18K/1R/Xd SP</v>
          </cell>
        </row>
        <row r="6136">
          <cell r="L6136" t="str">
            <v>470049-953</v>
          </cell>
          <cell r="M6136">
            <v>3995</v>
          </cell>
          <cell r="N6136" t="str">
            <v>W8X/2.4/18K/1R/Xd EUROA4</v>
          </cell>
        </row>
        <row r="6137">
          <cell r="L6137" t="str">
            <v>470049-954</v>
          </cell>
          <cell r="M6137">
            <v>3995</v>
          </cell>
          <cell r="N6137" t="str">
            <v>W8X/2.4/18K/1R/Xd SWI/EI</v>
          </cell>
        </row>
        <row r="6138">
          <cell r="L6138" t="str">
            <v>470049-955</v>
          </cell>
          <cell r="M6138">
            <v>3995</v>
          </cell>
          <cell r="N6138" t="str">
            <v>W8X/2.4/18K/1R/Xd SWI_8</v>
          </cell>
        </row>
        <row r="6139">
          <cell r="L6139" t="str">
            <v>470049-956</v>
          </cell>
          <cell r="M6139">
            <v>3995</v>
          </cell>
          <cell r="N6139" t="str">
            <v>W8X/2.4/18K/1R/Xd NL</v>
          </cell>
        </row>
        <row r="6140">
          <cell r="L6140" t="str">
            <v>470049-957</v>
          </cell>
          <cell r="M6140">
            <v>3995</v>
          </cell>
          <cell r="N6140" t="str">
            <v>W8K/2.4/18K/1R/Xd UK</v>
          </cell>
        </row>
        <row r="6141">
          <cell r="L6141" t="str">
            <v>470049-958</v>
          </cell>
          <cell r="M6141">
            <v>3995</v>
          </cell>
          <cell r="N6141" t="str">
            <v>W8K/2.4/18K/1R/Xd GR</v>
          </cell>
        </row>
        <row r="6142">
          <cell r="L6142" t="str">
            <v>470049-959</v>
          </cell>
          <cell r="M6142">
            <v>3995</v>
          </cell>
          <cell r="N6142" t="str">
            <v>W8K/2.4/18K/1R/Xd FR</v>
          </cell>
        </row>
        <row r="6143">
          <cell r="L6143" t="str">
            <v>470049-960</v>
          </cell>
          <cell r="M6143">
            <v>3995</v>
          </cell>
          <cell r="N6143" t="str">
            <v>W8K/2.4/18K/1R/Xd ITL</v>
          </cell>
        </row>
        <row r="6144">
          <cell r="L6144" t="str">
            <v>470049-961</v>
          </cell>
          <cell r="M6144">
            <v>3995</v>
          </cell>
          <cell r="N6144" t="str">
            <v>W8K/2.4/18K/1R/Xd SP</v>
          </cell>
        </row>
        <row r="6145">
          <cell r="L6145" t="str">
            <v>470049-962</v>
          </cell>
          <cell r="M6145">
            <v>3995</v>
          </cell>
          <cell r="N6145" t="str">
            <v>W8K/2.4/18K/1R/Xd EUROA4</v>
          </cell>
        </row>
        <row r="6146">
          <cell r="L6146" t="str">
            <v>470049-963</v>
          </cell>
          <cell r="M6146">
            <v>3995</v>
          </cell>
          <cell r="N6146" t="str">
            <v>W8K/2.4/18K/1R/Xd SWI/EI</v>
          </cell>
        </row>
        <row r="6147">
          <cell r="L6147" t="str">
            <v>470049-964</v>
          </cell>
          <cell r="M6147">
            <v>3995</v>
          </cell>
          <cell r="N6147" t="str">
            <v>W8K/2.4/18K/1R/Xd SWI_8</v>
          </cell>
        </row>
        <row r="6148">
          <cell r="L6148" t="str">
            <v>470049-965</v>
          </cell>
          <cell r="M6148">
            <v>3995</v>
          </cell>
          <cell r="N6148" t="str">
            <v>W8K/2.4/18K/1R/Xd NL</v>
          </cell>
        </row>
        <row r="6149">
          <cell r="L6149" t="str">
            <v>470049-967</v>
          </cell>
          <cell r="M6149">
            <v>3393</v>
          </cell>
          <cell r="N6149" t="str">
            <v>W8X/2.4/18K/512R/Xd UK</v>
          </cell>
        </row>
        <row r="6150">
          <cell r="L6150" t="str">
            <v>470049-968</v>
          </cell>
          <cell r="M6150">
            <v>3393</v>
          </cell>
          <cell r="N6150" t="str">
            <v>W8X/2.4/18K/512R/Xd GR</v>
          </cell>
        </row>
        <row r="6151">
          <cell r="L6151" t="str">
            <v>470049-969</v>
          </cell>
          <cell r="M6151">
            <v>3393</v>
          </cell>
          <cell r="N6151" t="str">
            <v>W8X/2.4/18K/512R/Xd FR</v>
          </cell>
        </row>
        <row r="6152">
          <cell r="L6152" t="str">
            <v>470049-970</v>
          </cell>
          <cell r="M6152">
            <v>3393</v>
          </cell>
          <cell r="N6152" t="str">
            <v>W8X/2.4/18K/512R/Xd ITL</v>
          </cell>
        </row>
        <row r="6153">
          <cell r="L6153" t="str">
            <v>470049-971</v>
          </cell>
          <cell r="M6153">
            <v>3393</v>
          </cell>
          <cell r="N6153" t="str">
            <v>W8X/2.4/18K/512R/Xd SP</v>
          </cell>
        </row>
        <row r="6154">
          <cell r="L6154" t="str">
            <v>470049-972</v>
          </cell>
          <cell r="M6154">
            <v>3393</v>
          </cell>
          <cell r="N6154" t="str">
            <v>W8X/2.4/18K/512R/Xd EUROA4</v>
          </cell>
        </row>
        <row r="6155">
          <cell r="L6155" t="str">
            <v>470049-973</v>
          </cell>
          <cell r="M6155">
            <v>3393</v>
          </cell>
          <cell r="N6155" t="str">
            <v>W8X/2.4/18K/512R/Xd SWI/EI</v>
          </cell>
        </row>
        <row r="6156">
          <cell r="L6156" t="str">
            <v>470049-974</v>
          </cell>
          <cell r="M6156">
            <v>3393</v>
          </cell>
          <cell r="N6156" t="str">
            <v>W8X/2.4/18K/512R/Xd SWI_8</v>
          </cell>
        </row>
        <row r="6157">
          <cell r="L6157" t="str">
            <v>470049-975</v>
          </cell>
          <cell r="M6157">
            <v>3393</v>
          </cell>
          <cell r="N6157" t="str">
            <v>W8X/2.4/18K/512R/Xd NL</v>
          </cell>
        </row>
        <row r="6158">
          <cell r="L6158" t="str">
            <v>470049-976</v>
          </cell>
          <cell r="M6158">
            <v>3393</v>
          </cell>
          <cell r="N6158" t="str">
            <v>W8K/2.4/18K/512R/Xd UK</v>
          </cell>
        </row>
        <row r="6159">
          <cell r="L6159" t="str">
            <v>470049-977</v>
          </cell>
          <cell r="M6159">
            <v>3393</v>
          </cell>
          <cell r="N6159" t="str">
            <v>W8K/2.4/18K/512R/Xd GR</v>
          </cell>
        </row>
        <row r="6160">
          <cell r="L6160" t="str">
            <v>470049-978</v>
          </cell>
          <cell r="M6160">
            <v>3393</v>
          </cell>
          <cell r="N6160" t="str">
            <v>W8K/2.4/18K/512R/Xd FR</v>
          </cell>
        </row>
        <row r="6161">
          <cell r="L6161" t="str">
            <v>470049-979</v>
          </cell>
          <cell r="M6161">
            <v>3393</v>
          </cell>
          <cell r="N6161" t="str">
            <v>W8K/2.4/18K/512R/Xd SP</v>
          </cell>
        </row>
        <row r="6162">
          <cell r="L6162" t="str">
            <v>470049-980</v>
          </cell>
          <cell r="M6162">
            <v>3393</v>
          </cell>
          <cell r="N6162" t="str">
            <v>W8K/2.4/18K/512R/Xd ITL</v>
          </cell>
        </row>
        <row r="6163">
          <cell r="L6163" t="str">
            <v>470049-981</v>
          </cell>
          <cell r="M6163">
            <v>3393</v>
          </cell>
          <cell r="N6163" t="str">
            <v>W8K/2.4/18K/512R/Xd EUROA4</v>
          </cell>
        </row>
        <row r="6164">
          <cell r="L6164" t="str">
            <v>470049-982</v>
          </cell>
          <cell r="M6164">
            <v>3393</v>
          </cell>
          <cell r="N6164" t="str">
            <v>W8K/2.4/18K/512R/Xd SWI/EI</v>
          </cell>
        </row>
        <row r="6165">
          <cell r="L6165" t="str">
            <v>470049-983</v>
          </cell>
          <cell r="M6165">
            <v>3393</v>
          </cell>
          <cell r="N6165" t="str">
            <v>W8K/2.4/18K/512R/Xd SWI_8</v>
          </cell>
        </row>
        <row r="6166">
          <cell r="L6166" t="str">
            <v>470049-984</v>
          </cell>
          <cell r="M6166">
            <v>3393</v>
          </cell>
          <cell r="N6166" t="str">
            <v>W8K/2.4/18K/512R/Xd NL</v>
          </cell>
        </row>
        <row r="6167">
          <cell r="L6167" t="str">
            <v>470050-600</v>
          </cell>
          <cell r="M6167">
            <v>3206</v>
          </cell>
          <cell r="N6167" t="str">
            <v>W8X/2.2/40A/512R/45Dc SWI/EI</v>
          </cell>
        </row>
        <row r="6168">
          <cell r="L6168" t="str">
            <v>470050-601</v>
          </cell>
          <cell r="M6168">
            <v>3206</v>
          </cell>
          <cell r="N6168" t="str">
            <v>W8X/2.2/40A/512R/45Dc SWI_8</v>
          </cell>
        </row>
        <row r="6169">
          <cell r="L6169" t="str">
            <v>470050-602</v>
          </cell>
          <cell r="M6169">
            <v>3206</v>
          </cell>
          <cell r="N6169" t="str">
            <v>W8X/2.2/40A/512R/45Dc NL</v>
          </cell>
        </row>
        <row r="6170">
          <cell r="L6170" t="str">
            <v>470050-603</v>
          </cell>
          <cell r="M6170">
            <v>3206</v>
          </cell>
          <cell r="N6170" t="str">
            <v>W8K/2.2/40A/512R/45Dc SWI/EI</v>
          </cell>
        </row>
        <row r="6171">
          <cell r="L6171" t="str">
            <v>470050-604</v>
          </cell>
          <cell r="M6171">
            <v>3206</v>
          </cell>
          <cell r="N6171" t="str">
            <v>W8K/2.2/40A/512R/45Dc SWI_8</v>
          </cell>
        </row>
        <row r="6172">
          <cell r="L6172" t="str">
            <v>470050-605</v>
          </cell>
          <cell r="M6172">
            <v>3206</v>
          </cell>
          <cell r="N6172" t="str">
            <v>W8K/2.2/40A/512R/45Dc NL</v>
          </cell>
        </row>
        <row r="6173">
          <cell r="L6173" t="str">
            <v>470050-606</v>
          </cell>
          <cell r="M6173">
            <v>3725</v>
          </cell>
          <cell r="N6173" t="str">
            <v>W8X/2.2/40A/1R/Xd SWI/EI</v>
          </cell>
        </row>
        <row r="6174">
          <cell r="L6174" t="str">
            <v>470050-608</v>
          </cell>
          <cell r="M6174">
            <v>3725</v>
          </cell>
          <cell r="N6174" t="str">
            <v>W8X/2.2/40A/1R/Xd UK</v>
          </cell>
        </row>
        <row r="6175">
          <cell r="L6175" t="str">
            <v>470050-610</v>
          </cell>
          <cell r="M6175">
            <v>3725</v>
          </cell>
          <cell r="N6175" t="str">
            <v>W8X/2.2/40A/1R/Xd FR</v>
          </cell>
        </row>
        <row r="6176">
          <cell r="L6176" t="str">
            <v>470050-611</v>
          </cell>
          <cell r="M6176">
            <v>3725</v>
          </cell>
          <cell r="N6176" t="str">
            <v>W8X/2.2/40A/1R/Xd NL</v>
          </cell>
        </row>
        <row r="6177">
          <cell r="L6177" t="str">
            <v>470050-612</v>
          </cell>
          <cell r="M6177">
            <v>3725</v>
          </cell>
          <cell r="N6177" t="str">
            <v>W8X/2.2/40A/1R/Xd GR</v>
          </cell>
        </row>
        <row r="6178">
          <cell r="L6178" t="str">
            <v>470050-613</v>
          </cell>
          <cell r="M6178">
            <v>3725</v>
          </cell>
          <cell r="N6178" t="str">
            <v>W8X/2.2/40A/1R/Xd ITL</v>
          </cell>
        </row>
        <row r="6179">
          <cell r="L6179" t="str">
            <v>470050-618</v>
          </cell>
          <cell r="M6179">
            <v>3725</v>
          </cell>
          <cell r="N6179" t="str">
            <v>W8X/2.2/40A/1R/Xd SP</v>
          </cell>
        </row>
        <row r="6180">
          <cell r="L6180" t="str">
            <v>470050-619</v>
          </cell>
          <cell r="M6180">
            <v>3725</v>
          </cell>
          <cell r="N6180" t="str">
            <v>W8X/2.2/40A/1R/Xd EUROA4</v>
          </cell>
        </row>
        <row r="6181">
          <cell r="L6181" t="str">
            <v>470050-620</v>
          </cell>
          <cell r="M6181">
            <v>3725</v>
          </cell>
          <cell r="N6181" t="str">
            <v>W8K/2.2/40A/1R/Xd SWI/EI</v>
          </cell>
        </row>
        <row r="6182">
          <cell r="L6182" t="str">
            <v>470050-621</v>
          </cell>
          <cell r="M6182">
            <v>3725</v>
          </cell>
          <cell r="N6182" t="str">
            <v>W8K/2.2/40A/1R/Xd UK</v>
          </cell>
        </row>
        <row r="6183">
          <cell r="L6183" t="str">
            <v>470050-622</v>
          </cell>
          <cell r="M6183">
            <v>3725</v>
          </cell>
          <cell r="N6183" t="str">
            <v>W8K/2.2/40A/1R/Xd FR</v>
          </cell>
        </row>
        <row r="6184">
          <cell r="L6184" t="str">
            <v>470050-623</v>
          </cell>
          <cell r="M6184">
            <v>3725</v>
          </cell>
          <cell r="N6184" t="str">
            <v>W8K/2.2/40A/1R/Xd NL</v>
          </cell>
        </row>
        <row r="6185">
          <cell r="L6185" t="str">
            <v>470050-624</v>
          </cell>
          <cell r="M6185">
            <v>3725</v>
          </cell>
          <cell r="N6185" t="str">
            <v>W8K/2.2/40A/1R/Xd GR</v>
          </cell>
        </row>
        <row r="6186">
          <cell r="L6186" t="str">
            <v>470050-625</v>
          </cell>
          <cell r="M6186">
            <v>3725</v>
          </cell>
          <cell r="N6186" t="str">
            <v>W8K/2.2/40A/1R/Xd ITL</v>
          </cell>
        </row>
        <row r="6187">
          <cell r="L6187" t="str">
            <v>470050-626</v>
          </cell>
          <cell r="M6187">
            <v>3725</v>
          </cell>
          <cell r="N6187" t="str">
            <v>W8K/2.2/40A/1R/Xd SP</v>
          </cell>
        </row>
        <row r="6188">
          <cell r="L6188" t="str">
            <v>470050-627</v>
          </cell>
          <cell r="M6188">
            <v>3725</v>
          </cell>
          <cell r="N6188" t="str">
            <v>W8K/2.2/40A/1R/Xd EUROA4</v>
          </cell>
        </row>
        <row r="6189">
          <cell r="L6189" t="str">
            <v>470050-650</v>
          </cell>
          <cell r="M6189">
            <v>3677</v>
          </cell>
          <cell r="N6189" t="str">
            <v>W8000/860 X2.4 SRP US</v>
          </cell>
        </row>
        <row r="6190">
          <cell r="L6190" t="str">
            <v>470051-042</v>
          </cell>
          <cell r="M6190">
            <v>3311</v>
          </cell>
          <cell r="N6190" t="str">
            <v>W8000/860X2.8/512 SRP US</v>
          </cell>
        </row>
        <row r="6191">
          <cell r="L6191" t="str">
            <v>470051-156</v>
          </cell>
          <cell r="M6191">
            <v>9999</v>
          </cell>
          <cell r="N6191" t="str">
            <v>W6X/2.2/18S/1R/Xd</v>
          </cell>
        </row>
        <row r="6192">
          <cell r="L6192" t="str">
            <v>470051-180</v>
          </cell>
          <cell r="M6192">
            <v>9999</v>
          </cell>
          <cell r="N6192" t="str">
            <v>W6X/2.4/18S/1R/Xd</v>
          </cell>
        </row>
        <row r="6193">
          <cell r="L6193" t="str">
            <v>470051-745</v>
          </cell>
          <cell r="M6193">
            <v>4844</v>
          </cell>
          <cell r="N6193" t="str">
            <v>Compaq Evo Workstation W8000 W8K/1.5/147</v>
          </cell>
        </row>
        <row r="6194">
          <cell r="L6194" t="str">
            <v>470051-958</v>
          </cell>
          <cell r="M6194">
            <v>9999</v>
          </cell>
          <cell r="N6194" t="str">
            <v>W4CP/2.53F/80A/512D/Xd TAI</v>
          </cell>
        </row>
        <row r="6195">
          <cell r="L6195" t="str">
            <v>470052-032</v>
          </cell>
          <cell r="M6195">
            <v>9999</v>
          </cell>
          <cell r="N6195" t="str">
            <v>W4CX/2.4F/14885/I PRC</v>
          </cell>
        </row>
        <row r="6196">
          <cell r="L6196" t="str">
            <v>470052-047</v>
          </cell>
          <cell r="M6196">
            <v>9999</v>
          </cell>
          <cell r="N6196" t="str">
            <v>W4CX/2.4F/14885/I TAI</v>
          </cell>
        </row>
        <row r="6197">
          <cell r="L6197" t="str">
            <v>470052-188</v>
          </cell>
          <cell r="M6197">
            <v>5606.31</v>
          </cell>
          <cell r="N6197" t="str">
            <v>W4CX/2.4F/40A/256D/Xc KOR</v>
          </cell>
        </row>
        <row r="6198">
          <cell r="L6198" t="str">
            <v>470052-189</v>
          </cell>
          <cell r="M6198">
            <v>9999</v>
          </cell>
          <cell r="N6198" t="str">
            <v>W4CX/2.4F/40A/256D/Xc PRC</v>
          </cell>
        </row>
        <row r="6199">
          <cell r="L6199" t="str">
            <v>470052-190</v>
          </cell>
          <cell r="M6199">
            <v>9999</v>
          </cell>
          <cell r="N6199" t="str">
            <v>W4CX/2.4F/40A/256D/Xc TAI</v>
          </cell>
        </row>
        <row r="6200">
          <cell r="L6200" t="str">
            <v>470052-192</v>
          </cell>
          <cell r="M6200">
            <v>6146.18</v>
          </cell>
          <cell r="N6200" t="str">
            <v>W4CX/2.4F/40A/512D/Xc KOR</v>
          </cell>
        </row>
        <row r="6201">
          <cell r="L6201" t="str">
            <v>470052-193</v>
          </cell>
          <cell r="M6201">
            <v>9999</v>
          </cell>
          <cell r="N6201" t="str">
            <v>W4CX/2.4F/40A/512D/Xd TAI</v>
          </cell>
        </row>
        <row r="6202">
          <cell r="L6202" t="str">
            <v>470052-198</v>
          </cell>
          <cell r="M6202">
            <v>7749.17</v>
          </cell>
          <cell r="N6202" t="str">
            <v>W4CX/2.4F/36S/512D/Xc KOR</v>
          </cell>
        </row>
        <row r="6203">
          <cell r="L6203" t="str">
            <v>470052-199</v>
          </cell>
          <cell r="M6203">
            <v>9999</v>
          </cell>
          <cell r="N6203" t="str">
            <v>W4CX/2.4F/36S/512D/Xc PRC</v>
          </cell>
        </row>
        <row r="6204">
          <cell r="L6204" t="str">
            <v>470052-202</v>
          </cell>
          <cell r="M6204">
            <v>9210.9599999999991</v>
          </cell>
          <cell r="N6204" t="str">
            <v>W6X/2.4/40A/512R/Xc KOR</v>
          </cell>
        </row>
        <row r="6205">
          <cell r="L6205" t="str">
            <v>470052-203</v>
          </cell>
          <cell r="M6205">
            <v>9999</v>
          </cell>
          <cell r="N6205" t="str">
            <v>W6X/2.4/40A/512R/Xd PRC</v>
          </cell>
        </row>
        <row r="6206">
          <cell r="L6206" t="str">
            <v>470052-204</v>
          </cell>
          <cell r="M6206">
            <v>9999</v>
          </cell>
          <cell r="N6206" t="str">
            <v>W6X/2.4/40A/512R/Xd TAI</v>
          </cell>
        </row>
        <row r="6207">
          <cell r="L6207" t="str">
            <v>470052-205</v>
          </cell>
          <cell r="M6207">
            <v>9999</v>
          </cell>
          <cell r="N6207" t="str">
            <v>W4CX/2.4F/36S/512D/Xd A/P</v>
          </cell>
        </row>
        <row r="6208">
          <cell r="L6208" t="str">
            <v>470052-207</v>
          </cell>
          <cell r="M6208">
            <v>10033.219999999999</v>
          </cell>
          <cell r="N6208" t="str">
            <v>W6X/2.4/36S/512R/Xc KOR</v>
          </cell>
        </row>
        <row r="6209">
          <cell r="L6209" t="str">
            <v>470052-208</v>
          </cell>
          <cell r="M6209">
            <v>9999</v>
          </cell>
          <cell r="N6209" t="str">
            <v>W6X/2.4/36S/512R/Xd PRC</v>
          </cell>
        </row>
        <row r="6210">
          <cell r="L6210" t="str">
            <v>470052-214</v>
          </cell>
          <cell r="M6210">
            <v>12641.2</v>
          </cell>
          <cell r="N6210" t="str">
            <v>W6X/2.4/36S/1R/Xc KOR</v>
          </cell>
        </row>
        <row r="6211">
          <cell r="L6211" t="str">
            <v>470052-217</v>
          </cell>
          <cell r="M6211">
            <v>9999</v>
          </cell>
          <cell r="N6211" t="str">
            <v>W6X/2.4/36S/1R/Xd PRC</v>
          </cell>
        </row>
        <row r="6212">
          <cell r="L6212" t="str">
            <v>470052-221</v>
          </cell>
          <cell r="M6212">
            <v>6362.13</v>
          </cell>
          <cell r="N6212" t="str">
            <v>W4CX/2.6F/40A/256D/Xc KOR</v>
          </cell>
        </row>
        <row r="6213">
          <cell r="L6213" t="str">
            <v>470052-222</v>
          </cell>
          <cell r="M6213">
            <v>9999</v>
          </cell>
          <cell r="N6213" t="str">
            <v>W4CX/2.6F/40A/256D/Xd TAI</v>
          </cell>
        </row>
        <row r="6214">
          <cell r="L6214" t="str">
            <v>470052-223</v>
          </cell>
          <cell r="M6214">
            <v>9999</v>
          </cell>
          <cell r="N6214" t="str">
            <v>W4CX/2.6F/40A/256D/Xd PRC</v>
          </cell>
        </row>
        <row r="6215">
          <cell r="L6215" t="str">
            <v>470052-225</v>
          </cell>
          <cell r="M6215">
            <v>6893.69</v>
          </cell>
          <cell r="N6215" t="str">
            <v>W4CX/2.6F/40A/512D/Xc KOR</v>
          </cell>
        </row>
        <row r="6216">
          <cell r="L6216" t="str">
            <v>470052-226</v>
          </cell>
          <cell r="M6216">
            <v>9999</v>
          </cell>
          <cell r="N6216" t="str">
            <v>W4CX/2.6F/40A/512D/Xd PRC</v>
          </cell>
        </row>
        <row r="6217">
          <cell r="L6217" t="str">
            <v>470052-229</v>
          </cell>
          <cell r="M6217">
            <v>8504.98</v>
          </cell>
          <cell r="N6217" t="str">
            <v>W4CX/2.6F/36S/512D/Xc KOR</v>
          </cell>
        </row>
        <row r="6218">
          <cell r="L6218" t="str">
            <v>470052-230</v>
          </cell>
          <cell r="M6218">
            <v>9999</v>
          </cell>
          <cell r="N6218" t="str">
            <v>W4CX/2.6F/36S/512D/Xd PRC</v>
          </cell>
        </row>
        <row r="6219">
          <cell r="L6219" t="str">
            <v>470052-233</v>
          </cell>
          <cell r="M6219">
            <v>4736.07</v>
          </cell>
          <cell r="N6219" t="str">
            <v>W8X/2.4/40A/512R/Xc A/P</v>
          </cell>
        </row>
        <row r="6220">
          <cell r="L6220" t="str">
            <v>470052-234</v>
          </cell>
          <cell r="M6220">
            <v>11370.43</v>
          </cell>
          <cell r="N6220" t="str">
            <v>W8X/2.4/40A/512R/Xc KOR</v>
          </cell>
        </row>
        <row r="6221">
          <cell r="L6221" t="str">
            <v>470052-235</v>
          </cell>
          <cell r="M6221">
            <v>9999</v>
          </cell>
          <cell r="N6221" t="str">
            <v>W8X/2.4/40A/512R/Xc PRC</v>
          </cell>
        </row>
        <row r="6222">
          <cell r="L6222" t="str">
            <v>470052-236</v>
          </cell>
          <cell r="M6222">
            <v>9999</v>
          </cell>
          <cell r="N6222" t="str">
            <v>W8X/2.4/40A/512R/Xc TAI</v>
          </cell>
        </row>
        <row r="6223">
          <cell r="L6223" t="str">
            <v>470052-237</v>
          </cell>
          <cell r="M6223">
            <v>5159.4799999999996</v>
          </cell>
          <cell r="N6223" t="str">
            <v>W8X/2.4/36S/512R/Xc A/P</v>
          </cell>
        </row>
        <row r="6224">
          <cell r="L6224" t="str">
            <v>470052-238</v>
          </cell>
          <cell r="M6224">
            <v>12192.69</v>
          </cell>
          <cell r="N6224" t="str">
            <v>W8X/2.4/36S/512R/Xc KOR</v>
          </cell>
        </row>
        <row r="6225">
          <cell r="L6225" t="str">
            <v>470052-239</v>
          </cell>
          <cell r="M6225">
            <v>9999</v>
          </cell>
          <cell r="N6225" t="str">
            <v>W8X/2.4/36S/512R/Xd PRC</v>
          </cell>
        </row>
        <row r="6226">
          <cell r="L6226" t="str">
            <v>470052-240</v>
          </cell>
          <cell r="M6226">
            <v>4332.41</v>
          </cell>
          <cell r="N6226" t="str">
            <v>W8X/2.4/36S/512R/Xd TAI</v>
          </cell>
        </row>
        <row r="6227">
          <cell r="L6227" t="str">
            <v>470052-241</v>
          </cell>
          <cell r="M6227">
            <v>6368.84</v>
          </cell>
          <cell r="N6227" t="str">
            <v>W8X/2.4/36S/1R/Xc A/P</v>
          </cell>
        </row>
        <row r="6228">
          <cell r="L6228" t="str">
            <v>470052-242</v>
          </cell>
          <cell r="M6228">
            <v>14800.66</v>
          </cell>
          <cell r="N6228" t="str">
            <v>W8X/2.4/36S/1R/Xc KOR</v>
          </cell>
        </row>
        <row r="6229">
          <cell r="L6229" t="str">
            <v>470052-243</v>
          </cell>
          <cell r="M6229">
            <v>9999</v>
          </cell>
          <cell r="N6229" t="str">
            <v>W8X/2.4/36S/1R/Xd PRC</v>
          </cell>
        </row>
        <row r="6230">
          <cell r="L6230" t="str">
            <v>470052-244</v>
          </cell>
          <cell r="M6230">
            <v>4873.97</v>
          </cell>
          <cell r="N6230" t="str">
            <v>W8X/2.4/36S/1R/Xd TAI</v>
          </cell>
        </row>
        <row r="6231">
          <cell r="L6231" t="str">
            <v>470052-245</v>
          </cell>
          <cell r="M6231">
            <v>3030.46</v>
          </cell>
          <cell r="N6231" t="str">
            <v>W8X/2.8/40A/512R/Xc A/P</v>
          </cell>
        </row>
        <row r="6232">
          <cell r="L6232" t="str">
            <v>470052-246</v>
          </cell>
          <cell r="M6232">
            <v>12898.67</v>
          </cell>
          <cell r="N6232" t="str">
            <v>W8X/2.8/40A/512R/Xc KOR</v>
          </cell>
        </row>
        <row r="6233">
          <cell r="L6233" t="str">
            <v>470052-247</v>
          </cell>
          <cell r="M6233">
            <v>9999</v>
          </cell>
          <cell r="N6233" t="str">
            <v>W8X/2.8/40A/512R/Xd PRC</v>
          </cell>
        </row>
        <row r="6234">
          <cell r="L6234" t="str">
            <v>470052-248</v>
          </cell>
          <cell r="M6234">
            <v>9999</v>
          </cell>
          <cell r="N6234" t="str">
            <v>W8X/2.8/40A/512R/Xd TAI</v>
          </cell>
        </row>
        <row r="6235">
          <cell r="L6235" t="str">
            <v>470052-249</v>
          </cell>
          <cell r="M6235">
            <v>3261.59</v>
          </cell>
          <cell r="N6235" t="str">
            <v>W8X/2.8/36S/512R/Xc A/P</v>
          </cell>
        </row>
        <row r="6236">
          <cell r="L6236" t="str">
            <v>470052-251</v>
          </cell>
          <cell r="M6236">
            <v>9999</v>
          </cell>
          <cell r="N6236" t="str">
            <v>W8X/2.8/36S/512R/Xd PRC</v>
          </cell>
        </row>
        <row r="6237">
          <cell r="L6237" t="str">
            <v>470052-252</v>
          </cell>
          <cell r="M6237">
            <v>4332.41</v>
          </cell>
          <cell r="N6237" t="str">
            <v>W8X/2.8/36S/512R/Xd TAI</v>
          </cell>
        </row>
        <row r="6238">
          <cell r="L6238" t="str">
            <v>470052-253</v>
          </cell>
          <cell r="M6238">
            <v>3826.59</v>
          </cell>
          <cell r="N6238" t="str">
            <v>W8X/2.8/36S/1R/Xc A/P</v>
          </cell>
        </row>
        <row r="6239">
          <cell r="L6239" t="str">
            <v>470052-255</v>
          </cell>
          <cell r="M6239">
            <v>9999</v>
          </cell>
          <cell r="N6239" t="str">
            <v>W8X/2.8/36S/1R/Xd PRC</v>
          </cell>
        </row>
        <row r="6240">
          <cell r="L6240" t="str">
            <v>470052-256</v>
          </cell>
          <cell r="M6240">
            <v>4738.59</v>
          </cell>
          <cell r="N6240" t="str">
            <v>W8X/2.8/36S/1R/Xd TAI</v>
          </cell>
        </row>
        <row r="6241">
          <cell r="L6241" t="str">
            <v>470052-266</v>
          </cell>
          <cell r="M6241">
            <v>3311</v>
          </cell>
          <cell r="N6241" t="str">
            <v>W8K/2.8/14943 US</v>
          </cell>
        </row>
        <row r="6242">
          <cell r="L6242" t="str">
            <v>470052-478</v>
          </cell>
          <cell r="M6242">
            <v>2979</v>
          </cell>
          <cell r="N6242" t="str">
            <v>W8K/2.2+/14807 US</v>
          </cell>
        </row>
        <row r="6243">
          <cell r="L6243" t="str">
            <v>470052-530</v>
          </cell>
          <cell r="M6243">
            <v>3356</v>
          </cell>
          <cell r="N6243" t="str">
            <v>Evo Workstation W8X/2.2+/18K/512R/200R U</v>
          </cell>
        </row>
        <row r="6244">
          <cell r="L6244" t="str">
            <v>470052-586</v>
          </cell>
          <cell r="M6244">
            <v>2003.18</v>
          </cell>
          <cell r="N6244" t="str">
            <v>W4CP/2.0/36S/512D/X A/P</v>
          </cell>
        </row>
        <row r="6245">
          <cell r="L6245" t="str">
            <v>470052-679</v>
          </cell>
          <cell r="M6245">
            <v>2250</v>
          </cell>
          <cell r="N6245" t="str">
            <v>W6000 DDR SRP US</v>
          </cell>
        </row>
        <row r="6246">
          <cell r="L6246" t="str">
            <v>470052-690</v>
          </cell>
          <cell r="M6246">
            <v>10739.2</v>
          </cell>
          <cell r="N6246" t="str">
            <v>W6X/2.8/40A/512R/Xc KOR</v>
          </cell>
        </row>
        <row r="6247">
          <cell r="L6247" t="str">
            <v>470052-691</v>
          </cell>
          <cell r="M6247">
            <v>9999</v>
          </cell>
          <cell r="N6247" t="str">
            <v>W6X/2.8/40A/512R/Xd PRC</v>
          </cell>
        </row>
        <row r="6248">
          <cell r="L6248" t="str">
            <v>470052-692</v>
          </cell>
          <cell r="M6248">
            <v>9999</v>
          </cell>
          <cell r="N6248" t="str">
            <v>W6X/2.8/40A/512R/Xd TAI</v>
          </cell>
        </row>
        <row r="6249">
          <cell r="L6249" t="str">
            <v>470052-694</v>
          </cell>
          <cell r="M6249">
            <v>11561.46</v>
          </cell>
          <cell r="N6249" t="str">
            <v>W6X/2.8/36S/512R/Xc KOR</v>
          </cell>
        </row>
        <row r="6250">
          <cell r="L6250" t="str">
            <v>470052-695</v>
          </cell>
          <cell r="M6250">
            <v>9999</v>
          </cell>
          <cell r="N6250" t="str">
            <v>W6X/2.8/36S/512R/Xd PRC</v>
          </cell>
        </row>
        <row r="6251">
          <cell r="L6251" t="str">
            <v>470052-698</v>
          </cell>
          <cell r="M6251">
            <v>14169.44</v>
          </cell>
          <cell r="N6251" t="str">
            <v>W6X/2.8/36S/1R/Xc KOR</v>
          </cell>
        </row>
        <row r="6252">
          <cell r="L6252" t="str">
            <v>470052-699</v>
          </cell>
          <cell r="M6252">
            <v>9999</v>
          </cell>
          <cell r="N6252" t="str">
            <v>W6X/2.8/36S/1R/Xd PRC</v>
          </cell>
        </row>
        <row r="6253">
          <cell r="L6253" t="str">
            <v>470052-715</v>
          </cell>
          <cell r="M6253">
            <v>1750</v>
          </cell>
          <cell r="N6253" t="str">
            <v>W6000 DDR SRP US</v>
          </cell>
        </row>
        <row r="6254">
          <cell r="L6254" t="str">
            <v>470052-844</v>
          </cell>
          <cell r="M6254">
            <v>2789</v>
          </cell>
          <cell r="N6254" t="str">
            <v>W4CK/2.53F/18S/512D/Xd FCAN</v>
          </cell>
        </row>
        <row r="6255">
          <cell r="L6255" t="str">
            <v>470052-851</v>
          </cell>
          <cell r="M6255">
            <v>2789</v>
          </cell>
          <cell r="N6255" t="str">
            <v>W4CX/2.53F/18S/512D/Xd FCAN</v>
          </cell>
        </row>
        <row r="6256">
          <cell r="L6256" t="str">
            <v>470052-894</v>
          </cell>
          <cell r="M6256">
            <v>2029</v>
          </cell>
          <cell r="N6256" t="str">
            <v>W4CK/2.53F/80A256DXcL FCAN</v>
          </cell>
        </row>
        <row r="6257">
          <cell r="L6257" t="str">
            <v>470052-896</v>
          </cell>
          <cell r="M6257">
            <v>2029</v>
          </cell>
          <cell r="N6257" t="str">
            <v>W4CX/2.53F/80A256DXcL FCAN</v>
          </cell>
        </row>
        <row r="6258">
          <cell r="L6258" t="str">
            <v>470052-897</v>
          </cell>
          <cell r="M6258">
            <v>2939</v>
          </cell>
          <cell r="N6258" t="str">
            <v>W4CK/2.53F/36S/512DXdL FCAN</v>
          </cell>
        </row>
        <row r="6259">
          <cell r="L6259" t="str">
            <v>470052-898</v>
          </cell>
          <cell r="M6259">
            <v>2939</v>
          </cell>
          <cell r="N6259" t="str">
            <v>W4CX/2.53F/36S/512DXdL FCAN</v>
          </cell>
        </row>
        <row r="6260">
          <cell r="L6260" t="str">
            <v>470052-899</v>
          </cell>
          <cell r="M6260">
            <v>2449</v>
          </cell>
          <cell r="N6260" t="str">
            <v>W6K/2.2/18S/0/Xc FCAN</v>
          </cell>
        </row>
        <row r="6261">
          <cell r="L6261" t="str">
            <v>470052-901</v>
          </cell>
          <cell r="M6261">
            <v>2449</v>
          </cell>
          <cell r="N6261" t="str">
            <v>W6X/2.2/18S/0/Xc FCAN</v>
          </cell>
        </row>
        <row r="6262">
          <cell r="L6262" t="str">
            <v>470052-902</v>
          </cell>
          <cell r="M6262">
            <v>2229</v>
          </cell>
          <cell r="N6262" t="str">
            <v>W6K/2.2/40A/0/Xc FCAN</v>
          </cell>
        </row>
        <row r="6263">
          <cell r="L6263" t="str">
            <v>470052-903</v>
          </cell>
          <cell r="M6263">
            <v>2229</v>
          </cell>
          <cell r="N6263" t="str">
            <v>W6X/2.2/40A/0/Xc FCAN</v>
          </cell>
        </row>
        <row r="6264">
          <cell r="L6264" t="str">
            <v>470052-904</v>
          </cell>
          <cell r="M6264">
            <v>3009</v>
          </cell>
          <cell r="N6264" t="str">
            <v>W6K/2.4/40A/512R/Xc FCAN</v>
          </cell>
        </row>
        <row r="6265">
          <cell r="L6265" t="str">
            <v>470052-905</v>
          </cell>
          <cell r="M6265">
            <v>3009</v>
          </cell>
          <cell r="N6265" t="str">
            <v>W6X/2.4/40A/512R/Xc FCAN</v>
          </cell>
        </row>
        <row r="6266">
          <cell r="L6266" t="str">
            <v>470052-906</v>
          </cell>
          <cell r="M6266">
            <v>3349</v>
          </cell>
          <cell r="N6266" t="str">
            <v>W6K/2.4/18S/512R/Xd FCAN</v>
          </cell>
        </row>
        <row r="6267">
          <cell r="L6267" t="str">
            <v>470052-907</v>
          </cell>
          <cell r="M6267">
            <v>3349</v>
          </cell>
          <cell r="N6267" t="str">
            <v>W6X/2.4/18S/512R/Xd FCAN</v>
          </cell>
        </row>
        <row r="6268">
          <cell r="L6268" t="str">
            <v>470052-908</v>
          </cell>
          <cell r="M6268">
            <v>4889</v>
          </cell>
          <cell r="N6268" t="str">
            <v>W6K/2.4/36S/1R/Xd FCAN</v>
          </cell>
        </row>
        <row r="6269">
          <cell r="L6269" t="str">
            <v>470052-909</v>
          </cell>
          <cell r="M6269">
            <v>4889</v>
          </cell>
          <cell r="N6269" t="str">
            <v>W6X/2.4/36S/1R/Xd FCAN</v>
          </cell>
        </row>
        <row r="6270">
          <cell r="L6270" t="str">
            <v>470052-910</v>
          </cell>
          <cell r="M6270">
            <v>3179</v>
          </cell>
          <cell r="N6270" t="str">
            <v>W8K/2.2/18K/0/Xc FCAN</v>
          </cell>
        </row>
        <row r="6271">
          <cell r="L6271" t="str">
            <v>470052-911</v>
          </cell>
          <cell r="M6271">
            <v>3179</v>
          </cell>
          <cell r="N6271" t="str">
            <v>W8X/2.2/18K/0/Xc FCAN</v>
          </cell>
        </row>
        <row r="6272">
          <cell r="L6272" t="str">
            <v>470052-912</v>
          </cell>
          <cell r="M6272">
            <v>3959</v>
          </cell>
          <cell r="N6272" t="str">
            <v>W8K/2.4/18K/512R/Xc FCAN</v>
          </cell>
        </row>
        <row r="6273">
          <cell r="L6273" t="str">
            <v>470052-913</v>
          </cell>
          <cell r="M6273">
            <v>3959</v>
          </cell>
          <cell r="N6273" t="str">
            <v>W8X/2.4/18K/512R/Xc FCAN</v>
          </cell>
        </row>
        <row r="6274">
          <cell r="L6274" t="str">
            <v>470052-914</v>
          </cell>
          <cell r="M6274">
            <v>3309</v>
          </cell>
          <cell r="N6274" t="str">
            <v>W8K/2.2/36S/0/Xd FCAN</v>
          </cell>
        </row>
        <row r="6275">
          <cell r="L6275" t="str">
            <v>470052-915</v>
          </cell>
          <cell r="M6275">
            <v>3309</v>
          </cell>
          <cell r="N6275" t="str">
            <v>W8X/2.2/36S/0/Xd FCAN</v>
          </cell>
        </row>
        <row r="6276">
          <cell r="L6276" t="str">
            <v>470052-916</v>
          </cell>
          <cell r="M6276">
            <v>5469</v>
          </cell>
          <cell r="N6276" t="str">
            <v>W8K/2.4/36S/1R/Xd FCAN</v>
          </cell>
        </row>
        <row r="6277">
          <cell r="L6277" t="str">
            <v>470052-917</v>
          </cell>
          <cell r="M6277">
            <v>5469</v>
          </cell>
          <cell r="N6277" t="str">
            <v>W8X/2.4/36S/1R/Xd FCAN</v>
          </cell>
        </row>
        <row r="6278">
          <cell r="L6278" t="str">
            <v>470053-246</v>
          </cell>
          <cell r="M6278">
            <v>4025</v>
          </cell>
          <cell r="N6278" t="str">
            <v>X8K/2.8+/15082 US</v>
          </cell>
        </row>
        <row r="6279">
          <cell r="L6279" t="str">
            <v>470053-247</v>
          </cell>
          <cell r="M6279">
            <v>3399</v>
          </cell>
          <cell r="N6279" t="str">
            <v>X8K/2.8/15066 US</v>
          </cell>
        </row>
        <row r="6280">
          <cell r="L6280" t="str">
            <v>470053-521</v>
          </cell>
          <cell r="M6280">
            <v>1332</v>
          </cell>
          <cell r="N6280" t="str">
            <v>XW4000/845E CMT SRP US</v>
          </cell>
        </row>
        <row r="6281">
          <cell r="L6281" t="str">
            <v>470053-524</v>
          </cell>
          <cell r="M6281">
            <v>1332</v>
          </cell>
          <cell r="N6281" t="str">
            <v>XW4000/845E CMT SRP LTNA</v>
          </cell>
        </row>
        <row r="6282">
          <cell r="L6282" t="str">
            <v>470053-529</v>
          </cell>
          <cell r="M6282">
            <v>1263</v>
          </cell>
          <cell r="N6282" t="str">
            <v>XW4000/845E CMT SRP LTNA</v>
          </cell>
        </row>
        <row r="6283">
          <cell r="L6283" t="str">
            <v>470053-531</v>
          </cell>
          <cell r="M6283">
            <v>1263</v>
          </cell>
          <cell r="N6283" t="str">
            <v>XW4000/845E CMT SRP US</v>
          </cell>
        </row>
        <row r="6284">
          <cell r="L6284" t="str">
            <v>470054-201</v>
          </cell>
          <cell r="M6284">
            <v>4910</v>
          </cell>
          <cell r="N6284" t="str">
            <v>W8000 XP KMAT CTO</v>
          </cell>
        </row>
        <row r="6285">
          <cell r="L6285" t="str">
            <v>470054-333</v>
          </cell>
          <cell r="M6285">
            <v>2575</v>
          </cell>
          <cell r="N6285" t="str">
            <v>XW6000,3.06GHz,512MB,36GB. WinXP,NA</v>
          </cell>
        </row>
        <row r="6286">
          <cell r="L6286" t="str">
            <v>470054-334</v>
          </cell>
          <cell r="M6286">
            <v>2575</v>
          </cell>
          <cell r="N6286" t="str">
            <v>XW6000,3.06GHz,512MB,36GB. WinXP,CAN</v>
          </cell>
        </row>
        <row r="6287">
          <cell r="L6287" t="str">
            <v>470054-335</v>
          </cell>
          <cell r="M6287">
            <v>2575</v>
          </cell>
          <cell r="N6287" t="str">
            <v>XW6000,3.06GHz,512MB,36GB. WinXP,LA</v>
          </cell>
        </row>
        <row r="6288">
          <cell r="L6288" t="str">
            <v>470054-336</v>
          </cell>
          <cell r="M6288">
            <v>2575</v>
          </cell>
          <cell r="N6288" t="str">
            <v>XW6000,3.06GHz,512MB,36GB. WinXP,JPN2</v>
          </cell>
        </row>
        <row r="6289">
          <cell r="L6289" t="str">
            <v>470054-337</v>
          </cell>
          <cell r="M6289">
            <v>2575</v>
          </cell>
          <cell r="N6289" t="str">
            <v>XW6000,3.06GHz,512MB,36GB. WinXP,JP/E</v>
          </cell>
        </row>
        <row r="6290">
          <cell r="L6290" t="str">
            <v>470054-338</v>
          </cell>
          <cell r="M6290">
            <v>2855</v>
          </cell>
          <cell r="N6290" t="str">
            <v>XW6000,3.06GHz,1GB,36GB. WinXP,JP/E</v>
          </cell>
        </row>
        <row r="6291">
          <cell r="L6291" t="str">
            <v>470054-339</v>
          </cell>
          <cell r="M6291">
            <v>2855</v>
          </cell>
          <cell r="N6291" t="str">
            <v>XW6000,3.06GHz,1GB,36GB. WinXP,JPN2</v>
          </cell>
        </row>
        <row r="6292">
          <cell r="L6292" t="str">
            <v>470054-340</v>
          </cell>
          <cell r="M6292">
            <v>2855</v>
          </cell>
          <cell r="N6292" t="str">
            <v>XW6000,3.06GHz,1GB,36GB. WinXP,LA</v>
          </cell>
        </row>
        <row r="6293">
          <cell r="L6293" t="str">
            <v>470054-341</v>
          </cell>
          <cell r="M6293">
            <v>2855</v>
          </cell>
          <cell r="N6293" t="str">
            <v>XW6000,3.06GHz,1GB,36GB. WinXP,CAN</v>
          </cell>
        </row>
        <row r="6294">
          <cell r="L6294" t="str">
            <v>470054-342</v>
          </cell>
          <cell r="M6294">
            <v>2855</v>
          </cell>
          <cell r="N6294" t="str">
            <v>XW6000,3.06GHz,1GB,36GB. WinXP,NA</v>
          </cell>
        </row>
        <row r="6295">
          <cell r="L6295" t="str">
            <v>470054-343</v>
          </cell>
          <cell r="M6295">
            <v>3098</v>
          </cell>
          <cell r="N6295" t="str">
            <v>XW8000,3.06GHz,512MB,36GB. WinXP,NA</v>
          </cell>
        </row>
        <row r="6296">
          <cell r="L6296" t="str">
            <v>470054-344</v>
          </cell>
          <cell r="M6296">
            <v>3098</v>
          </cell>
          <cell r="N6296" t="str">
            <v>XW8000,3.06GHz,512MB,36GB. WinXP,CAN</v>
          </cell>
        </row>
        <row r="6297">
          <cell r="L6297" t="str">
            <v>470054-345</v>
          </cell>
          <cell r="M6297">
            <v>3098</v>
          </cell>
          <cell r="N6297" t="str">
            <v>XW8000,3.06GHz,512MB,36GB. WinXP,LA</v>
          </cell>
        </row>
        <row r="6298">
          <cell r="L6298" t="str">
            <v>470054-346</v>
          </cell>
          <cell r="M6298">
            <v>3098</v>
          </cell>
          <cell r="N6298" t="str">
            <v>XW8000,3.06GHz,512MB,36GB. WinXP,JPN2</v>
          </cell>
        </row>
        <row r="6299">
          <cell r="L6299" t="str">
            <v>470054-347</v>
          </cell>
          <cell r="M6299">
            <v>3098</v>
          </cell>
          <cell r="N6299" t="str">
            <v>XW8000,3.06GHz,512MB,36GB. WinXP,JP/E</v>
          </cell>
        </row>
        <row r="6300">
          <cell r="L6300" t="str">
            <v>470054-871</v>
          </cell>
          <cell r="M6300">
            <v>1588</v>
          </cell>
          <cell r="N6300" t="str">
            <v>W4CX/2.0/40A/256D45Dc A/P</v>
          </cell>
        </row>
        <row r="6301">
          <cell r="L6301" t="str">
            <v>470054-872</v>
          </cell>
          <cell r="M6301">
            <v>3886.4</v>
          </cell>
          <cell r="N6301" t="str">
            <v>W8X/2.4/18S/512R/Xc PRC</v>
          </cell>
        </row>
        <row r="6302">
          <cell r="L6302" t="str">
            <v>470054-954</v>
          </cell>
          <cell r="M6302">
            <v>5315.61</v>
          </cell>
          <cell r="N6302" t="str">
            <v>W4CX/2.0/80A/512D/Xc KOR</v>
          </cell>
        </row>
        <row r="6303">
          <cell r="L6303" t="str">
            <v>470054-964</v>
          </cell>
          <cell r="M6303">
            <v>2869</v>
          </cell>
          <cell r="N6303" t="str">
            <v>x4K/2.8F/15143 US</v>
          </cell>
        </row>
        <row r="6304">
          <cell r="L6304" t="str">
            <v>470054-966</v>
          </cell>
          <cell r="M6304">
            <v>9999</v>
          </cell>
          <cell r="N6304" t="str">
            <v>XW6000 DDR SRP A/P</v>
          </cell>
        </row>
        <row r="6305">
          <cell r="L6305" t="str">
            <v>470054-974</v>
          </cell>
          <cell r="M6305">
            <v>1549</v>
          </cell>
          <cell r="N6305" t="str">
            <v>W4CX/2.0/40A/256D45Dc LTNA</v>
          </cell>
        </row>
        <row r="6306">
          <cell r="L6306" t="str">
            <v>470055-008</v>
          </cell>
          <cell r="M6306">
            <v>2967</v>
          </cell>
          <cell r="N6306" t="str">
            <v>x4K/2.8F/15138 /I US</v>
          </cell>
        </row>
        <row r="6307">
          <cell r="L6307" t="str">
            <v>470055-010</v>
          </cell>
          <cell r="M6307">
            <v>9999</v>
          </cell>
          <cell r="N6307" t="str">
            <v>XW6000 DDR SRP A/P</v>
          </cell>
        </row>
        <row r="6308">
          <cell r="L6308" t="str">
            <v>470055-055</v>
          </cell>
          <cell r="M6308">
            <v>2030</v>
          </cell>
          <cell r="N6308" t="str">
            <v>W4CX/2.4/40A/256D/200d LTNA</v>
          </cell>
        </row>
        <row r="6309">
          <cell r="L6309" t="str">
            <v>470055-311</v>
          </cell>
          <cell r="M6309">
            <v>9999</v>
          </cell>
          <cell r="N6309" t="str">
            <v>W6K/2.4+/36S/512 A/P</v>
          </cell>
        </row>
        <row r="6310">
          <cell r="L6310" t="str">
            <v>470055-312</v>
          </cell>
          <cell r="M6310">
            <v>3523</v>
          </cell>
          <cell r="N6310" t="str">
            <v>W6K/2.4+/36S/512 FCAN</v>
          </cell>
        </row>
        <row r="6311">
          <cell r="L6311" t="str">
            <v>470055-315</v>
          </cell>
          <cell r="M6311">
            <v>9999</v>
          </cell>
          <cell r="N6311" t="str">
            <v>W6K/2.4+/36S/512 PRC</v>
          </cell>
        </row>
        <row r="6312">
          <cell r="L6312" t="str">
            <v>470055-326</v>
          </cell>
          <cell r="M6312">
            <v>9999</v>
          </cell>
          <cell r="N6312" t="str">
            <v>W6K/2.4+/36S/512 TAI</v>
          </cell>
        </row>
        <row r="6313">
          <cell r="L6313" t="str">
            <v>470055-328</v>
          </cell>
          <cell r="M6313">
            <v>3523</v>
          </cell>
          <cell r="N6313" t="str">
            <v>W6K/2.4+/36S/512 US</v>
          </cell>
        </row>
        <row r="6314">
          <cell r="L6314" t="str">
            <v>470055-349</v>
          </cell>
          <cell r="M6314">
            <v>3483</v>
          </cell>
          <cell r="N6314" t="str">
            <v>W6X/2.4+/36S/512R/750c US</v>
          </cell>
        </row>
        <row r="6315">
          <cell r="L6315" t="str">
            <v>470055-355</v>
          </cell>
          <cell r="M6315">
            <v>3384</v>
          </cell>
          <cell r="N6315" t="str">
            <v>W6K/2.4+/36S/512R/750c US</v>
          </cell>
        </row>
        <row r="6316">
          <cell r="L6316" t="str">
            <v>470055-571</v>
          </cell>
          <cell r="M6316">
            <v>9999</v>
          </cell>
          <cell r="N6316" t="str">
            <v>W6K/2.4+/36S/512R/750c A/P</v>
          </cell>
        </row>
        <row r="6317">
          <cell r="L6317" t="str">
            <v>470055-577</v>
          </cell>
          <cell r="M6317">
            <v>9999</v>
          </cell>
          <cell r="N6317" t="str">
            <v>W6K/2.4+/36S/512R/750c PRC</v>
          </cell>
        </row>
        <row r="6318">
          <cell r="L6318" t="str">
            <v>470055-584</v>
          </cell>
          <cell r="M6318">
            <v>9999</v>
          </cell>
          <cell r="N6318" t="str">
            <v>W6K/2.4+/36S/512R/750c TAI</v>
          </cell>
        </row>
        <row r="6319">
          <cell r="L6319" t="str">
            <v>470055-588</v>
          </cell>
          <cell r="M6319">
            <v>9999</v>
          </cell>
          <cell r="N6319" t="str">
            <v>W6X/2.4+/36S/512R/750c A/P</v>
          </cell>
        </row>
        <row r="6320">
          <cell r="L6320" t="str">
            <v>470055-589</v>
          </cell>
          <cell r="M6320">
            <v>3483</v>
          </cell>
          <cell r="N6320" t="str">
            <v>W6X/2.4+/36S/512R/750c FCAN</v>
          </cell>
        </row>
        <row r="6321">
          <cell r="L6321" t="str">
            <v>470055-593</v>
          </cell>
          <cell r="M6321">
            <v>9999</v>
          </cell>
          <cell r="N6321" t="str">
            <v>W6X/2.4+/36S/512R/750c PRC</v>
          </cell>
        </row>
        <row r="6322">
          <cell r="L6322" t="str">
            <v>470055-598</v>
          </cell>
          <cell r="M6322">
            <v>9999</v>
          </cell>
          <cell r="N6322" t="str">
            <v>W6X/2.4+/36S/512R/750c TAI</v>
          </cell>
        </row>
        <row r="6323">
          <cell r="L6323" t="str">
            <v>470055-783</v>
          </cell>
          <cell r="M6323">
            <v>4032.04</v>
          </cell>
          <cell r="N6323" t="str">
            <v>W8000/860 X2.4 SRP AUST</v>
          </cell>
        </row>
        <row r="6324">
          <cell r="L6324" t="str">
            <v>470056-213</v>
          </cell>
          <cell r="M6324">
            <v>9999</v>
          </cell>
          <cell r="N6324" t="str">
            <v>W6X/2.4/36S/512/750c A/P</v>
          </cell>
        </row>
        <row r="6325">
          <cell r="L6325" t="str">
            <v>470056-214</v>
          </cell>
          <cell r="M6325">
            <v>3523</v>
          </cell>
          <cell r="N6325" t="str">
            <v>W6X/2.4/36S/512/750c FCAN</v>
          </cell>
        </row>
        <row r="6326">
          <cell r="L6326" t="str">
            <v>470056-218</v>
          </cell>
          <cell r="M6326">
            <v>9999</v>
          </cell>
          <cell r="N6326" t="str">
            <v>W6X/2.4/36S/512/750c PRC</v>
          </cell>
        </row>
        <row r="6327">
          <cell r="L6327" t="str">
            <v>470056-230</v>
          </cell>
          <cell r="M6327">
            <v>9999</v>
          </cell>
          <cell r="N6327" t="str">
            <v>W6X/2.4/36S/512/750c TAI</v>
          </cell>
        </row>
        <row r="6328">
          <cell r="L6328" t="str">
            <v>470056-232</v>
          </cell>
          <cell r="M6328">
            <v>3523</v>
          </cell>
          <cell r="N6328" t="str">
            <v>W6X/2.4/36S/512/750c US</v>
          </cell>
        </row>
        <row r="6329">
          <cell r="L6329" t="str">
            <v>470056-551</v>
          </cell>
          <cell r="M6329">
            <v>2925</v>
          </cell>
          <cell r="N6329" t="str">
            <v>XW6000,3.06GHz,512MB,36GBSCSI,WinXP,NA</v>
          </cell>
        </row>
        <row r="6330">
          <cell r="L6330" t="str">
            <v>470056-552</v>
          </cell>
          <cell r="M6330">
            <v>3225</v>
          </cell>
          <cell r="N6330" t="str">
            <v>XW6000,3.06GHz,1GB,36GB SCSI,WinXP,NA</v>
          </cell>
        </row>
        <row r="6331">
          <cell r="L6331" t="str">
            <v>470056-553</v>
          </cell>
          <cell r="M6331">
            <v>3225</v>
          </cell>
          <cell r="N6331" t="str">
            <v>XW6000,3.06GHz,1GB,36GB SCSI,Win2K,NA</v>
          </cell>
        </row>
        <row r="6332">
          <cell r="L6332" t="str">
            <v>470056-554</v>
          </cell>
          <cell r="M6332">
            <v>2845</v>
          </cell>
          <cell r="N6332" t="str">
            <v>XW6000,3.06GHz,512MB,36GB SCSI,Win2K,NA</v>
          </cell>
        </row>
        <row r="6333">
          <cell r="L6333" t="str">
            <v>470056-555</v>
          </cell>
          <cell r="M6333">
            <v>3145</v>
          </cell>
          <cell r="N6333" t="str">
            <v>XW6000,3.06GHz,1GB,36GB,DVD, Win2K,NA</v>
          </cell>
        </row>
        <row r="6334">
          <cell r="L6334" t="str">
            <v>470056-556</v>
          </cell>
          <cell r="M6334">
            <v>3398</v>
          </cell>
          <cell r="N6334" t="str">
            <v>XW8000,3.06GHz,1GB,18GB,DVD,Win2K,NA</v>
          </cell>
        </row>
        <row r="6335">
          <cell r="L6335" t="str">
            <v>470056-557</v>
          </cell>
          <cell r="M6335">
            <v>3398</v>
          </cell>
          <cell r="N6335" t="str">
            <v>XW8000,3.06GHz,1GB,18GB SCSI,WinXP,NA</v>
          </cell>
        </row>
        <row r="6336">
          <cell r="L6336" t="str">
            <v>470056-559</v>
          </cell>
          <cell r="M6336">
            <v>3428</v>
          </cell>
          <cell r="N6336" t="str">
            <v>XW8000,3.06GHz,1GB,18GB SCSI,Win2K,NA</v>
          </cell>
        </row>
        <row r="6337">
          <cell r="L6337" t="str">
            <v>470056-560</v>
          </cell>
          <cell r="M6337">
            <v>3428</v>
          </cell>
          <cell r="N6337" t="str">
            <v>XW8000,3.06GHz,1GB,18GB,CDRW,WinXP,NA</v>
          </cell>
        </row>
        <row r="6338">
          <cell r="L6338" t="str">
            <v>470056-561</v>
          </cell>
          <cell r="M6338">
            <v>3019</v>
          </cell>
          <cell r="N6338" t="str">
            <v>XW8000,3.06GHz,512MB,36GB SCSI,WinXP,NA</v>
          </cell>
        </row>
        <row r="6339">
          <cell r="L6339" t="str">
            <v>470056-562</v>
          </cell>
          <cell r="M6339">
            <v>3019</v>
          </cell>
          <cell r="N6339" t="str">
            <v>XW8000,3.06GHz,512MB,36GB SCSI,Win2K,NA</v>
          </cell>
        </row>
        <row r="6340">
          <cell r="L6340" t="str">
            <v>470056-569</v>
          </cell>
          <cell r="M6340">
            <v>2566</v>
          </cell>
          <cell r="N6340" t="str">
            <v>XW6000,3.06GHz,512MB,80GB IDE,WinXP,NA</v>
          </cell>
        </row>
        <row r="6341">
          <cell r="L6341" t="str">
            <v>470056-570</v>
          </cell>
          <cell r="M6341">
            <v>2725</v>
          </cell>
          <cell r="N6341" t="str">
            <v>XW6000,3.06GHz,512MB,80GB,Combo,WinXP,NA</v>
          </cell>
        </row>
        <row r="6342">
          <cell r="L6342" t="str">
            <v>470056-722</v>
          </cell>
          <cell r="M6342">
            <v>2771.74</v>
          </cell>
          <cell r="N6342" t="str">
            <v>W6000/860X2.4/512 SRP A/P</v>
          </cell>
        </row>
        <row r="6343">
          <cell r="L6343" t="str">
            <v>470056-723</v>
          </cell>
          <cell r="M6343">
            <v>9999</v>
          </cell>
          <cell r="N6343" t="str">
            <v>W6K/2.4/18S/512R/Xd A/P</v>
          </cell>
        </row>
        <row r="6344">
          <cell r="L6344" t="str">
            <v>470056-726</v>
          </cell>
          <cell r="M6344">
            <v>9999</v>
          </cell>
          <cell r="N6344" t="str">
            <v>W6X/2.4/18S/512R/Xd PRC</v>
          </cell>
        </row>
        <row r="6345">
          <cell r="L6345" t="str">
            <v>470056-727</v>
          </cell>
          <cell r="M6345">
            <v>9999</v>
          </cell>
          <cell r="N6345" t="str">
            <v>W6K/2.4/18S/512R/Xd PRC</v>
          </cell>
        </row>
        <row r="6346">
          <cell r="L6346" t="str">
            <v>470056-728</v>
          </cell>
          <cell r="M6346">
            <v>9999</v>
          </cell>
          <cell r="N6346" t="str">
            <v>W6X/2.4/18S/512R/Xd TAI</v>
          </cell>
        </row>
        <row r="6347">
          <cell r="L6347" t="str">
            <v>470056-729</v>
          </cell>
          <cell r="M6347">
            <v>3240</v>
          </cell>
          <cell r="N6347" t="str">
            <v>W6K/2.4/18S/512R/Xd TAI</v>
          </cell>
        </row>
        <row r="6348">
          <cell r="L6348" t="str">
            <v>470056-825</v>
          </cell>
          <cell r="M6348">
            <v>2925</v>
          </cell>
          <cell r="N6348" t="str">
            <v>XW6000,3.06GHz,512MB,36GBSCSI,WinXP,CAN</v>
          </cell>
        </row>
        <row r="6349">
          <cell r="L6349" t="str">
            <v>470056-826</v>
          </cell>
          <cell r="M6349">
            <v>3225</v>
          </cell>
          <cell r="N6349" t="str">
            <v>XW6000,3.06GHz,1GB,36GB SCSI,WinXP,CAN</v>
          </cell>
        </row>
        <row r="6350">
          <cell r="L6350" t="str">
            <v>470056-827</v>
          </cell>
          <cell r="M6350">
            <v>3225</v>
          </cell>
          <cell r="N6350" t="str">
            <v>XW6000,3.06GHz,1GB,36GB SCSI,Win2K,CAN</v>
          </cell>
        </row>
        <row r="6351">
          <cell r="L6351" t="str">
            <v>470056-829</v>
          </cell>
          <cell r="M6351">
            <v>2845</v>
          </cell>
          <cell r="N6351" t="str">
            <v>XW6000,3.06GHz,512MB,36GB SCSI,Win2K,CAN</v>
          </cell>
        </row>
        <row r="6352">
          <cell r="L6352" t="str">
            <v>470056-830</v>
          </cell>
          <cell r="M6352">
            <v>3145</v>
          </cell>
          <cell r="N6352" t="str">
            <v>XW6000,3.06GHz,1GB,36GB,DVD,Win2K,CAN</v>
          </cell>
        </row>
        <row r="6353">
          <cell r="L6353" t="str">
            <v>470056-831</v>
          </cell>
          <cell r="M6353">
            <v>2566</v>
          </cell>
          <cell r="N6353" t="str">
            <v>XW6000,3.06GHz,512MB,80GB IDE,WinXP,CAN</v>
          </cell>
        </row>
        <row r="6354">
          <cell r="L6354" t="str">
            <v>470056-835</v>
          </cell>
          <cell r="M6354">
            <v>2725</v>
          </cell>
          <cell r="N6354" t="str">
            <v>XW6000,3.06GHz,512MB,Combo,WinXP,CAN</v>
          </cell>
        </row>
        <row r="6355">
          <cell r="L6355" t="str">
            <v>470056-844</v>
          </cell>
          <cell r="M6355">
            <v>3398</v>
          </cell>
          <cell r="N6355" t="str">
            <v>XW8000,3.06GHz,1GB,18GB,DVD,Win2K,CAN</v>
          </cell>
        </row>
        <row r="6356">
          <cell r="L6356" t="str">
            <v>470056-846</v>
          </cell>
          <cell r="M6356">
            <v>3398</v>
          </cell>
          <cell r="N6356" t="str">
            <v>XW8000,3.06GHz,1GB,18GB SCSI,WinXP,CAN</v>
          </cell>
        </row>
        <row r="6357">
          <cell r="L6357" t="str">
            <v>470056-847</v>
          </cell>
          <cell r="M6357">
            <v>3428</v>
          </cell>
          <cell r="N6357" t="str">
            <v>XW8000,3.06GHz,1GB,18GB SCSI,Win2K,CAN</v>
          </cell>
        </row>
        <row r="6358">
          <cell r="L6358" t="str">
            <v>470056-849</v>
          </cell>
          <cell r="M6358">
            <v>3428</v>
          </cell>
          <cell r="N6358" t="str">
            <v>XW8000,3.06GHz,1GB,18GB,CDRW,WinXP,CAN</v>
          </cell>
        </row>
        <row r="6359">
          <cell r="L6359" t="str">
            <v>470056-850</v>
          </cell>
          <cell r="M6359">
            <v>3019</v>
          </cell>
          <cell r="N6359" t="str">
            <v>XW8000,3.06GHz,512MB,36GB SCSI,WinXP,CAN</v>
          </cell>
        </row>
        <row r="6360">
          <cell r="L6360" t="str">
            <v>470056-851</v>
          </cell>
          <cell r="M6360">
            <v>3019</v>
          </cell>
          <cell r="N6360" t="str">
            <v>XW8000,3.06GHz,512MB,36GB SCSI,Win2K,CAN</v>
          </cell>
        </row>
        <row r="6361">
          <cell r="L6361" t="str">
            <v>470056-921</v>
          </cell>
          <cell r="M6361">
            <v>5681.06</v>
          </cell>
          <cell r="N6361" t="str">
            <v>W4000/845 DDR CMT SRP KOR</v>
          </cell>
        </row>
        <row r="6362">
          <cell r="L6362" t="str">
            <v>470056-969</v>
          </cell>
          <cell r="M6362">
            <v>3631</v>
          </cell>
          <cell r="N6362" t="str">
            <v>XW6000,2.8GHz,1GB,36GB SCSI,Win2K,NA</v>
          </cell>
        </row>
        <row r="6363">
          <cell r="L6363" t="str">
            <v>470057-106</v>
          </cell>
          <cell r="M6363">
            <v>1416</v>
          </cell>
          <cell r="N6363" t="str">
            <v>X5X/2.4/15628/I US</v>
          </cell>
        </row>
        <row r="6364">
          <cell r="L6364" t="str">
            <v>470057-107</v>
          </cell>
          <cell r="M6364">
            <v>4300</v>
          </cell>
          <cell r="N6364" t="str">
            <v>W6X/2.8/15671/I US</v>
          </cell>
        </row>
        <row r="6365">
          <cell r="L6365" t="str">
            <v>470057-113</v>
          </cell>
          <cell r="M6365">
            <v>9999</v>
          </cell>
          <cell r="N6365" t="str">
            <v>W6X/2.4/18S/1R/Xd A/P</v>
          </cell>
        </row>
        <row r="6366">
          <cell r="L6366" t="str">
            <v>470057-114</v>
          </cell>
          <cell r="M6366">
            <v>8995.02</v>
          </cell>
          <cell r="N6366" t="str">
            <v>W6X/2.2/18S/512R/XD KOR</v>
          </cell>
        </row>
        <row r="6367">
          <cell r="L6367" t="str">
            <v>470057-213</v>
          </cell>
          <cell r="M6367">
            <v>9999</v>
          </cell>
          <cell r="N6367" t="str">
            <v>W6X/2.2/18S/1R/XD A/P</v>
          </cell>
        </row>
        <row r="6368">
          <cell r="L6368" t="str">
            <v>470057-214</v>
          </cell>
          <cell r="M6368">
            <v>9999</v>
          </cell>
          <cell r="N6368" t="str">
            <v>W6K/2.2/18S/1R/XD A/P</v>
          </cell>
        </row>
        <row r="6369">
          <cell r="L6369" t="str">
            <v>470057-221</v>
          </cell>
          <cell r="M6369">
            <v>9999</v>
          </cell>
          <cell r="N6369" t="str">
            <v>W6X/2.2/18S/1R/XD PRC</v>
          </cell>
        </row>
        <row r="6370">
          <cell r="L6370" t="str">
            <v>470057-222</v>
          </cell>
          <cell r="M6370">
            <v>9999</v>
          </cell>
          <cell r="N6370" t="str">
            <v>W6K/2.2/18S/1R/XD PRC</v>
          </cell>
        </row>
        <row r="6371">
          <cell r="L6371" t="str">
            <v>470057-227</v>
          </cell>
          <cell r="M6371">
            <v>9999</v>
          </cell>
          <cell r="N6371" t="str">
            <v>W6X/2.2/18S/1R/XD TAI</v>
          </cell>
        </row>
        <row r="6372">
          <cell r="L6372" t="str">
            <v>470057-229</v>
          </cell>
          <cell r="M6372">
            <v>9999</v>
          </cell>
          <cell r="N6372" t="str">
            <v>W6K/2.2/18S/1R/XD TAI</v>
          </cell>
        </row>
        <row r="6373">
          <cell r="L6373" t="str">
            <v>470057-447</v>
          </cell>
          <cell r="M6373">
            <v>6231</v>
          </cell>
          <cell r="N6373" t="str">
            <v>X6K/2.8+/36K/2/900r US</v>
          </cell>
        </row>
        <row r="6374">
          <cell r="L6374" t="str">
            <v>470057-521</v>
          </cell>
          <cell r="M6374">
            <v>1948</v>
          </cell>
          <cell r="N6374" t="str">
            <v>x4x/2.4F/15728/I LTNA</v>
          </cell>
        </row>
        <row r="6375">
          <cell r="L6375" t="str">
            <v>470057-522</v>
          </cell>
          <cell r="M6375">
            <v>2258</v>
          </cell>
          <cell r="N6375" t="str">
            <v>x4x/2.4F/15728/I US</v>
          </cell>
        </row>
        <row r="6376">
          <cell r="L6376" t="str">
            <v>470057-552</v>
          </cell>
          <cell r="M6376">
            <v>3139</v>
          </cell>
          <cell r="N6376" t="str">
            <v>x4x/2.4F/15729/I US</v>
          </cell>
        </row>
        <row r="6377">
          <cell r="L6377" t="str">
            <v>470057-598</v>
          </cell>
          <cell r="M6377">
            <v>1010</v>
          </cell>
          <cell r="N6377" t="str">
            <v>x4x/2.4F/15502/I US</v>
          </cell>
        </row>
        <row r="6378">
          <cell r="L6378" t="str">
            <v>470057-600</v>
          </cell>
          <cell r="M6378">
            <v>1010</v>
          </cell>
          <cell r="N6378" t="str">
            <v>x4x/2.4F/15502/I FCAN</v>
          </cell>
        </row>
        <row r="6379">
          <cell r="L6379" t="str">
            <v>470057-610</v>
          </cell>
          <cell r="M6379">
            <v>1581</v>
          </cell>
          <cell r="N6379" t="str">
            <v>X5X/2.4/15503/I FCAN</v>
          </cell>
        </row>
        <row r="6380">
          <cell r="L6380" t="str">
            <v>470057-618</v>
          </cell>
          <cell r="M6380">
            <v>1581</v>
          </cell>
          <cell r="N6380" t="str">
            <v>X5X/2.4/15503/I US</v>
          </cell>
        </row>
        <row r="6381">
          <cell r="L6381" t="str">
            <v>470057-619</v>
          </cell>
          <cell r="M6381">
            <v>9999</v>
          </cell>
          <cell r="N6381" t="str">
            <v>XW6000 DDR SRP A/P</v>
          </cell>
        </row>
        <row r="6382">
          <cell r="L6382" t="str">
            <v>470057-620</v>
          </cell>
          <cell r="M6382">
            <v>2168</v>
          </cell>
          <cell r="N6382" t="str">
            <v>X6X/2.4/15504/I FCAN</v>
          </cell>
        </row>
        <row r="6383">
          <cell r="L6383" t="str">
            <v>470057-628</v>
          </cell>
          <cell r="M6383">
            <v>2168</v>
          </cell>
          <cell r="N6383" t="str">
            <v>X6X/2.4/15504/I US</v>
          </cell>
        </row>
        <row r="6384">
          <cell r="L6384" t="str">
            <v>470057-967</v>
          </cell>
          <cell r="M6384">
            <v>3702</v>
          </cell>
          <cell r="N6384" t="str">
            <v>XW6000,2.8GHz,1GB,quadro4 200NVS,NA</v>
          </cell>
        </row>
        <row r="6385">
          <cell r="L6385" t="str">
            <v>470057-969</v>
          </cell>
          <cell r="M6385">
            <v>1814</v>
          </cell>
          <cell r="N6385" t="str">
            <v>XW4000,2.8GHz,Quadro4 200 NVS,WinXP,NA</v>
          </cell>
        </row>
        <row r="6386">
          <cell r="L6386" t="str">
            <v>470057-970</v>
          </cell>
          <cell r="M6386">
            <v>3776</v>
          </cell>
          <cell r="N6386" t="str">
            <v>XW6000 ,2.8GHz,1GB,Quadro4 380XGL,NA</v>
          </cell>
        </row>
        <row r="6387">
          <cell r="L6387" t="str">
            <v>470058-201</v>
          </cell>
          <cell r="M6387">
            <v>1254</v>
          </cell>
          <cell r="N6387" t="str">
            <v>XW4000,2.4GHz ,Quadro4 200NVs,Win2K,NA</v>
          </cell>
        </row>
        <row r="6388">
          <cell r="L6388" t="str">
            <v>470058-202</v>
          </cell>
          <cell r="M6388">
            <v>1952</v>
          </cell>
          <cell r="N6388" t="str">
            <v>XW6000,2.4GHz,512MB,Quadro4 200NVS,NA</v>
          </cell>
        </row>
        <row r="6389">
          <cell r="L6389" t="str">
            <v>470058-215</v>
          </cell>
          <cell r="M6389">
            <v>2080</v>
          </cell>
          <cell r="N6389" t="str">
            <v>XW5000,2.6GHz,512MB,Quadro4 380XGL,NA</v>
          </cell>
        </row>
        <row r="6390">
          <cell r="L6390" t="str">
            <v>470058-220</v>
          </cell>
          <cell r="M6390">
            <v>3529</v>
          </cell>
          <cell r="N6390" t="str">
            <v>XW8000,2l6GHz,1GB,Quadro4 980XGL,NA</v>
          </cell>
        </row>
        <row r="6391">
          <cell r="L6391" t="str">
            <v>470058-305</v>
          </cell>
          <cell r="M6391">
            <v>1840</v>
          </cell>
          <cell r="N6391" t="str">
            <v>XW5000,2.6GHz,Quadro4 380XGL,NA</v>
          </cell>
        </row>
        <row r="6392">
          <cell r="L6392" t="str">
            <v>470058-333</v>
          </cell>
          <cell r="M6392">
            <v>2267</v>
          </cell>
          <cell r="N6392" t="str">
            <v>XW6000,2.6GHz, Quadro4 380XGL,Win2K,NA</v>
          </cell>
        </row>
        <row r="6393">
          <cell r="L6393" t="str">
            <v>470058-335</v>
          </cell>
          <cell r="M6393">
            <v>2567</v>
          </cell>
          <cell r="N6393" t="str">
            <v>X6X/2.4/36S/512/980C US</v>
          </cell>
        </row>
        <row r="6394">
          <cell r="L6394" t="str">
            <v>470058-349</v>
          </cell>
          <cell r="M6394">
            <v>2567</v>
          </cell>
          <cell r="N6394" t="str">
            <v>X6X/2.4/36S/512/980C FCAN</v>
          </cell>
        </row>
        <row r="6395">
          <cell r="L6395" t="str">
            <v>470058-372</v>
          </cell>
          <cell r="M6395">
            <v>2565</v>
          </cell>
          <cell r="N6395" t="str">
            <v>X6K/2.4/36S/512/980c US</v>
          </cell>
        </row>
        <row r="6396">
          <cell r="L6396" t="str">
            <v>470058-382</v>
          </cell>
          <cell r="M6396">
            <v>2565</v>
          </cell>
          <cell r="N6396" t="str">
            <v>X6K/2.4/36S/512/980c FCAN</v>
          </cell>
        </row>
        <row r="6397">
          <cell r="L6397" t="str">
            <v>470058-410</v>
          </cell>
          <cell r="M6397">
            <v>5929</v>
          </cell>
          <cell r="N6397" t="str">
            <v>XW8000 2.8GHz Quadro4 980XGL WinXP NA</v>
          </cell>
        </row>
        <row r="6398">
          <cell r="L6398" t="str">
            <v>470058-440</v>
          </cell>
          <cell r="M6398">
            <v>2646</v>
          </cell>
          <cell r="N6398" t="str">
            <v>X6X/2.8/36S/512/EXd FCAN</v>
          </cell>
        </row>
        <row r="6399">
          <cell r="L6399" t="str">
            <v>470058-443</v>
          </cell>
          <cell r="M6399">
            <v>3055</v>
          </cell>
          <cell r="N6399" t="str">
            <v>XW6000 2.8GHz 1GB 40GB IDE WinXP CAN</v>
          </cell>
        </row>
        <row r="6400">
          <cell r="L6400" t="str">
            <v>470058-444</v>
          </cell>
          <cell r="M6400">
            <v>3055</v>
          </cell>
          <cell r="N6400" t="str">
            <v>XW6000 2.8GHz 1GB 40GB IDE WinXP LA</v>
          </cell>
        </row>
        <row r="6401">
          <cell r="L6401" t="str">
            <v>470058-445</v>
          </cell>
          <cell r="M6401">
            <v>3055</v>
          </cell>
          <cell r="N6401" t="str">
            <v>XW6000 2.8GHz 1GB 40GB IDE WinXP JPN2</v>
          </cell>
        </row>
        <row r="6402">
          <cell r="L6402" t="str">
            <v>470058-446</v>
          </cell>
          <cell r="M6402">
            <v>3055</v>
          </cell>
          <cell r="N6402" t="str">
            <v>XW6000 2.8GHz 1GB 40GB IDE WinXP JP/E</v>
          </cell>
        </row>
        <row r="6403">
          <cell r="L6403" t="str">
            <v>470058-462</v>
          </cell>
          <cell r="M6403">
            <v>2646</v>
          </cell>
          <cell r="N6403" t="str">
            <v>X6X/2.8/36S/512/EXd  US</v>
          </cell>
        </row>
        <row r="6404">
          <cell r="L6404" t="str">
            <v>470058-464</v>
          </cell>
          <cell r="M6404">
            <v>2407</v>
          </cell>
          <cell r="N6404" t="str">
            <v>X6X/2.8/40A/512/EXd  FCAN</v>
          </cell>
        </row>
        <row r="6405">
          <cell r="L6405" t="str">
            <v>470058-468</v>
          </cell>
          <cell r="M6405">
            <v>2407</v>
          </cell>
          <cell r="N6405" t="str">
            <v>X6X/2.8/40A/512/EXd  US</v>
          </cell>
        </row>
        <row r="6406">
          <cell r="L6406" t="str">
            <v>470058-469</v>
          </cell>
          <cell r="M6406">
            <v>2825</v>
          </cell>
          <cell r="N6406" t="str">
            <v>X8X/2.8/36S/512/200d  FCAN</v>
          </cell>
        </row>
        <row r="6407">
          <cell r="L6407" t="str">
            <v>470058-473</v>
          </cell>
          <cell r="M6407">
            <v>2825</v>
          </cell>
          <cell r="N6407" t="str">
            <v>X8X/2.8/36S/512/200d US</v>
          </cell>
        </row>
        <row r="6408">
          <cell r="L6408" t="str">
            <v>470058-474</v>
          </cell>
          <cell r="M6408">
            <v>2575</v>
          </cell>
          <cell r="N6408" t="str">
            <v>X8X/2.8/40A/512/200d FCAN</v>
          </cell>
        </row>
        <row r="6409">
          <cell r="L6409" t="str">
            <v>470058-478</v>
          </cell>
          <cell r="M6409">
            <v>2575</v>
          </cell>
          <cell r="N6409" t="str">
            <v>X8X/2.8/40A/512/200d US</v>
          </cell>
        </row>
        <row r="6410">
          <cell r="L6410" t="str">
            <v>470058-517</v>
          </cell>
          <cell r="M6410">
            <v>2567</v>
          </cell>
          <cell r="N6410" t="str">
            <v>X6X/2.4/36/512/980c US</v>
          </cell>
        </row>
        <row r="6411">
          <cell r="L6411" t="str">
            <v>470058-518</v>
          </cell>
          <cell r="M6411">
            <v>2567</v>
          </cell>
          <cell r="N6411" t="str">
            <v>X6X/2.4/36/512/980c FCAN</v>
          </cell>
        </row>
        <row r="6412">
          <cell r="L6412" t="str">
            <v>470058-572</v>
          </cell>
          <cell r="M6412">
            <v>2519</v>
          </cell>
          <cell r="N6412" t="str">
            <v>XW5000 2.66GHz 1GB Quadro4 380XGL US</v>
          </cell>
        </row>
        <row r="6413">
          <cell r="L6413" t="str">
            <v>470058-577</v>
          </cell>
          <cell r="M6413">
            <v>1542</v>
          </cell>
          <cell r="N6413" t="str">
            <v>X4K/2.8F/15917 US</v>
          </cell>
        </row>
        <row r="6414">
          <cell r="L6414" t="str">
            <v>470058-578</v>
          </cell>
          <cell r="M6414">
            <v>1542</v>
          </cell>
          <cell r="N6414" t="str">
            <v>X4K/2.8F/15917 FCAN</v>
          </cell>
        </row>
        <row r="6415">
          <cell r="L6415" t="str">
            <v>470058-612</v>
          </cell>
          <cell r="M6415">
            <v>3249</v>
          </cell>
          <cell r="N6415" t="str">
            <v>XW5X/2.8/15689/I US</v>
          </cell>
        </row>
        <row r="6416">
          <cell r="L6416" t="str">
            <v>470058-662</v>
          </cell>
          <cell r="M6416">
            <v>2501</v>
          </cell>
          <cell r="N6416" t="str">
            <v>XW6000 2.4GHz 512MB quadro4 200NVS US</v>
          </cell>
        </row>
        <row r="6417">
          <cell r="L6417" t="str">
            <v>470058-680</v>
          </cell>
          <cell r="M6417">
            <v>5899</v>
          </cell>
          <cell r="N6417" t="str">
            <v>XW8000 2.8GHz 1GB Wildcat 6110 WinXP NA</v>
          </cell>
        </row>
        <row r="6418">
          <cell r="L6418" t="str">
            <v>470058-682</v>
          </cell>
          <cell r="M6418">
            <v>3699</v>
          </cell>
          <cell r="N6418" t="str">
            <v>XW8000 2.8GHz 1GB Quadro4 980XGL NA</v>
          </cell>
        </row>
        <row r="6419">
          <cell r="L6419" t="str">
            <v>470058-685</v>
          </cell>
          <cell r="M6419">
            <v>3388</v>
          </cell>
          <cell r="N6419" t="str">
            <v>Xw5000 2.8GHz 1GB Quadro4 980XGL NA</v>
          </cell>
        </row>
        <row r="6420">
          <cell r="L6420" t="str">
            <v>470058-864</v>
          </cell>
          <cell r="M6420">
            <v>1938</v>
          </cell>
          <cell r="N6420" t="str">
            <v>XW5000 2.8GHz 256MB 80GB IDE Linux NA</v>
          </cell>
        </row>
        <row r="6421">
          <cell r="L6421" t="str">
            <v>470058-865</v>
          </cell>
          <cell r="M6421">
            <v>1896</v>
          </cell>
          <cell r="N6421" t="str">
            <v>XW5000 2.8GHz 256MB 80GB IDE WinXP NA</v>
          </cell>
        </row>
        <row r="6422">
          <cell r="L6422" t="str">
            <v>470058-882</v>
          </cell>
          <cell r="N6422" t="str">
            <v>X8K/2.8/80/1/980d US</v>
          </cell>
        </row>
        <row r="6423">
          <cell r="L6423" t="str">
            <v>470058-883</v>
          </cell>
          <cell r="N6423" t="str">
            <v>X8K/2.8+/80/1.5/FG1Xd US</v>
          </cell>
        </row>
        <row r="6424">
          <cell r="L6424" t="str">
            <v>470058-913</v>
          </cell>
          <cell r="M6424">
            <v>3225</v>
          </cell>
          <cell r="N6424" t="str">
            <v>XW8000 3.06GHz 512MB 36GB SCSI WinXP NA</v>
          </cell>
        </row>
        <row r="6425">
          <cell r="L6425" t="str">
            <v>470058-916</v>
          </cell>
          <cell r="M6425">
            <v>2975</v>
          </cell>
          <cell r="N6425" t="str">
            <v>XW8000 3.06GHz 512MB 40GB IDE WinXP NA</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DEAL_INFORMATION"/>
      <sheetName val="NEW END USER INFORMATION"/>
      <sheetName val="DEAL_SKU_PPU"/>
      <sheetName val="DEAL_SKU_MVC"/>
      <sheetName val="DEAL_SKU_MVC (수정)"/>
      <sheetName val="PRICE LIST"/>
      <sheetName val="MVC PARTNERS"/>
      <sheetName val="UPLOAD_SHEET"/>
      <sheetName val="DEPENDLIST"/>
      <sheetName val="DO_NOT_EDIT"/>
    </sheetNames>
    <sheetDataSet>
      <sheetData sheetId="0"/>
      <sheetData sheetId="1"/>
      <sheetData sheetId="2"/>
      <sheetData sheetId="3"/>
      <sheetData sheetId="4"/>
      <sheetData sheetId="5"/>
      <sheetData sheetId="6">
        <row r="2">
          <cell r="B2" t="str">
            <v>51604A</v>
          </cell>
          <cell r="C2" t="str">
            <v>HP BLACK PLAIN PAPER PRINT CARTRIDGE</v>
          </cell>
          <cell r="D2" t="str">
            <v>1N</v>
          </cell>
          <cell r="E2" t="str">
            <v>T</v>
          </cell>
          <cell r="F2" t="str">
            <v>0.3000</v>
          </cell>
          <cell r="G2" t="str">
            <v>0.0000</v>
          </cell>
          <cell r="H2" t="str">
            <v>KRW</v>
          </cell>
          <cell r="I2" t="str">
            <v>17040.0000</v>
          </cell>
          <cell r="J2" t="str">
            <v>0.0000</v>
          </cell>
        </row>
        <row r="3">
          <cell r="B3" t="str">
            <v>51605B</v>
          </cell>
          <cell r="C3" t="str">
            <v>Blue Ink Print Cartridge for ThinkJet\Quietjet</v>
          </cell>
          <cell r="D3" t="str">
            <v>1N</v>
          </cell>
          <cell r="E3" t="str">
            <v>T</v>
          </cell>
          <cell r="F3" t="str">
            <v>0.3000</v>
          </cell>
          <cell r="G3" t="str">
            <v>0.0000</v>
          </cell>
          <cell r="H3" t="str">
            <v>KRW</v>
          </cell>
          <cell r="I3" t="str">
            <v>20970.0000</v>
          </cell>
          <cell r="J3" t="str">
            <v>0.0000</v>
          </cell>
        </row>
        <row r="4">
          <cell r="B4" t="str">
            <v>51625AA</v>
          </cell>
          <cell r="C4" t="str">
            <v>HP 25 Color Inkjet Crtg AP</v>
          </cell>
          <cell r="D4" t="str">
            <v>1N</v>
          </cell>
          <cell r="E4" t="str">
            <v>T</v>
          </cell>
          <cell r="F4" t="str">
            <v>0.3000</v>
          </cell>
          <cell r="G4" t="str">
            <v>0.0000</v>
          </cell>
          <cell r="H4" t="str">
            <v>KRW</v>
          </cell>
          <cell r="I4" t="str">
            <v>42110.0000</v>
          </cell>
          <cell r="J4" t="str">
            <v>0.0000</v>
          </cell>
        </row>
        <row r="5">
          <cell r="B5" t="str">
            <v>51626AA</v>
          </cell>
          <cell r="C5" t="str">
            <v>HP 26A Lge Black Inkjet Crtg AP</v>
          </cell>
          <cell r="D5" t="str">
            <v>1N</v>
          </cell>
          <cell r="E5" t="str">
            <v>T</v>
          </cell>
          <cell r="F5" t="str">
            <v>0.3000</v>
          </cell>
          <cell r="G5" t="str">
            <v>0.0000</v>
          </cell>
          <cell r="H5" t="str">
            <v>KRW</v>
          </cell>
          <cell r="I5" t="str">
            <v>40970.0000</v>
          </cell>
          <cell r="J5" t="str">
            <v>0.0000</v>
          </cell>
        </row>
        <row r="6">
          <cell r="B6" t="str">
            <v>51629AA</v>
          </cell>
          <cell r="C6" t="str">
            <v>HP Inkjet Crtg 29A Black Large AP</v>
          </cell>
          <cell r="D6" t="str">
            <v>1N</v>
          </cell>
          <cell r="E6" t="str">
            <v>T</v>
          </cell>
          <cell r="F6" t="str">
            <v>0.3000</v>
          </cell>
          <cell r="G6" t="str">
            <v>0.0000</v>
          </cell>
          <cell r="H6" t="str">
            <v>KRW</v>
          </cell>
          <cell r="I6" t="str">
            <v>40970.0000</v>
          </cell>
          <cell r="J6" t="str">
            <v>0.0000</v>
          </cell>
        </row>
        <row r="7">
          <cell r="B7" t="str">
            <v>51605R</v>
          </cell>
          <cell r="C7" t="str">
            <v>Red Ink Print Cartridge for ThinkJet\Quietjet</v>
          </cell>
          <cell r="D7" t="str">
            <v>1N</v>
          </cell>
          <cell r="E7" t="str">
            <v>T</v>
          </cell>
          <cell r="F7" t="str">
            <v>0.3000</v>
          </cell>
          <cell r="G7" t="str">
            <v>0.0000</v>
          </cell>
          <cell r="H7" t="str">
            <v>KRW</v>
          </cell>
          <cell r="I7" t="str">
            <v>20970.0000</v>
          </cell>
          <cell r="J7" t="str">
            <v>0.0000</v>
          </cell>
        </row>
        <row r="8">
          <cell r="B8" t="str">
            <v>51631D</v>
          </cell>
          <cell r="C8" t="str">
            <v>HP LF Special Inkjet Paper(A1/D)24" roll</v>
          </cell>
          <cell r="D8" t="str">
            <v>AU</v>
          </cell>
          <cell r="E8" t="str">
            <v>T</v>
          </cell>
          <cell r="F8" t="str">
            <v>0.3000</v>
          </cell>
          <cell r="G8" t="str">
            <v>0.0000</v>
          </cell>
          <cell r="H8" t="str">
            <v>KRW</v>
          </cell>
          <cell r="I8" t="str">
            <v>39648.0000</v>
          </cell>
          <cell r="J8" t="str">
            <v>0.0000</v>
          </cell>
        </row>
        <row r="9">
          <cell r="B9" t="str">
            <v>51631E</v>
          </cell>
          <cell r="C9" t="str">
            <v>HP LF Special Inkjet Paper(A0/E)36" roll</v>
          </cell>
          <cell r="D9" t="str">
            <v>AU</v>
          </cell>
          <cell r="E9" t="str">
            <v>T</v>
          </cell>
          <cell r="F9" t="str">
            <v>0.3000</v>
          </cell>
          <cell r="G9" t="str">
            <v>0.0000</v>
          </cell>
          <cell r="H9" t="str">
            <v>KRW</v>
          </cell>
          <cell r="I9" t="str">
            <v>54621.0000</v>
          </cell>
          <cell r="J9" t="str">
            <v>0.0000</v>
          </cell>
        </row>
        <row r="10">
          <cell r="B10" t="str">
            <v>51633MA</v>
          </cell>
          <cell r="C10" t="str">
            <v>HP Inkjet Crtg Mobile Black AP</v>
          </cell>
          <cell r="D10" t="str">
            <v>1N</v>
          </cell>
          <cell r="E10" t="str">
            <v>T</v>
          </cell>
          <cell r="F10" t="str">
            <v>0.3000</v>
          </cell>
          <cell r="G10" t="str">
            <v>0.0000</v>
          </cell>
          <cell r="H10" t="str">
            <v>KRW</v>
          </cell>
          <cell r="I10" t="str">
            <v>32040.0000</v>
          </cell>
          <cell r="J10" t="str">
            <v>0.0000</v>
          </cell>
        </row>
        <row r="11">
          <cell r="B11" t="str">
            <v>51640AA</v>
          </cell>
          <cell r="C11" t="str">
            <v>HP Ink Crtg 40A Black AP</v>
          </cell>
          <cell r="D11" t="str">
            <v>1N</v>
          </cell>
          <cell r="E11" t="str">
            <v>T</v>
          </cell>
          <cell r="F11" t="str">
            <v>0.3000</v>
          </cell>
          <cell r="G11" t="str">
            <v>0.0000</v>
          </cell>
          <cell r="H11" t="str">
            <v>KRW</v>
          </cell>
          <cell r="I11" t="str">
            <v>37580.0000</v>
          </cell>
          <cell r="J11" t="str">
            <v>0.0000</v>
          </cell>
        </row>
        <row r="12">
          <cell r="B12" t="str">
            <v>51640CA</v>
          </cell>
          <cell r="C12" t="str">
            <v>HP Ink Crtg 40C Cyan AP</v>
          </cell>
          <cell r="D12" t="str">
            <v>1N</v>
          </cell>
          <cell r="E12" t="str">
            <v>T</v>
          </cell>
          <cell r="F12" t="str">
            <v>0.3000</v>
          </cell>
          <cell r="G12" t="str">
            <v>0.0000</v>
          </cell>
          <cell r="H12" t="str">
            <v>KRW</v>
          </cell>
          <cell r="I12" t="str">
            <v>43290.0000</v>
          </cell>
          <cell r="J12" t="str">
            <v>0.0000</v>
          </cell>
        </row>
        <row r="13">
          <cell r="B13" t="str">
            <v>51640MA</v>
          </cell>
          <cell r="C13" t="str">
            <v>HP Ink Crtg 40M Magenta AP</v>
          </cell>
          <cell r="D13" t="str">
            <v>1N</v>
          </cell>
          <cell r="E13" t="str">
            <v>T</v>
          </cell>
          <cell r="F13" t="str">
            <v>0.3000</v>
          </cell>
          <cell r="G13" t="str">
            <v>0.0000</v>
          </cell>
          <cell r="H13" t="str">
            <v>KRW</v>
          </cell>
          <cell r="I13" t="str">
            <v>43290.0000</v>
          </cell>
          <cell r="J13" t="str">
            <v>0.0000</v>
          </cell>
        </row>
        <row r="14">
          <cell r="B14" t="str">
            <v>51640YA</v>
          </cell>
          <cell r="C14" t="str">
            <v>HP Ink Crtg 40Y Yellow AP</v>
          </cell>
          <cell r="D14" t="str">
            <v>1N</v>
          </cell>
          <cell r="E14" t="str">
            <v>T</v>
          </cell>
          <cell r="F14" t="str">
            <v>0.3000</v>
          </cell>
          <cell r="G14" t="str">
            <v>0.0000</v>
          </cell>
          <cell r="H14" t="str">
            <v>KRW</v>
          </cell>
          <cell r="I14" t="str">
            <v>43290.0000</v>
          </cell>
          <cell r="J14" t="str">
            <v>0.0000</v>
          </cell>
        </row>
        <row r="15">
          <cell r="B15" t="str">
            <v>51641AA</v>
          </cell>
          <cell r="C15" t="str">
            <v>HP Ink Crtg 41A Color AP</v>
          </cell>
          <cell r="D15" t="str">
            <v>1N</v>
          </cell>
          <cell r="E15" t="str">
            <v>T</v>
          </cell>
          <cell r="F15" t="str">
            <v>0.3000</v>
          </cell>
          <cell r="G15" t="str">
            <v>0.0000</v>
          </cell>
          <cell r="H15" t="str">
            <v>KRW</v>
          </cell>
          <cell r="I15" t="str">
            <v>42110.0000</v>
          </cell>
          <cell r="J15" t="str">
            <v>0.0000</v>
          </cell>
        </row>
        <row r="16">
          <cell r="B16" t="str">
            <v>51642A</v>
          </cell>
          <cell r="C16" t="str">
            <v>HP LF Polyster Film, 24" Roll</v>
          </cell>
          <cell r="D16" t="str">
            <v>AU</v>
          </cell>
          <cell r="E16" t="str">
            <v>T</v>
          </cell>
          <cell r="F16" t="str">
            <v>0.3000</v>
          </cell>
          <cell r="G16" t="str">
            <v>0.0000</v>
          </cell>
          <cell r="H16" t="str">
            <v>KRW</v>
          </cell>
          <cell r="I16" t="str">
            <v>104956.0000</v>
          </cell>
          <cell r="J16" t="str">
            <v>0.0000</v>
          </cell>
        </row>
        <row r="17">
          <cell r="B17" t="str">
            <v>51642B</v>
          </cell>
          <cell r="C17" t="str">
            <v>HP LF Polyester Film, 36" Roll</v>
          </cell>
          <cell r="D17" t="str">
            <v>AU</v>
          </cell>
          <cell r="E17" t="str">
            <v>T</v>
          </cell>
          <cell r="F17" t="str">
            <v>0.3000</v>
          </cell>
          <cell r="G17" t="str">
            <v>0.0000</v>
          </cell>
          <cell r="H17" t="str">
            <v>KRW</v>
          </cell>
          <cell r="I17" t="str">
            <v>173132.0000</v>
          </cell>
          <cell r="J17" t="str">
            <v>0.0000</v>
          </cell>
        </row>
        <row r="18">
          <cell r="B18" t="str">
            <v>51644CA</v>
          </cell>
          <cell r="C18" t="str">
            <v>HP Ink Crtg 44C Cyan AP</v>
          </cell>
          <cell r="D18" t="str">
            <v>1N</v>
          </cell>
          <cell r="E18" t="str">
            <v>T</v>
          </cell>
          <cell r="F18" t="str">
            <v>0.3000</v>
          </cell>
          <cell r="G18" t="str">
            <v>0.0000</v>
          </cell>
          <cell r="H18" t="str">
            <v>KRW</v>
          </cell>
          <cell r="I18" t="str">
            <v>41420.0000</v>
          </cell>
          <cell r="J18" t="str">
            <v>0.0000</v>
          </cell>
        </row>
        <row r="19">
          <cell r="B19" t="str">
            <v>51644MA</v>
          </cell>
          <cell r="C19" t="str">
            <v>HP Ink Crtg 44M Magenta AP</v>
          </cell>
          <cell r="D19" t="str">
            <v>1N</v>
          </cell>
          <cell r="E19" t="str">
            <v>T</v>
          </cell>
          <cell r="F19" t="str">
            <v>0.3000</v>
          </cell>
          <cell r="G19" t="str">
            <v>0.0000</v>
          </cell>
          <cell r="H19" t="str">
            <v>KRW</v>
          </cell>
          <cell r="I19" t="str">
            <v>41420.0000</v>
          </cell>
          <cell r="J19" t="str">
            <v>0.0000</v>
          </cell>
        </row>
        <row r="20">
          <cell r="B20" t="str">
            <v>51644YA</v>
          </cell>
          <cell r="C20" t="str">
            <v>HP Ink Crtg 44Y Yellow AP</v>
          </cell>
          <cell r="D20" t="str">
            <v>1N</v>
          </cell>
          <cell r="E20" t="str">
            <v>T</v>
          </cell>
          <cell r="F20" t="str">
            <v>0.3000</v>
          </cell>
          <cell r="G20" t="str">
            <v>0.0000</v>
          </cell>
          <cell r="H20" t="str">
            <v>KRW</v>
          </cell>
          <cell r="I20" t="str">
            <v>41420.0000</v>
          </cell>
          <cell r="J20" t="str">
            <v>0.0000</v>
          </cell>
        </row>
        <row r="21">
          <cell r="B21" t="str">
            <v>51645AA</v>
          </cell>
          <cell r="C21" t="str">
            <v>HP Inkjet Crtg 45A Black Large AP</v>
          </cell>
          <cell r="D21" t="str">
            <v>1N</v>
          </cell>
          <cell r="E21" t="str">
            <v>T</v>
          </cell>
          <cell r="F21" t="str">
            <v>0.3000</v>
          </cell>
          <cell r="G21" t="str">
            <v>0.0000</v>
          </cell>
          <cell r="H21" t="str">
            <v>KRW</v>
          </cell>
          <cell r="I21" t="str">
            <v>37210.0000</v>
          </cell>
          <cell r="J21" t="str">
            <v>0.0000</v>
          </cell>
        </row>
        <row r="22">
          <cell r="B22" t="str">
            <v>51649AA</v>
          </cell>
          <cell r="C22" t="str">
            <v>HP Ink Crtg 49A Large Color AP</v>
          </cell>
          <cell r="D22" t="str">
            <v>1N</v>
          </cell>
          <cell r="E22" t="str">
            <v>T</v>
          </cell>
          <cell r="F22" t="str">
            <v>0.3000</v>
          </cell>
          <cell r="G22" t="str">
            <v>0.0000</v>
          </cell>
          <cell r="H22" t="str">
            <v>KRW</v>
          </cell>
          <cell r="I22" t="str">
            <v>42110.0000</v>
          </cell>
          <cell r="J22" t="str">
            <v>0.0000</v>
          </cell>
        </row>
        <row r="23">
          <cell r="B23" t="str">
            <v>51650CA</v>
          </cell>
          <cell r="C23" t="str">
            <v>HP Ink Crtg 50C Cyan AP</v>
          </cell>
          <cell r="D23" t="str">
            <v>1N</v>
          </cell>
          <cell r="E23" t="str">
            <v>T</v>
          </cell>
          <cell r="F23" t="str">
            <v>0.3000</v>
          </cell>
          <cell r="G23" t="str">
            <v>0.0000</v>
          </cell>
          <cell r="H23" t="str">
            <v>KRW</v>
          </cell>
          <cell r="I23" t="str">
            <v>43080.0000</v>
          </cell>
          <cell r="J23" t="str">
            <v>0.0000</v>
          </cell>
        </row>
        <row r="24">
          <cell r="B24" t="str">
            <v>51650MA</v>
          </cell>
          <cell r="C24" t="str">
            <v>HP Ink Crtg 50M Magenta AP</v>
          </cell>
          <cell r="D24" t="str">
            <v>1N</v>
          </cell>
          <cell r="E24" t="str">
            <v>T</v>
          </cell>
          <cell r="F24" t="str">
            <v>0.3000</v>
          </cell>
          <cell r="G24" t="str">
            <v>0.0000</v>
          </cell>
          <cell r="H24" t="str">
            <v>KRW</v>
          </cell>
          <cell r="I24" t="str">
            <v>43080.0000</v>
          </cell>
          <cell r="J24" t="str">
            <v>0.0000</v>
          </cell>
        </row>
        <row r="25">
          <cell r="B25" t="str">
            <v>51650YA</v>
          </cell>
          <cell r="C25" t="str">
            <v>HP Ink Crtg 50Y Yellow AP</v>
          </cell>
          <cell r="D25" t="str">
            <v>1N</v>
          </cell>
          <cell r="E25" t="str">
            <v>T</v>
          </cell>
          <cell r="F25" t="str">
            <v>0.3000</v>
          </cell>
          <cell r="G25" t="str">
            <v>0.0000</v>
          </cell>
          <cell r="H25" t="str">
            <v>KRW</v>
          </cell>
          <cell r="I25" t="str">
            <v>43080.0000</v>
          </cell>
          <cell r="J25" t="str">
            <v>0.0000</v>
          </cell>
        </row>
        <row r="26">
          <cell r="B26" t="str">
            <v>88146J</v>
          </cell>
          <cell r="C26" t="str">
            <v>HP 5.2GB 2048bps 8X WORM Optical Disk</v>
          </cell>
          <cell r="D26" t="str">
            <v>7A</v>
          </cell>
          <cell r="E26" t="str">
            <v>T</v>
          </cell>
          <cell r="F26" t="str">
            <v>0.3000</v>
          </cell>
          <cell r="G26" t="str">
            <v>0.0000</v>
          </cell>
          <cell r="H26" t="str">
            <v>KRW</v>
          </cell>
          <cell r="I26" t="str">
            <v>90928.0000</v>
          </cell>
          <cell r="J26" t="str">
            <v>0.0000</v>
          </cell>
        </row>
        <row r="27">
          <cell r="B27" t="str">
            <v>88147J</v>
          </cell>
          <cell r="C27" t="str">
            <v>HP 5.2GB 2048bps 8X RW Optical Disk</v>
          </cell>
          <cell r="D27" t="str">
            <v>7A</v>
          </cell>
          <cell r="E27" t="str">
            <v>T</v>
          </cell>
          <cell r="F27" t="str">
            <v>0.3000</v>
          </cell>
          <cell r="G27" t="str">
            <v>0.0000</v>
          </cell>
          <cell r="H27" t="str">
            <v>KRW</v>
          </cell>
          <cell r="I27" t="str">
            <v>90928.0000</v>
          </cell>
          <cell r="J27" t="str">
            <v>0.0000</v>
          </cell>
        </row>
        <row r="28">
          <cell r="B28" t="str">
            <v>92274A</v>
          </cell>
          <cell r="C28" t="str">
            <v>HP PRINT CRTG,  LASERJET 4L/ML, 4P/MP</v>
          </cell>
          <cell r="D28" t="str">
            <v>5T</v>
          </cell>
          <cell r="E28" t="str">
            <v>T</v>
          </cell>
          <cell r="F28" t="str">
            <v>0.3000</v>
          </cell>
          <cell r="G28" t="str">
            <v>0.0000</v>
          </cell>
          <cell r="H28" t="str">
            <v>KRW</v>
          </cell>
          <cell r="I28" t="str">
            <v>126680.0000</v>
          </cell>
          <cell r="J28" t="str">
            <v>0.0000</v>
          </cell>
        </row>
        <row r="29">
          <cell r="B29" t="str">
            <v>92280F</v>
          </cell>
          <cell r="C29" t="str">
            <v>HP 2.6GB 1024bps 4X RW Optical Disk</v>
          </cell>
          <cell r="D29" t="str">
            <v>7A</v>
          </cell>
          <cell r="E29" t="str">
            <v>T</v>
          </cell>
          <cell r="F29" t="str">
            <v>0.3000</v>
          </cell>
          <cell r="G29" t="str">
            <v>0.0000</v>
          </cell>
          <cell r="H29" t="str">
            <v>KRW</v>
          </cell>
          <cell r="I29" t="str">
            <v>74856.0000</v>
          </cell>
          <cell r="J29" t="str">
            <v>0.0000</v>
          </cell>
        </row>
        <row r="30">
          <cell r="B30" t="str">
            <v>92279F</v>
          </cell>
          <cell r="C30" t="str">
            <v>hp 2.3GB rewritable optical disk 512bps</v>
          </cell>
          <cell r="D30" t="str">
            <v>7A</v>
          </cell>
          <cell r="E30" t="str">
            <v>T</v>
          </cell>
          <cell r="F30" t="str">
            <v>0.3000</v>
          </cell>
          <cell r="G30" t="str">
            <v>0.0000</v>
          </cell>
          <cell r="H30" t="str">
            <v>KRW</v>
          </cell>
          <cell r="I30" t="str">
            <v>74856.0000</v>
          </cell>
          <cell r="J30" t="str">
            <v>0.0000</v>
          </cell>
        </row>
        <row r="31">
          <cell r="B31" t="str">
            <v>51645P</v>
          </cell>
          <cell r="C31" t="str">
            <v>HP 15 Every Day Ink Cartridge</v>
          </cell>
          <cell r="D31" t="str">
            <v>1N</v>
          </cell>
          <cell r="E31" t="str">
            <v>T</v>
          </cell>
          <cell r="F31" t="str">
            <v>0.3000</v>
          </cell>
          <cell r="G31" t="str">
            <v>0.0000</v>
          </cell>
          <cell r="H31" t="str">
            <v>KRW</v>
          </cell>
          <cell r="I31" t="str">
            <v>12890.0000</v>
          </cell>
          <cell r="J31" t="str">
            <v>0.0000</v>
          </cell>
        </row>
        <row r="32">
          <cell r="B32" t="str">
            <v>92280T</v>
          </cell>
          <cell r="C32" t="str">
            <v>HP 1.3GB 1024bps 2X RW Optical Disk</v>
          </cell>
          <cell r="D32" t="str">
            <v>7A</v>
          </cell>
          <cell r="E32" t="str">
            <v>T</v>
          </cell>
          <cell r="F32" t="str">
            <v>0.3000</v>
          </cell>
          <cell r="G32" t="str">
            <v>0.0000</v>
          </cell>
          <cell r="H32" t="str">
            <v>KRW</v>
          </cell>
          <cell r="I32" t="str">
            <v>60192.0000</v>
          </cell>
          <cell r="J32" t="str">
            <v>0.0000</v>
          </cell>
        </row>
        <row r="33">
          <cell r="B33" t="str">
            <v>92290F</v>
          </cell>
          <cell r="C33" t="str">
            <v>HP 2.6GB 1024bps 4X WORM Optical Disk</v>
          </cell>
          <cell r="D33" t="str">
            <v>7A</v>
          </cell>
          <cell r="E33" t="str">
            <v>T</v>
          </cell>
          <cell r="F33" t="str">
            <v>0.3000</v>
          </cell>
          <cell r="G33" t="str">
            <v>0.0000</v>
          </cell>
          <cell r="H33" t="str">
            <v>KRW</v>
          </cell>
          <cell r="I33" t="str">
            <v>74856.0000</v>
          </cell>
          <cell r="J33" t="str">
            <v>0.0000</v>
          </cell>
        </row>
        <row r="34">
          <cell r="B34" t="str">
            <v>92290T</v>
          </cell>
          <cell r="C34" t="str">
            <v>HP 1.3GB 1024bps 2X WORM Optical Disk</v>
          </cell>
          <cell r="D34" t="str">
            <v>7A</v>
          </cell>
          <cell r="E34" t="str">
            <v>T</v>
          </cell>
          <cell r="F34" t="str">
            <v>0.3000</v>
          </cell>
          <cell r="G34" t="str">
            <v>0.0000</v>
          </cell>
          <cell r="H34" t="str">
            <v>KRW</v>
          </cell>
          <cell r="I34" t="str">
            <v>60192.0000</v>
          </cell>
          <cell r="J34" t="str">
            <v>0.0000</v>
          </cell>
        </row>
        <row r="35">
          <cell r="B35" t="str">
            <v>92298A</v>
          </cell>
          <cell r="C35" t="str">
            <v>HP PRINT CARTRIDGE LASERJET 4&amp;5 SERIES</v>
          </cell>
          <cell r="D35" t="str">
            <v>5T</v>
          </cell>
          <cell r="E35" t="str">
            <v>T</v>
          </cell>
          <cell r="F35" t="str">
            <v>0.3000</v>
          </cell>
          <cell r="G35" t="str">
            <v>0.0000</v>
          </cell>
          <cell r="H35" t="str">
            <v>KRW</v>
          </cell>
          <cell r="I35" t="str">
            <v>131180.0000</v>
          </cell>
          <cell r="J35" t="str">
            <v>0.0000</v>
          </cell>
        </row>
        <row r="36">
          <cell r="B36" t="str">
            <v>C1571A</v>
          </cell>
          <cell r="C36" t="str">
            <v>HP DDS Autoloader Magazine, No Tapes</v>
          </cell>
          <cell r="D36" t="str">
            <v>7A</v>
          </cell>
          <cell r="E36" t="str">
            <v>T</v>
          </cell>
          <cell r="F36" t="str">
            <v>0.3000</v>
          </cell>
          <cell r="G36" t="str">
            <v>0.0000</v>
          </cell>
          <cell r="H36" t="str">
            <v>KRW</v>
          </cell>
          <cell r="I36" t="str">
            <v>31306.0000</v>
          </cell>
          <cell r="J36" t="str">
            <v>0.0000</v>
          </cell>
        </row>
        <row r="37">
          <cell r="B37" t="str">
            <v>C3859A</v>
          </cell>
          <cell r="C37" t="str">
            <v>HP Translucent Bond Paper 36inX150ft</v>
          </cell>
          <cell r="D37" t="str">
            <v>AU</v>
          </cell>
          <cell r="E37" t="str">
            <v>T</v>
          </cell>
          <cell r="F37" t="str">
            <v>0.3000</v>
          </cell>
          <cell r="G37" t="str">
            <v>0.0000</v>
          </cell>
          <cell r="H37" t="str">
            <v>KRW</v>
          </cell>
          <cell r="I37" t="str">
            <v>26047.0000</v>
          </cell>
          <cell r="J37" t="str">
            <v>0.0000</v>
          </cell>
        </row>
        <row r="38">
          <cell r="B38" t="str">
            <v>C3860A</v>
          </cell>
          <cell r="C38" t="str">
            <v>HP Translucent Bond Paper 24inX150ft</v>
          </cell>
          <cell r="D38" t="str">
            <v>AU</v>
          </cell>
          <cell r="E38" t="str">
            <v>T</v>
          </cell>
          <cell r="F38" t="str">
            <v>0.3000</v>
          </cell>
          <cell r="G38" t="str">
            <v>0.0000</v>
          </cell>
          <cell r="H38" t="str">
            <v>KRW</v>
          </cell>
          <cell r="I38" t="str">
            <v>18386.0000</v>
          </cell>
          <cell r="J38" t="str">
            <v>0.0000</v>
          </cell>
        </row>
        <row r="39">
          <cell r="B39" t="str">
            <v>C3868A</v>
          </cell>
          <cell r="C39" t="str">
            <v>HP LF Natural Tracing Paper, 36"x150 ft</v>
          </cell>
          <cell r="D39" t="str">
            <v>AU</v>
          </cell>
          <cell r="E39" t="str">
            <v>T</v>
          </cell>
          <cell r="F39" t="str">
            <v>0.3000</v>
          </cell>
          <cell r="G39" t="str">
            <v>0.0000</v>
          </cell>
          <cell r="H39" t="str">
            <v>KRW</v>
          </cell>
          <cell r="I39" t="str">
            <v>52093.0000</v>
          </cell>
          <cell r="J39" t="str">
            <v>0.0000</v>
          </cell>
        </row>
        <row r="40">
          <cell r="B40" t="str">
            <v>C3869A</v>
          </cell>
          <cell r="C40" t="str">
            <v>HP LF Natural Tracing Paper, 24"x150 ft</v>
          </cell>
          <cell r="D40" t="str">
            <v>AU</v>
          </cell>
          <cell r="E40" t="str">
            <v>T</v>
          </cell>
          <cell r="F40" t="str">
            <v>0.3000</v>
          </cell>
          <cell r="G40" t="str">
            <v>0.0000</v>
          </cell>
          <cell r="H40" t="str">
            <v>KRW</v>
          </cell>
          <cell r="I40" t="str">
            <v>34477.0000</v>
          </cell>
          <cell r="J40" t="str">
            <v>0.0000</v>
          </cell>
        </row>
        <row r="41">
          <cell r="B41" t="str">
            <v>C3875A</v>
          </cell>
          <cell r="C41" t="str">
            <v>HP LF Clear Film (36" x 75 ft) Roll</v>
          </cell>
          <cell r="D41" t="str">
            <v>AU</v>
          </cell>
          <cell r="E41" t="str">
            <v>T</v>
          </cell>
          <cell r="F41" t="str">
            <v>0.3000</v>
          </cell>
          <cell r="G41" t="str">
            <v>0.0000</v>
          </cell>
          <cell r="H41" t="str">
            <v>KRW</v>
          </cell>
          <cell r="I41" t="str">
            <v>164710.0000</v>
          </cell>
          <cell r="J41" t="str">
            <v>0.0000</v>
          </cell>
        </row>
        <row r="42">
          <cell r="B42" t="str">
            <v>C3876A</v>
          </cell>
          <cell r="C42" t="str">
            <v>HP LF Clear Film (24" x 75 ft) Roll</v>
          </cell>
          <cell r="D42" t="str">
            <v>AU</v>
          </cell>
          <cell r="E42" t="str">
            <v>T</v>
          </cell>
          <cell r="F42" t="str">
            <v>0.3000</v>
          </cell>
          <cell r="G42" t="str">
            <v>0.0000</v>
          </cell>
          <cell r="H42" t="str">
            <v>KRW</v>
          </cell>
          <cell r="I42" t="str">
            <v>97296.0000</v>
          </cell>
          <cell r="J42" t="str">
            <v>0.0000</v>
          </cell>
        </row>
        <row r="43">
          <cell r="B43" t="str">
            <v>C3903F</v>
          </cell>
          <cell r="C43" t="str">
            <v>HP Print Cartridge  LJ 5P/MP  6P/MP Asia</v>
          </cell>
          <cell r="D43" t="str">
            <v>5T</v>
          </cell>
          <cell r="E43" t="str">
            <v>T</v>
          </cell>
          <cell r="F43" t="str">
            <v>0.3000</v>
          </cell>
          <cell r="G43" t="str">
            <v>0.0000</v>
          </cell>
          <cell r="H43" t="str">
            <v>KRW</v>
          </cell>
          <cell r="I43" t="str">
            <v>101870.0000</v>
          </cell>
          <cell r="J43" t="str">
            <v>0.0000</v>
          </cell>
        </row>
        <row r="44">
          <cell r="B44" t="str">
            <v>C3906F</v>
          </cell>
          <cell r="C44" t="str">
            <v>HP Print Crtg  LaserJet 5L  6L  &amp; 6L Pro</v>
          </cell>
          <cell r="D44" t="str">
            <v>5T</v>
          </cell>
          <cell r="E44" t="str">
            <v>T</v>
          </cell>
          <cell r="F44" t="str">
            <v>0.3000</v>
          </cell>
          <cell r="G44" t="str">
            <v>0.0000</v>
          </cell>
          <cell r="H44" t="str">
            <v>KRW</v>
          </cell>
          <cell r="I44" t="str">
            <v>84740.0000</v>
          </cell>
          <cell r="J44" t="str">
            <v>0.0000</v>
          </cell>
        </row>
        <row r="45">
          <cell r="B45" t="str">
            <v>C3909A</v>
          </cell>
          <cell r="C45" t="str">
            <v>HP PRINT CRTG,LJ5SI/8000/MOPIER 241</v>
          </cell>
          <cell r="D45" t="str">
            <v>5T</v>
          </cell>
          <cell r="E45" t="str">
            <v>T</v>
          </cell>
          <cell r="F45" t="str">
            <v>0.3000</v>
          </cell>
          <cell r="G45" t="str">
            <v>0.0000</v>
          </cell>
          <cell r="H45" t="str">
            <v>KRW</v>
          </cell>
          <cell r="I45" t="str">
            <v>239410.0000</v>
          </cell>
          <cell r="J45" t="str">
            <v>0.0000</v>
          </cell>
        </row>
        <row r="46">
          <cell r="B46" t="str">
            <v>C1806A</v>
          </cell>
          <cell r="C46" t="str">
            <v>HP DesignJet CP Ink System, Black</v>
          </cell>
          <cell r="D46" t="str">
            <v>1N</v>
          </cell>
          <cell r="E46" t="str">
            <v>T</v>
          </cell>
          <cell r="F46" t="str">
            <v>0.3000</v>
          </cell>
          <cell r="G46" t="str">
            <v>0.0000</v>
          </cell>
          <cell r="H46" t="str">
            <v>KRW</v>
          </cell>
          <cell r="I46" t="str">
            <v>145210.0000</v>
          </cell>
          <cell r="J46" t="str">
            <v>0.0000</v>
          </cell>
        </row>
        <row r="47">
          <cell r="B47" t="str">
            <v>C1807A</v>
          </cell>
          <cell r="C47" t="str">
            <v>HP DesignJet CP Ink System, Cyan</v>
          </cell>
          <cell r="D47" t="str">
            <v>1N</v>
          </cell>
          <cell r="E47" t="str">
            <v>T</v>
          </cell>
          <cell r="F47" t="str">
            <v>0.3000</v>
          </cell>
          <cell r="G47" t="str">
            <v>0.0000</v>
          </cell>
          <cell r="H47" t="str">
            <v>KRW</v>
          </cell>
          <cell r="I47" t="str">
            <v>145210.0000</v>
          </cell>
          <cell r="J47" t="str">
            <v>0.0000</v>
          </cell>
        </row>
        <row r="48">
          <cell r="B48" t="str">
            <v>C1808A</v>
          </cell>
          <cell r="C48" t="str">
            <v>HP DesignJet CP Ink System, Magenta</v>
          </cell>
          <cell r="D48" t="str">
            <v>1N</v>
          </cell>
          <cell r="E48" t="str">
            <v>T</v>
          </cell>
          <cell r="F48" t="str">
            <v>0.3000</v>
          </cell>
          <cell r="G48" t="str">
            <v>0.0000</v>
          </cell>
          <cell r="H48" t="str">
            <v>KRW</v>
          </cell>
          <cell r="I48" t="str">
            <v>145210.0000</v>
          </cell>
          <cell r="J48" t="str">
            <v>0.0000</v>
          </cell>
        </row>
        <row r="49">
          <cell r="B49" t="str">
            <v>C1809A</v>
          </cell>
          <cell r="C49" t="str">
            <v>HP DesignJet CP Ink System, Yellow</v>
          </cell>
          <cell r="D49" t="str">
            <v>1N</v>
          </cell>
          <cell r="E49" t="str">
            <v>T</v>
          </cell>
          <cell r="F49" t="str">
            <v>0.3000</v>
          </cell>
          <cell r="G49" t="str">
            <v>0.0000</v>
          </cell>
          <cell r="H49" t="str">
            <v>KRW</v>
          </cell>
          <cell r="I49" t="str">
            <v>145210.0000</v>
          </cell>
          <cell r="J49" t="str">
            <v>0.0000</v>
          </cell>
        </row>
        <row r="50">
          <cell r="B50" t="str">
            <v>C1823DA</v>
          </cell>
          <cell r="C50" t="str">
            <v>HP Ink Crtg 23D Large Color AP</v>
          </cell>
          <cell r="D50" t="str">
            <v>1N</v>
          </cell>
          <cell r="E50" t="str">
            <v>T</v>
          </cell>
          <cell r="F50" t="str">
            <v>0.3000</v>
          </cell>
          <cell r="G50" t="str">
            <v>0.0000</v>
          </cell>
          <cell r="H50" t="str">
            <v>KRW</v>
          </cell>
          <cell r="I50" t="str">
            <v>45520.0000</v>
          </cell>
          <cell r="J50" t="str">
            <v>0.0000</v>
          </cell>
        </row>
        <row r="51">
          <cell r="B51" t="str">
            <v>C1892A</v>
          </cell>
          <cell r="C51" t="str">
            <v>HP DesignJet CP Ink System UV Black</v>
          </cell>
          <cell r="D51" t="str">
            <v>1N</v>
          </cell>
          <cell r="E51" t="str">
            <v>T</v>
          </cell>
          <cell r="F51" t="str">
            <v>0.3000</v>
          </cell>
          <cell r="G51" t="str">
            <v>0.0000</v>
          </cell>
          <cell r="H51" t="str">
            <v>KRW</v>
          </cell>
          <cell r="I51" t="str">
            <v>204200.0000</v>
          </cell>
          <cell r="J51" t="str">
            <v>0.0000</v>
          </cell>
        </row>
        <row r="52">
          <cell r="B52" t="str">
            <v>C1893A</v>
          </cell>
          <cell r="C52" t="str">
            <v>HP DesignJet CP Ink System UV Cyan</v>
          </cell>
          <cell r="D52" t="str">
            <v>1N</v>
          </cell>
          <cell r="E52" t="str">
            <v>T</v>
          </cell>
          <cell r="F52" t="str">
            <v>0.3000</v>
          </cell>
          <cell r="G52" t="str">
            <v>0.0000</v>
          </cell>
          <cell r="H52" t="str">
            <v>KRW</v>
          </cell>
          <cell r="I52" t="str">
            <v>204200.0000</v>
          </cell>
          <cell r="J52" t="str">
            <v>0.0000</v>
          </cell>
        </row>
        <row r="53">
          <cell r="B53" t="str">
            <v>C1894A</v>
          </cell>
          <cell r="C53" t="str">
            <v>HP DesignJet CP Ink System UV Magenta</v>
          </cell>
          <cell r="D53" t="str">
            <v>1N</v>
          </cell>
          <cell r="E53" t="str">
            <v>T</v>
          </cell>
          <cell r="F53" t="str">
            <v>0.3000</v>
          </cell>
          <cell r="G53" t="str">
            <v>0.0000</v>
          </cell>
          <cell r="H53" t="str">
            <v>KRW</v>
          </cell>
          <cell r="I53" t="str">
            <v>204200.0000</v>
          </cell>
          <cell r="J53" t="str">
            <v>0.0000</v>
          </cell>
        </row>
        <row r="54">
          <cell r="B54" t="str">
            <v>C1895A</v>
          </cell>
          <cell r="C54" t="str">
            <v>HP DesignJet CP Ink System UV Yellow</v>
          </cell>
          <cell r="D54" t="str">
            <v>1N</v>
          </cell>
          <cell r="E54" t="str">
            <v>T</v>
          </cell>
          <cell r="F54" t="str">
            <v>0.3000</v>
          </cell>
          <cell r="G54" t="str">
            <v>0.0000</v>
          </cell>
          <cell r="H54" t="str">
            <v>KRW</v>
          </cell>
          <cell r="I54" t="str">
            <v>204200.0000</v>
          </cell>
          <cell r="J54" t="str">
            <v>0.0000</v>
          </cell>
        </row>
        <row r="55">
          <cell r="B55" t="str">
            <v>C4092A</v>
          </cell>
          <cell r="C55" t="str">
            <v>HP PRNT CRTG, LASERJET 1100, 1100A, 320</v>
          </cell>
          <cell r="D55" t="str">
            <v>5T</v>
          </cell>
          <cell r="E55" t="str">
            <v>T</v>
          </cell>
          <cell r="F55" t="str">
            <v>0.3000</v>
          </cell>
          <cell r="G55" t="str">
            <v>0.0000</v>
          </cell>
          <cell r="H55" t="str">
            <v>KRW</v>
          </cell>
          <cell r="I55" t="str">
            <v>73670.0000</v>
          </cell>
          <cell r="J55" t="str">
            <v>0.0000</v>
          </cell>
        </row>
        <row r="56">
          <cell r="B56" t="str">
            <v>C4096A</v>
          </cell>
          <cell r="C56" t="str">
            <v>HP LaserJet 2100, 2200  Print Cartridge</v>
          </cell>
          <cell r="D56" t="str">
            <v>5T</v>
          </cell>
          <cell r="E56" t="str">
            <v>T</v>
          </cell>
          <cell r="F56" t="str">
            <v>0.3000</v>
          </cell>
          <cell r="G56" t="str">
            <v>0.0000</v>
          </cell>
          <cell r="H56" t="str">
            <v>KRW</v>
          </cell>
          <cell r="I56" t="str">
            <v>124940.0000</v>
          </cell>
          <cell r="J56" t="str">
            <v>0.0000</v>
          </cell>
        </row>
        <row r="57">
          <cell r="B57" t="str">
            <v>C4127A</v>
          </cell>
          <cell r="C57" t="str">
            <v>HP PRINT CRTG, 4000 &amp; 4050 SERIES, STD</v>
          </cell>
          <cell r="D57" t="str">
            <v>5T</v>
          </cell>
          <cell r="E57" t="str">
            <v>T</v>
          </cell>
          <cell r="F57" t="str">
            <v>0.3000</v>
          </cell>
          <cell r="G57" t="str">
            <v>0.0000</v>
          </cell>
          <cell r="H57" t="str">
            <v>KRW</v>
          </cell>
          <cell r="I57" t="str">
            <v>123900.0000</v>
          </cell>
          <cell r="J57" t="str">
            <v>0.0000</v>
          </cell>
        </row>
        <row r="58">
          <cell r="B58" t="str">
            <v>C4127X</v>
          </cell>
          <cell r="C58" t="str">
            <v>HP PRINT CRTG, 4000 &amp; 4050 SERIES, MAX</v>
          </cell>
          <cell r="D58" t="str">
            <v>5T</v>
          </cell>
          <cell r="E58" t="str">
            <v>T</v>
          </cell>
          <cell r="F58" t="str">
            <v>0.3000</v>
          </cell>
          <cell r="G58" t="str">
            <v>0.0000</v>
          </cell>
          <cell r="H58" t="str">
            <v>KRW</v>
          </cell>
          <cell r="I58" t="str">
            <v>159010.0000</v>
          </cell>
          <cell r="J58" t="str">
            <v>0.0000</v>
          </cell>
        </row>
        <row r="59">
          <cell r="B59" t="str">
            <v>C2936A</v>
          </cell>
          <cell r="C59" t="str">
            <v>HP Color LaserJet Transparency Film, A4</v>
          </cell>
          <cell r="D59" t="str">
            <v>AU</v>
          </cell>
          <cell r="E59" t="str">
            <v>T</v>
          </cell>
          <cell r="F59" t="str">
            <v>0.3000</v>
          </cell>
          <cell r="G59" t="str">
            <v>0.0000</v>
          </cell>
          <cell r="H59" t="str">
            <v>KRW</v>
          </cell>
          <cell r="I59" t="str">
            <v>47240.0000</v>
          </cell>
          <cell r="J59" t="str">
            <v>0.0000</v>
          </cell>
        </row>
        <row r="60">
          <cell r="B60" t="str">
            <v>C3909X</v>
          </cell>
          <cell r="C60" t="str">
            <v>HP Print CrtgLJ5si/8000/Mopier 240 MAX</v>
          </cell>
          <cell r="D60" t="str">
            <v>5T</v>
          </cell>
          <cell r="E60" t="str">
            <v>T</v>
          </cell>
          <cell r="F60" t="str">
            <v>0.3000</v>
          </cell>
          <cell r="G60" t="str">
            <v>0.0000</v>
          </cell>
          <cell r="H60" t="str">
            <v>KRW</v>
          </cell>
          <cell r="I60" t="str">
            <v>250910.0000</v>
          </cell>
          <cell r="J60" t="str">
            <v>0.0000</v>
          </cell>
        </row>
        <row r="61">
          <cell r="B61" t="str">
            <v>92298X</v>
          </cell>
          <cell r="C61" t="str">
            <v>Black print cartridge (High Yield) for LaserJet 4 &amp; 5 series</v>
          </cell>
          <cell r="D61" t="str">
            <v>5T</v>
          </cell>
          <cell r="E61" t="str">
            <v>T</v>
          </cell>
          <cell r="F61" t="str">
            <v>0.3000</v>
          </cell>
          <cell r="G61" t="str">
            <v>0.0000</v>
          </cell>
          <cell r="H61" t="str">
            <v>KRW</v>
          </cell>
          <cell r="I61" t="str">
            <v>137430.0000</v>
          </cell>
          <cell r="J61" t="str">
            <v>0.0000</v>
          </cell>
        </row>
        <row r="62">
          <cell r="B62" t="str">
            <v>C4096AC</v>
          </cell>
          <cell r="C62" t="str">
            <v>HP LaserJet 2100/2200 Print Cartridge</v>
          </cell>
          <cell r="D62" t="str">
            <v>5T</v>
          </cell>
          <cell r="E62" t="str">
            <v>T</v>
          </cell>
          <cell r="F62" t="str">
            <v>0.3000</v>
          </cell>
          <cell r="G62" t="str">
            <v>0.0000</v>
          </cell>
          <cell r="H62" t="str">
            <v>KRW</v>
          </cell>
          <cell r="I62" t="str">
            <v>131180.0000</v>
          </cell>
          <cell r="J62" t="str">
            <v>0.0000</v>
          </cell>
        </row>
        <row r="63">
          <cell r="B63" t="str">
            <v>C4127D</v>
          </cell>
          <cell r="C63" t="str">
            <v>HP LJ 4000,4050 Crtg Dual Pack</v>
          </cell>
          <cell r="D63" t="str">
            <v>5T</v>
          </cell>
          <cell r="E63" t="str">
            <v>T</v>
          </cell>
          <cell r="F63" t="str">
            <v>0.3000</v>
          </cell>
          <cell r="G63" t="str">
            <v>0.0000</v>
          </cell>
          <cell r="H63" t="str">
            <v>KRW</v>
          </cell>
          <cell r="I63" t="str">
            <v>286220.0000</v>
          </cell>
          <cell r="J63" t="str">
            <v>0.0000</v>
          </cell>
        </row>
        <row r="64">
          <cell r="B64" t="str">
            <v>C4129X</v>
          </cell>
          <cell r="C64" t="str">
            <v>HP PRINT CRTG, LASERJET 5000 SERIES, MA</v>
          </cell>
          <cell r="D64" t="str">
            <v>5T</v>
          </cell>
          <cell r="E64" t="str">
            <v>T</v>
          </cell>
          <cell r="F64" t="str">
            <v>0.3000</v>
          </cell>
          <cell r="G64" t="str">
            <v>0.0000</v>
          </cell>
          <cell r="H64" t="str">
            <v>KRW</v>
          </cell>
          <cell r="I64" t="str">
            <v>204070.0000</v>
          </cell>
          <cell r="J64" t="str">
            <v>0.0000</v>
          </cell>
        </row>
        <row r="65">
          <cell r="B65" t="str">
            <v>C4149A</v>
          </cell>
          <cell r="C65" t="str">
            <v>HP LaserJet Black Toner Cartridge</v>
          </cell>
          <cell r="D65" t="str">
            <v>5T</v>
          </cell>
          <cell r="E65" t="str">
            <v>T</v>
          </cell>
          <cell r="F65" t="str">
            <v>0.3000</v>
          </cell>
          <cell r="G65" t="str">
            <v>0.0000</v>
          </cell>
          <cell r="H65" t="str">
            <v>KRW</v>
          </cell>
          <cell r="I65" t="str">
            <v>156170.0000</v>
          </cell>
          <cell r="J65" t="str">
            <v>0.0000</v>
          </cell>
        </row>
        <row r="66">
          <cell r="B66" t="str">
            <v>C4150A</v>
          </cell>
          <cell r="C66" t="str">
            <v>HP LaserJet Cyan Toner Cartridge</v>
          </cell>
          <cell r="D66" t="str">
            <v>5T</v>
          </cell>
          <cell r="E66" t="str">
            <v>T</v>
          </cell>
          <cell r="F66" t="str">
            <v>0.3000</v>
          </cell>
          <cell r="G66" t="str">
            <v>0.0000</v>
          </cell>
          <cell r="H66" t="str">
            <v>KRW</v>
          </cell>
          <cell r="I66" t="str">
            <v>242580.0000</v>
          </cell>
          <cell r="J66" t="str">
            <v>0.0000</v>
          </cell>
        </row>
        <row r="67">
          <cell r="B67" t="str">
            <v>C4151A</v>
          </cell>
          <cell r="C67" t="str">
            <v>HP LaserJet Magenta Toner Cartridge</v>
          </cell>
          <cell r="D67" t="str">
            <v>5T</v>
          </cell>
          <cell r="E67" t="str">
            <v>T</v>
          </cell>
          <cell r="F67" t="str">
            <v>0.3000</v>
          </cell>
          <cell r="G67" t="str">
            <v>0.0000</v>
          </cell>
          <cell r="H67" t="str">
            <v>KRW</v>
          </cell>
          <cell r="I67" t="str">
            <v>242580.0000</v>
          </cell>
          <cell r="J67" t="str">
            <v>0.0000</v>
          </cell>
        </row>
        <row r="68">
          <cell r="B68" t="str">
            <v>C4152A</v>
          </cell>
          <cell r="C68" t="str">
            <v>HP LaserJet Yellow Toner Cartridge</v>
          </cell>
          <cell r="D68" t="str">
            <v>5T</v>
          </cell>
          <cell r="E68" t="str">
            <v>T</v>
          </cell>
          <cell r="F68" t="str">
            <v>0.3000</v>
          </cell>
          <cell r="G68" t="str">
            <v>0.0000</v>
          </cell>
          <cell r="H68" t="str">
            <v>KRW</v>
          </cell>
          <cell r="I68" t="str">
            <v>242580.0000</v>
          </cell>
          <cell r="J68" t="str">
            <v>0.0000</v>
          </cell>
        </row>
        <row r="69">
          <cell r="B69" t="str">
            <v>C4153A</v>
          </cell>
          <cell r="C69" t="str">
            <v>HP Drum Kit, Color Laserjet 8500 &amp; 8550</v>
          </cell>
          <cell r="D69" t="str">
            <v>5T</v>
          </cell>
          <cell r="E69" t="str">
            <v>T</v>
          </cell>
          <cell r="F69" t="str">
            <v>0.3000</v>
          </cell>
          <cell r="G69" t="str">
            <v>0.0000</v>
          </cell>
          <cell r="H69" t="str">
            <v>KRW</v>
          </cell>
          <cell r="I69" t="str">
            <v>215510.0000</v>
          </cell>
          <cell r="J69" t="str">
            <v>0.0000</v>
          </cell>
        </row>
        <row r="70">
          <cell r="B70" t="str">
            <v>C4154A</v>
          </cell>
          <cell r="C70" t="str">
            <v>HP Color LaserJet 8500/8550 Transfer Kit</v>
          </cell>
          <cell r="D70" t="str">
            <v>5T</v>
          </cell>
          <cell r="E70" t="str">
            <v>T</v>
          </cell>
          <cell r="F70" t="str">
            <v>0.3000</v>
          </cell>
          <cell r="G70" t="str">
            <v>0.0000</v>
          </cell>
          <cell r="H70" t="str">
            <v>KRW</v>
          </cell>
          <cell r="I70" t="str">
            <v>554340.0000</v>
          </cell>
          <cell r="J70" t="str">
            <v>0.0000</v>
          </cell>
        </row>
        <row r="71">
          <cell r="B71" t="str">
            <v>C4155A</v>
          </cell>
          <cell r="C71" t="str">
            <v>HP Color LaserJet 8500/8550 Fuser Unit,</v>
          </cell>
          <cell r="D71" t="str">
            <v>5T</v>
          </cell>
          <cell r="E71" t="str">
            <v>T</v>
          </cell>
          <cell r="F71" t="str">
            <v>0.3000</v>
          </cell>
          <cell r="G71" t="str">
            <v>0.0000</v>
          </cell>
          <cell r="H71" t="str">
            <v>KRW</v>
          </cell>
          <cell r="I71" t="str">
            <v>447790.0000</v>
          </cell>
          <cell r="J71" t="str">
            <v>0.0000</v>
          </cell>
        </row>
        <row r="72">
          <cell r="B72" t="str">
            <v>C4156A</v>
          </cell>
          <cell r="C72" t="str">
            <v>HP Fuser Kit, 220V, Laserjet 8500 &amp; 8550</v>
          </cell>
          <cell r="D72" t="str">
            <v>5T</v>
          </cell>
          <cell r="E72" t="str">
            <v>T</v>
          </cell>
          <cell r="F72" t="str">
            <v>0.3000</v>
          </cell>
          <cell r="G72" t="str">
            <v>0.0000</v>
          </cell>
          <cell r="H72" t="str">
            <v>KRW</v>
          </cell>
          <cell r="I72" t="str">
            <v>447790.0000</v>
          </cell>
          <cell r="J72" t="str">
            <v>0.0000</v>
          </cell>
        </row>
        <row r="73">
          <cell r="B73" t="str">
            <v>C4182X</v>
          </cell>
          <cell r="C73" t="str">
            <v>HP PRINT CRTG LJ 8100, N&amp;DN, MOPIER320</v>
          </cell>
          <cell r="D73" t="str">
            <v>5T</v>
          </cell>
          <cell r="E73" t="str">
            <v>T</v>
          </cell>
          <cell r="F73" t="str">
            <v>0.3000</v>
          </cell>
          <cell r="G73" t="str">
            <v>0.0000</v>
          </cell>
          <cell r="H73" t="str">
            <v>KRW</v>
          </cell>
          <cell r="I73" t="str">
            <v>234730.0000</v>
          </cell>
          <cell r="J73" t="str">
            <v>0.0000</v>
          </cell>
        </row>
        <row r="74">
          <cell r="B74" t="str">
            <v>C4191A</v>
          </cell>
          <cell r="C74" t="str">
            <v>HP PRINT CARTRIDGE, BLACK, CLJ 4501</v>
          </cell>
          <cell r="D74" t="str">
            <v>5T</v>
          </cell>
          <cell r="E74" t="str">
            <v>T</v>
          </cell>
          <cell r="F74" t="str">
            <v>0.3000</v>
          </cell>
          <cell r="G74" t="str">
            <v>0.0000</v>
          </cell>
          <cell r="H74" t="str">
            <v>KRW</v>
          </cell>
          <cell r="I74" t="str">
            <v>117650.0000</v>
          </cell>
          <cell r="J74" t="str">
            <v>0.0000</v>
          </cell>
        </row>
        <row r="75">
          <cell r="B75" t="str">
            <v>C4192A</v>
          </cell>
          <cell r="C75" t="str">
            <v>HP PRINT CARTRIDGE, CYAN, CLJ 4500</v>
          </cell>
          <cell r="D75" t="str">
            <v>5T</v>
          </cell>
          <cell r="E75" t="str">
            <v>T</v>
          </cell>
          <cell r="F75" t="str">
            <v>0.3000</v>
          </cell>
          <cell r="G75" t="str">
            <v>0.0000</v>
          </cell>
          <cell r="H75" t="str">
            <v>KRW</v>
          </cell>
          <cell r="I75" t="str">
            <v>170740.0000</v>
          </cell>
          <cell r="J75" t="str">
            <v>0.0000</v>
          </cell>
        </row>
        <row r="76">
          <cell r="B76" t="str">
            <v>C4193A</v>
          </cell>
          <cell r="C76" t="str">
            <v>HP PRINT CARTRIDGE, MAGENTA, CLJ 4501</v>
          </cell>
          <cell r="D76" t="str">
            <v>5T</v>
          </cell>
          <cell r="E76" t="str">
            <v>T</v>
          </cell>
          <cell r="F76" t="str">
            <v>0.3000</v>
          </cell>
          <cell r="G76" t="str">
            <v>0.0000</v>
          </cell>
          <cell r="H76" t="str">
            <v>KRW</v>
          </cell>
          <cell r="I76" t="str">
            <v>170740.0000</v>
          </cell>
          <cell r="J76" t="str">
            <v>0.0000</v>
          </cell>
        </row>
        <row r="77">
          <cell r="B77" t="str">
            <v>C4194A</v>
          </cell>
          <cell r="C77" t="str">
            <v>HP PRINT CARTRIDGE, YELLOW, CLJ 4501</v>
          </cell>
          <cell r="D77" t="str">
            <v>5T</v>
          </cell>
          <cell r="E77" t="str">
            <v>T</v>
          </cell>
          <cell r="F77" t="str">
            <v>0.3000</v>
          </cell>
          <cell r="G77" t="str">
            <v>0.0000</v>
          </cell>
          <cell r="H77" t="str">
            <v>KRW</v>
          </cell>
          <cell r="I77" t="str">
            <v>170740.0000</v>
          </cell>
          <cell r="J77" t="str">
            <v>0.0000</v>
          </cell>
        </row>
        <row r="78">
          <cell r="B78" t="str">
            <v>C4195A</v>
          </cell>
          <cell r="C78" t="str">
            <v>HP DRUM KIT, COLOR LASERJET 4501</v>
          </cell>
          <cell r="D78" t="str">
            <v>5T</v>
          </cell>
          <cell r="E78" t="str">
            <v>T</v>
          </cell>
          <cell r="F78" t="str">
            <v>0.3000</v>
          </cell>
          <cell r="G78" t="str">
            <v>0.0000</v>
          </cell>
          <cell r="H78" t="str">
            <v>KRW</v>
          </cell>
          <cell r="I78" t="str">
            <v>112440.0000</v>
          </cell>
          <cell r="J78" t="str">
            <v>0.0000</v>
          </cell>
        </row>
        <row r="79">
          <cell r="B79" t="str">
            <v>C4196A</v>
          </cell>
          <cell r="C79" t="str">
            <v>HP Color LaserJet 4500/4550 Transfer Kit</v>
          </cell>
          <cell r="D79" t="str">
            <v>5T</v>
          </cell>
          <cell r="E79" t="str">
            <v>T</v>
          </cell>
          <cell r="F79" t="str">
            <v>0.3000</v>
          </cell>
          <cell r="G79" t="str">
            <v>0.0000</v>
          </cell>
          <cell r="H79" t="str">
            <v>KRW</v>
          </cell>
          <cell r="I79" t="str">
            <v>295730.0000</v>
          </cell>
          <cell r="J79" t="str">
            <v>0.0000</v>
          </cell>
        </row>
        <row r="80">
          <cell r="B80" t="str">
            <v>C4197A</v>
          </cell>
          <cell r="C80" t="str">
            <v>HP Color LaserJet 4500/4550 Fuser Kit,</v>
          </cell>
          <cell r="D80" t="str">
            <v>5T</v>
          </cell>
          <cell r="E80" t="str">
            <v>T</v>
          </cell>
          <cell r="F80" t="str">
            <v>0.3000</v>
          </cell>
          <cell r="G80" t="str">
            <v>0.0000</v>
          </cell>
          <cell r="H80" t="str">
            <v>KRW</v>
          </cell>
          <cell r="I80" t="str">
            <v>347210.0000</v>
          </cell>
          <cell r="J80" t="str">
            <v>0.0000</v>
          </cell>
        </row>
        <row r="81">
          <cell r="B81" t="str">
            <v>C4198A</v>
          </cell>
          <cell r="C81" t="str">
            <v>3PO HP FUSER KIT 220 VOLT LASERJET 4500</v>
          </cell>
          <cell r="D81" t="str">
            <v>5T</v>
          </cell>
          <cell r="E81" t="str">
            <v>T</v>
          </cell>
          <cell r="F81" t="str">
            <v>0.3000</v>
          </cell>
          <cell r="G81" t="str">
            <v>0.0000</v>
          </cell>
          <cell r="H81" t="str">
            <v>KRW</v>
          </cell>
          <cell r="I81" t="str">
            <v>315650.0000</v>
          </cell>
          <cell r="J81" t="str">
            <v>0.0000</v>
          </cell>
        </row>
        <row r="82">
          <cell r="B82" t="str">
            <v>C4800A</v>
          </cell>
          <cell r="C82" t="str">
            <v>HP BLACK NO 10 PRINTHEAD</v>
          </cell>
          <cell r="D82" t="str">
            <v>1N</v>
          </cell>
          <cell r="E82" t="str">
            <v>T</v>
          </cell>
          <cell r="F82" t="str">
            <v>0.3000</v>
          </cell>
          <cell r="G82" t="str">
            <v>0.0000</v>
          </cell>
          <cell r="H82" t="str">
            <v>KRW</v>
          </cell>
          <cell r="I82" t="str">
            <v>40730.0000</v>
          </cell>
          <cell r="J82" t="str">
            <v>0.0000</v>
          </cell>
        </row>
        <row r="83">
          <cell r="B83" t="str">
            <v>C4801A</v>
          </cell>
          <cell r="C83" t="str">
            <v>HP Cyan No. 10 Printhead</v>
          </cell>
          <cell r="D83" t="str">
            <v>1N</v>
          </cell>
          <cell r="E83" t="str">
            <v>T</v>
          </cell>
          <cell r="F83" t="str">
            <v>0.3000</v>
          </cell>
          <cell r="G83" t="str">
            <v>0.0000</v>
          </cell>
          <cell r="H83" t="str">
            <v>KRW</v>
          </cell>
          <cell r="I83" t="str">
            <v>40730.0000</v>
          </cell>
          <cell r="J83" t="str">
            <v>0.0000</v>
          </cell>
        </row>
        <row r="84">
          <cell r="B84" t="str">
            <v>C4802A</v>
          </cell>
          <cell r="C84" t="str">
            <v>HP Magenta No. 10 Printhead</v>
          </cell>
          <cell r="D84" t="str">
            <v>1N</v>
          </cell>
          <cell r="E84" t="str">
            <v>T</v>
          </cell>
          <cell r="F84" t="str">
            <v>0.3000</v>
          </cell>
          <cell r="G84" t="str">
            <v>0.0000</v>
          </cell>
          <cell r="H84" t="str">
            <v>KRW</v>
          </cell>
          <cell r="I84" t="str">
            <v>40730.0000</v>
          </cell>
          <cell r="J84" t="str">
            <v>0.0000</v>
          </cell>
        </row>
        <row r="85">
          <cell r="B85" t="str">
            <v>C4803A</v>
          </cell>
          <cell r="C85" t="str">
            <v>HP Yellow No. 10 Printhead</v>
          </cell>
          <cell r="D85" t="str">
            <v>1N</v>
          </cell>
          <cell r="E85" t="str">
            <v>T</v>
          </cell>
          <cell r="F85" t="str">
            <v>0.3000</v>
          </cell>
          <cell r="G85" t="str">
            <v>0.0000</v>
          </cell>
          <cell r="H85" t="str">
            <v>KRW</v>
          </cell>
          <cell r="I85" t="str">
            <v>40730.0000</v>
          </cell>
          <cell r="J85" t="str">
            <v>0.0000</v>
          </cell>
        </row>
        <row r="86">
          <cell r="B86" t="str">
            <v>C4804A</v>
          </cell>
          <cell r="C86" t="str">
            <v>HP 12 Cyan Ink Cartridge</v>
          </cell>
          <cell r="D86" t="str">
            <v>1N</v>
          </cell>
          <cell r="E86" t="str">
            <v>T</v>
          </cell>
          <cell r="F86" t="str">
            <v>0.3000</v>
          </cell>
          <cell r="G86" t="str">
            <v>0.0000</v>
          </cell>
          <cell r="H86" t="str">
            <v>KRW</v>
          </cell>
          <cell r="I86" t="str">
            <v>80410.0000</v>
          </cell>
          <cell r="J86" t="str">
            <v>0.0000</v>
          </cell>
        </row>
        <row r="87">
          <cell r="B87" t="str">
            <v>C4805A</v>
          </cell>
          <cell r="C87" t="str">
            <v>HP 12 Magenta Ink Cartridge</v>
          </cell>
          <cell r="D87" t="str">
            <v>1N</v>
          </cell>
          <cell r="E87" t="str">
            <v>T</v>
          </cell>
          <cell r="F87" t="str">
            <v>0.3000</v>
          </cell>
          <cell r="G87" t="str">
            <v>0.0000</v>
          </cell>
          <cell r="H87" t="str">
            <v>KRW</v>
          </cell>
          <cell r="I87" t="str">
            <v>80410.0000</v>
          </cell>
          <cell r="J87" t="str">
            <v>0.0000</v>
          </cell>
        </row>
        <row r="88">
          <cell r="B88" t="str">
            <v>C4806A</v>
          </cell>
          <cell r="C88" t="str">
            <v>HP 12 Yellow Ink Cartridge</v>
          </cell>
          <cell r="D88" t="str">
            <v>1N</v>
          </cell>
          <cell r="E88" t="str">
            <v>T</v>
          </cell>
          <cell r="F88" t="str">
            <v>0.3000</v>
          </cell>
          <cell r="G88" t="str">
            <v>0.0000</v>
          </cell>
          <cell r="H88" t="str">
            <v>KRW</v>
          </cell>
          <cell r="I88" t="str">
            <v>80410.0000</v>
          </cell>
          <cell r="J88" t="str">
            <v>0.0000</v>
          </cell>
        </row>
        <row r="89">
          <cell r="B89" t="str">
            <v>C4810A</v>
          </cell>
          <cell r="C89" t="str">
            <v>HP NO. 11 Black Printhead</v>
          </cell>
          <cell r="D89" t="str">
            <v>1N</v>
          </cell>
          <cell r="E89" t="str">
            <v>T</v>
          </cell>
          <cell r="F89" t="str">
            <v>0.3000</v>
          </cell>
          <cell r="G89" t="str">
            <v>0.0000</v>
          </cell>
          <cell r="H89" t="str">
            <v>KRW</v>
          </cell>
          <cell r="I89" t="str">
            <v>40730.0000</v>
          </cell>
          <cell r="J89" t="str">
            <v>0.0000</v>
          </cell>
        </row>
        <row r="90">
          <cell r="B90" t="str">
            <v>C4811A</v>
          </cell>
          <cell r="C90" t="str">
            <v>HP No. 11 Cyan Printhead</v>
          </cell>
          <cell r="D90" t="str">
            <v>1N</v>
          </cell>
          <cell r="E90" t="str">
            <v>T</v>
          </cell>
          <cell r="F90" t="str">
            <v>0.3000</v>
          </cell>
          <cell r="G90" t="str">
            <v>0.0000</v>
          </cell>
          <cell r="H90" t="str">
            <v>KRW</v>
          </cell>
          <cell r="I90" t="str">
            <v>40730.0000</v>
          </cell>
          <cell r="J90" t="str">
            <v>0.0000</v>
          </cell>
        </row>
        <row r="91">
          <cell r="B91" t="str">
            <v>C4812A</v>
          </cell>
          <cell r="C91" t="str">
            <v>HP No. 11 Magenta Printhead</v>
          </cell>
          <cell r="D91" t="str">
            <v>1N</v>
          </cell>
          <cell r="E91" t="str">
            <v>T</v>
          </cell>
          <cell r="F91" t="str">
            <v>0.3000</v>
          </cell>
          <cell r="G91" t="str">
            <v>0.0000</v>
          </cell>
          <cell r="H91" t="str">
            <v>KRW</v>
          </cell>
          <cell r="I91" t="str">
            <v>40730.0000</v>
          </cell>
          <cell r="J91" t="str">
            <v>0.0000</v>
          </cell>
        </row>
        <row r="92">
          <cell r="B92" t="str">
            <v>C4813A</v>
          </cell>
          <cell r="C92" t="str">
            <v>HP No. 11 Yellow Printhead</v>
          </cell>
          <cell r="D92" t="str">
            <v>1N</v>
          </cell>
          <cell r="E92" t="str">
            <v>T</v>
          </cell>
          <cell r="F92" t="str">
            <v>0.3000</v>
          </cell>
          <cell r="G92" t="str">
            <v>0.0000</v>
          </cell>
          <cell r="H92" t="str">
            <v>KRW</v>
          </cell>
          <cell r="I92" t="str">
            <v>40730.0000</v>
          </cell>
          <cell r="J92" t="str">
            <v>0.0000</v>
          </cell>
        </row>
        <row r="93">
          <cell r="B93" t="str">
            <v>C4820A</v>
          </cell>
          <cell r="C93" t="str">
            <v>HP NO. 80 Black Printhead, WW</v>
          </cell>
          <cell r="D93" t="str">
            <v>1N</v>
          </cell>
          <cell r="E93" t="str">
            <v>T</v>
          </cell>
          <cell r="F93" t="str">
            <v>0.3000</v>
          </cell>
          <cell r="G93" t="str">
            <v>0.0000</v>
          </cell>
          <cell r="H93" t="str">
            <v>KRW</v>
          </cell>
          <cell r="I93" t="str">
            <v>142550.0000</v>
          </cell>
          <cell r="J93" t="str">
            <v>0.0000</v>
          </cell>
        </row>
        <row r="94">
          <cell r="B94" t="str">
            <v>C4821A</v>
          </cell>
          <cell r="C94" t="str">
            <v>HP No. 80 Cyan Printhead, WW</v>
          </cell>
          <cell r="D94" t="str">
            <v>1N</v>
          </cell>
          <cell r="E94" t="str">
            <v>T</v>
          </cell>
          <cell r="F94" t="str">
            <v>0.3000</v>
          </cell>
          <cell r="G94" t="str">
            <v>0.0000</v>
          </cell>
          <cell r="H94" t="str">
            <v>KRW</v>
          </cell>
          <cell r="I94" t="str">
            <v>142550.0000</v>
          </cell>
          <cell r="J94" t="str">
            <v>0.0000</v>
          </cell>
        </row>
        <row r="95">
          <cell r="B95" t="str">
            <v>C4822A</v>
          </cell>
          <cell r="C95" t="str">
            <v>HP No. 80 Magenta Printhead, WW</v>
          </cell>
          <cell r="D95" t="str">
            <v>1N</v>
          </cell>
          <cell r="E95" t="str">
            <v>T</v>
          </cell>
          <cell r="F95" t="str">
            <v>0.3000</v>
          </cell>
          <cell r="G95" t="str">
            <v>0.0000</v>
          </cell>
          <cell r="H95" t="str">
            <v>KRW</v>
          </cell>
          <cell r="I95" t="str">
            <v>142550.0000</v>
          </cell>
          <cell r="J95" t="str">
            <v>0.0000</v>
          </cell>
        </row>
        <row r="96">
          <cell r="B96" t="str">
            <v>C4823A</v>
          </cell>
          <cell r="C96" t="str">
            <v>HP No. 80 Yellow Printhead, WW</v>
          </cell>
          <cell r="D96" t="str">
            <v>1N</v>
          </cell>
          <cell r="E96" t="str">
            <v>T</v>
          </cell>
          <cell r="F96" t="str">
            <v>0.3000</v>
          </cell>
          <cell r="G96" t="str">
            <v>0.0000</v>
          </cell>
          <cell r="H96" t="str">
            <v>KRW</v>
          </cell>
          <cell r="I96" t="str">
            <v>142550.0000</v>
          </cell>
          <cell r="J96" t="str">
            <v>0.0000</v>
          </cell>
        </row>
        <row r="97">
          <cell r="B97" t="str">
            <v>C4836AA</v>
          </cell>
          <cell r="C97" t="str">
            <v>HP No 11 Cyan Ink Cartridge AP</v>
          </cell>
          <cell r="D97" t="str">
            <v>1N</v>
          </cell>
          <cell r="E97" t="str">
            <v>T</v>
          </cell>
          <cell r="F97" t="str">
            <v>0.3000</v>
          </cell>
          <cell r="G97" t="str">
            <v>0.0000</v>
          </cell>
          <cell r="H97" t="str">
            <v>KRW</v>
          </cell>
          <cell r="I97" t="str">
            <v>39700.0000</v>
          </cell>
          <cell r="J97" t="str">
            <v>0.0000</v>
          </cell>
        </row>
        <row r="98">
          <cell r="B98" t="str">
            <v>C4837AA</v>
          </cell>
          <cell r="C98" t="str">
            <v>HP No 11 Magenta Cartridge AP</v>
          </cell>
          <cell r="D98" t="str">
            <v>1N</v>
          </cell>
          <cell r="E98" t="str">
            <v>T</v>
          </cell>
          <cell r="F98" t="str">
            <v>0.3000</v>
          </cell>
          <cell r="G98" t="str">
            <v>0.0000</v>
          </cell>
          <cell r="H98" t="str">
            <v>KRW</v>
          </cell>
          <cell r="I98" t="str">
            <v>39700.0000</v>
          </cell>
          <cell r="J98" t="str">
            <v>0.0000</v>
          </cell>
        </row>
        <row r="99">
          <cell r="B99" t="str">
            <v>C4838AA</v>
          </cell>
          <cell r="C99" t="str">
            <v>HP No 11 Yellow Ink Cartridge AP</v>
          </cell>
          <cell r="D99" t="str">
            <v>1N</v>
          </cell>
          <cell r="E99" t="str">
            <v>T</v>
          </cell>
          <cell r="F99" t="str">
            <v>0.3000</v>
          </cell>
          <cell r="G99" t="str">
            <v>0.0000</v>
          </cell>
          <cell r="H99" t="str">
            <v>KRW</v>
          </cell>
          <cell r="I99" t="str">
            <v>39700.0000</v>
          </cell>
          <cell r="J99" t="str">
            <v>0.0000</v>
          </cell>
        </row>
        <row r="100">
          <cell r="B100" t="str">
            <v>C4841AA</v>
          </cell>
          <cell r="C100" t="str">
            <v>HP No 10 Cyan Ink Cartridge, AP</v>
          </cell>
          <cell r="D100" t="str">
            <v>1N</v>
          </cell>
          <cell r="E100" t="str">
            <v>T</v>
          </cell>
          <cell r="F100" t="str">
            <v>0.3000</v>
          </cell>
          <cell r="G100" t="str">
            <v>0.0000</v>
          </cell>
          <cell r="H100" t="str">
            <v>KRW</v>
          </cell>
          <cell r="I100" t="str">
            <v>39700.0000</v>
          </cell>
          <cell r="J100" t="str">
            <v>0.0000</v>
          </cell>
        </row>
        <row r="101">
          <cell r="B101" t="str">
            <v>C4429A</v>
          </cell>
          <cell r="C101" t="str">
            <v>HP 5GB Travan Data Cartridge</v>
          </cell>
          <cell r="D101" t="str">
            <v>7A</v>
          </cell>
          <cell r="E101" t="str">
            <v>T</v>
          </cell>
          <cell r="F101" t="str">
            <v>0.3000</v>
          </cell>
          <cell r="G101" t="str">
            <v>0.0000</v>
          </cell>
          <cell r="H101" t="str">
            <v>KRW</v>
          </cell>
          <cell r="I101" t="str">
            <v>57591.0000</v>
          </cell>
          <cell r="J101" t="str">
            <v>0.0000</v>
          </cell>
        </row>
        <row r="102">
          <cell r="B102" t="str">
            <v>C4842AA</v>
          </cell>
          <cell r="C102" t="str">
            <v>HP No 10 Yellow Ink Cartridge, AP</v>
          </cell>
          <cell r="D102" t="str">
            <v>1N</v>
          </cell>
          <cell r="E102" t="str">
            <v>T</v>
          </cell>
          <cell r="F102" t="str">
            <v>0.3000</v>
          </cell>
          <cell r="G102" t="str">
            <v>0.0000</v>
          </cell>
          <cell r="H102" t="str">
            <v>KRW</v>
          </cell>
          <cell r="I102" t="str">
            <v>39700.0000</v>
          </cell>
          <cell r="J102" t="str">
            <v>0.0000</v>
          </cell>
        </row>
        <row r="103">
          <cell r="B103" t="str">
            <v>C4843AA</v>
          </cell>
          <cell r="C103" t="str">
            <v>HP No 10 Magenta Ink Cartridge, AP</v>
          </cell>
          <cell r="D103" t="str">
            <v>1N</v>
          </cell>
          <cell r="E103" t="str">
            <v>T</v>
          </cell>
          <cell r="F103" t="str">
            <v>0.3000</v>
          </cell>
          <cell r="G103" t="str">
            <v>0.0000</v>
          </cell>
          <cell r="H103" t="str">
            <v>KRW</v>
          </cell>
          <cell r="I103" t="str">
            <v>39700.0000</v>
          </cell>
          <cell r="J103" t="str">
            <v>0.0000</v>
          </cell>
        </row>
        <row r="104">
          <cell r="B104" t="str">
            <v>C4844AA</v>
          </cell>
          <cell r="C104" t="str">
            <v>HP No 10 Large Black Ink Cartridge, AP</v>
          </cell>
          <cell r="D104" t="str">
            <v>1N</v>
          </cell>
          <cell r="E104" t="str">
            <v>T</v>
          </cell>
          <cell r="F104" t="str">
            <v>0.3000</v>
          </cell>
          <cell r="G104" t="str">
            <v>0.0000</v>
          </cell>
          <cell r="H104" t="str">
            <v>KRW</v>
          </cell>
          <cell r="I104" t="str">
            <v>39700.0000</v>
          </cell>
          <cell r="J104" t="str">
            <v>0.0000</v>
          </cell>
        </row>
        <row r="105">
          <cell r="B105" t="str">
            <v>C4846A</v>
          </cell>
          <cell r="C105" t="str">
            <v>HP 80 Cyan Ink Cartridge, 350ml, WW</v>
          </cell>
          <cell r="D105" t="str">
            <v>1N</v>
          </cell>
          <cell r="E105" t="str">
            <v>T</v>
          </cell>
          <cell r="F105" t="str">
            <v>0.3000</v>
          </cell>
          <cell r="G105" t="str">
            <v>0.0000</v>
          </cell>
          <cell r="H105" t="str">
            <v>KRW</v>
          </cell>
          <cell r="I105" t="str">
            <v>157820.0000</v>
          </cell>
          <cell r="J105" t="str">
            <v>0.0000</v>
          </cell>
        </row>
        <row r="106">
          <cell r="B106" t="str">
            <v>C4847A</v>
          </cell>
          <cell r="C106" t="str">
            <v>HP Magenta 80 Ink Cartridge, 350ml, WW</v>
          </cell>
          <cell r="D106" t="str">
            <v>1N</v>
          </cell>
          <cell r="E106" t="str">
            <v>T</v>
          </cell>
          <cell r="F106" t="str">
            <v>0.3000</v>
          </cell>
          <cell r="G106" t="str">
            <v>0.0000</v>
          </cell>
          <cell r="H106" t="str">
            <v>KRW</v>
          </cell>
          <cell r="I106" t="str">
            <v>157820.0000</v>
          </cell>
          <cell r="J106" t="str">
            <v>0.0000</v>
          </cell>
        </row>
        <row r="107">
          <cell r="B107" t="str">
            <v>C4848A</v>
          </cell>
          <cell r="C107" t="str">
            <v>HP Yellow 80 Ink Cartridge, 350ml, WW</v>
          </cell>
          <cell r="D107" t="str">
            <v>1N</v>
          </cell>
          <cell r="E107" t="str">
            <v>T</v>
          </cell>
          <cell r="F107" t="str">
            <v>0.3000</v>
          </cell>
          <cell r="G107" t="str">
            <v>0.0000</v>
          </cell>
          <cell r="H107" t="str">
            <v>KRW</v>
          </cell>
          <cell r="I107" t="str">
            <v>157820.0000</v>
          </cell>
          <cell r="J107" t="str">
            <v>0.0000</v>
          </cell>
        </row>
        <row r="108">
          <cell r="B108" t="str">
            <v>C4871A</v>
          </cell>
          <cell r="C108" t="str">
            <v>HP 80 Black Ink Cartridge, 350ml, WW</v>
          </cell>
          <cell r="D108" t="str">
            <v>1N</v>
          </cell>
          <cell r="E108" t="str">
            <v>T</v>
          </cell>
          <cell r="F108" t="str">
            <v>0.3000</v>
          </cell>
          <cell r="G108" t="str">
            <v>0.0000</v>
          </cell>
          <cell r="H108" t="str">
            <v>KRW</v>
          </cell>
          <cell r="I108" t="str">
            <v>157820.0000</v>
          </cell>
          <cell r="J108" t="str">
            <v>0.0000</v>
          </cell>
        </row>
        <row r="109">
          <cell r="B109" t="str">
            <v>C4872A</v>
          </cell>
          <cell r="C109" t="str">
            <v>HP Cyan 80 Ink Cartridge, 175ml, WW</v>
          </cell>
          <cell r="D109" t="str">
            <v>1N</v>
          </cell>
          <cell r="E109" t="str">
            <v>T</v>
          </cell>
          <cell r="F109" t="str">
            <v>0.3000</v>
          </cell>
          <cell r="G109" t="str">
            <v>0.0000</v>
          </cell>
          <cell r="H109" t="str">
            <v>KRW</v>
          </cell>
          <cell r="I109" t="str">
            <v>96720.0000</v>
          </cell>
          <cell r="J109" t="str">
            <v>0.0000</v>
          </cell>
        </row>
        <row r="110">
          <cell r="B110" t="str">
            <v>C4873A</v>
          </cell>
          <cell r="C110" t="str">
            <v>HP Yellow 80 Ink Cartridge, 175ml, WW</v>
          </cell>
          <cell r="D110" t="str">
            <v>1N</v>
          </cell>
          <cell r="E110" t="str">
            <v>T</v>
          </cell>
          <cell r="F110" t="str">
            <v>0.3000</v>
          </cell>
          <cell r="G110" t="str">
            <v>0.0000</v>
          </cell>
          <cell r="H110" t="str">
            <v>KRW</v>
          </cell>
          <cell r="I110" t="str">
            <v>96720.0000</v>
          </cell>
          <cell r="J110" t="str">
            <v>0.0000</v>
          </cell>
        </row>
        <row r="111">
          <cell r="B111" t="str">
            <v>C4842A</v>
          </cell>
          <cell r="C111" t="str">
            <v>HP No 10 Yellow Ink Cartridge NAM</v>
          </cell>
          <cell r="D111" t="str">
            <v>1N</v>
          </cell>
          <cell r="E111" t="str">
            <v>T</v>
          </cell>
          <cell r="F111" t="str">
            <v>0.3000</v>
          </cell>
          <cell r="G111" t="str">
            <v>0.0000</v>
          </cell>
          <cell r="H111" t="str">
            <v>KRW</v>
          </cell>
          <cell r="I111" t="str">
            <v>39700.0000</v>
          </cell>
          <cell r="J111" t="str">
            <v>0.0000</v>
          </cell>
        </row>
        <row r="112">
          <cell r="B112" t="str">
            <v>C4844A</v>
          </cell>
          <cell r="C112" t="str">
            <v>HP NO 10 LARGE BLACK INK CRTG</v>
          </cell>
          <cell r="D112" t="str">
            <v>1N</v>
          </cell>
          <cell r="E112" t="str">
            <v>T</v>
          </cell>
          <cell r="F112" t="str">
            <v>0.3000</v>
          </cell>
          <cell r="G112" t="str">
            <v>0.0000</v>
          </cell>
          <cell r="H112" t="str">
            <v>KRW</v>
          </cell>
          <cell r="I112" t="str">
            <v>39700.0000</v>
          </cell>
          <cell r="J112" t="str">
            <v>0.0000</v>
          </cell>
        </row>
        <row r="113">
          <cell r="B113" t="str">
            <v>C4843A</v>
          </cell>
          <cell r="C113" t="str">
            <v>HP No 10 Magenta Ink Cartridge NAM</v>
          </cell>
          <cell r="D113" t="str">
            <v>1N</v>
          </cell>
          <cell r="E113" t="str">
            <v>T</v>
          </cell>
          <cell r="F113" t="str">
            <v>0.3000</v>
          </cell>
          <cell r="G113" t="str">
            <v>0.0000</v>
          </cell>
          <cell r="H113" t="str">
            <v>KRW</v>
          </cell>
          <cell r="I113" t="str">
            <v>39700.0000</v>
          </cell>
          <cell r="J113" t="str">
            <v>0.0000</v>
          </cell>
        </row>
        <row r="114">
          <cell r="B114" t="str">
            <v>C4841A</v>
          </cell>
          <cell r="C114" t="str">
            <v>HP No 10 Cyan Ink Cartridge NAM</v>
          </cell>
          <cell r="D114" t="str">
            <v>1N</v>
          </cell>
          <cell r="E114" t="str">
            <v>T</v>
          </cell>
          <cell r="F114" t="str">
            <v>0.3000</v>
          </cell>
          <cell r="G114" t="str">
            <v>0.0000</v>
          </cell>
          <cell r="H114" t="str">
            <v>KRW</v>
          </cell>
          <cell r="I114" t="str">
            <v>39700.0000</v>
          </cell>
          <cell r="J114" t="str">
            <v>0.0000</v>
          </cell>
        </row>
        <row r="115">
          <cell r="B115" t="str">
            <v>C4814A</v>
          </cell>
          <cell r="C115" t="str">
            <v>HP 13 Black Ink Cartridge</v>
          </cell>
          <cell r="D115" t="str">
            <v>1N</v>
          </cell>
          <cell r="E115" t="str">
            <v>T</v>
          </cell>
          <cell r="F115" t="str">
            <v>0.3000</v>
          </cell>
          <cell r="G115" t="str">
            <v>0.0000</v>
          </cell>
          <cell r="H115" t="str">
            <v>KRW</v>
          </cell>
          <cell r="I115" t="str">
            <v>30000.0000</v>
          </cell>
          <cell r="J115" t="str">
            <v>0.0000</v>
          </cell>
        </row>
        <row r="116">
          <cell r="B116" t="str">
            <v>C4815A</v>
          </cell>
          <cell r="C116" t="str">
            <v>HP 13 Cyan Ink Cartridge</v>
          </cell>
          <cell r="D116" t="str">
            <v>1N</v>
          </cell>
          <cell r="E116" t="str">
            <v>T</v>
          </cell>
          <cell r="F116" t="str">
            <v>0.3000</v>
          </cell>
          <cell r="G116" t="str">
            <v>0.0000</v>
          </cell>
          <cell r="H116" t="str">
            <v>KRW</v>
          </cell>
          <cell r="I116" t="str">
            <v>30000.0000</v>
          </cell>
          <cell r="J116" t="str">
            <v>0.0000</v>
          </cell>
        </row>
        <row r="117">
          <cell r="B117" t="str">
            <v>C4816A</v>
          </cell>
          <cell r="C117" t="str">
            <v>HP 13 Magenta Ink Cartridge</v>
          </cell>
          <cell r="D117" t="str">
            <v>1N</v>
          </cell>
          <cell r="E117" t="str">
            <v>T</v>
          </cell>
          <cell r="F117" t="str">
            <v>0.3000</v>
          </cell>
          <cell r="G117" t="str">
            <v>0.0000</v>
          </cell>
          <cell r="H117" t="str">
            <v>KRW</v>
          </cell>
          <cell r="I117" t="str">
            <v>30000.0000</v>
          </cell>
          <cell r="J117" t="str">
            <v>0.0000</v>
          </cell>
        </row>
        <row r="118">
          <cell r="B118" t="str">
            <v>C4817A</v>
          </cell>
          <cell r="C118" t="str">
            <v>HP 13 Yellow Ink Cartridge</v>
          </cell>
          <cell r="D118" t="str">
            <v>1N</v>
          </cell>
          <cell r="E118" t="str">
            <v>T</v>
          </cell>
          <cell r="F118" t="str">
            <v>0.3000</v>
          </cell>
          <cell r="G118" t="str">
            <v>0.0000</v>
          </cell>
          <cell r="H118" t="str">
            <v>KRW</v>
          </cell>
          <cell r="I118" t="str">
            <v>30000.0000</v>
          </cell>
          <cell r="J118" t="str">
            <v>0.0000</v>
          </cell>
        </row>
        <row r="119">
          <cell r="B119" t="str">
            <v>C4435A</v>
          </cell>
          <cell r="C119" t="str">
            <v>hp 20GB travan data cartridge</v>
          </cell>
          <cell r="D119" t="str">
            <v>7A</v>
          </cell>
          <cell r="E119" t="str">
            <v>T</v>
          </cell>
          <cell r="F119" t="str">
            <v>0.3000</v>
          </cell>
          <cell r="G119" t="str">
            <v>0.0000</v>
          </cell>
          <cell r="H119" t="str">
            <v>KRW</v>
          </cell>
          <cell r="I119" t="str">
            <v>82790.0000</v>
          </cell>
          <cell r="J119" t="str">
            <v>0.0000</v>
          </cell>
        </row>
        <row r="120">
          <cell r="B120" t="str">
            <v>C4425A</v>
          </cell>
          <cell r="C120" t="str">
            <v>hp 8GB travan data cartridge</v>
          </cell>
          <cell r="D120" t="str">
            <v>7A</v>
          </cell>
          <cell r="E120" t="str">
            <v>T</v>
          </cell>
          <cell r="F120" t="str">
            <v>0.3000</v>
          </cell>
          <cell r="G120" t="str">
            <v>0.0000</v>
          </cell>
          <cell r="H120" t="str">
            <v>KRW</v>
          </cell>
          <cell r="I120" t="str">
            <v>60182.0000</v>
          </cell>
          <cell r="J120" t="str">
            <v>0.0000</v>
          </cell>
        </row>
        <row r="121">
          <cell r="B121" t="str">
            <v>C4436A</v>
          </cell>
          <cell r="C121" t="str">
            <v>hp 14GB travan data cartridge</v>
          </cell>
          <cell r="D121" t="str">
            <v>7A</v>
          </cell>
          <cell r="E121" t="str">
            <v>T</v>
          </cell>
          <cell r="F121" t="str">
            <v>0.3000</v>
          </cell>
          <cell r="G121" t="str">
            <v>0.0000</v>
          </cell>
          <cell r="H121" t="str">
            <v>KRW</v>
          </cell>
          <cell r="I121" t="str">
            <v>77382.0000</v>
          </cell>
          <cell r="J121" t="str">
            <v>0.0000</v>
          </cell>
        </row>
        <row r="122">
          <cell r="B122" t="str">
            <v>C4127XC</v>
          </cell>
          <cell r="C122" t="str">
            <v>HP LaserJet 4000/4050 Cartridge</v>
          </cell>
          <cell r="D122" t="str">
            <v>5T</v>
          </cell>
          <cell r="E122" t="str">
            <v>T</v>
          </cell>
          <cell r="F122" t="str">
            <v>0.3000</v>
          </cell>
          <cell r="G122" t="str">
            <v>0.0000</v>
          </cell>
          <cell r="H122" t="str">
            <v>KRW</v>
          </cell>
          <cell r="I122" t="str">
            <v>166960.0000</v>
          </cell>
          <cell r="J122" t="str">
            <v>0.0000</v>
          </cell>
        </row>
        <row r="123">
          <cell r="B123" t="str">
            <v>C4182XC</v>
          </cell>
          <cell r="C123" t="str">
            <v>HP LaserJet 8100/8150 Mopier 320 Crtg</v>
          </cell>
          <cell r="D123" t="str">
            <v>5T</v>
          </cell>
          <cell r="E123" t="str">
            <v>T</v>
          </cell>
          <cell r="F123" t="str">
            <v>0.3000</v>
          </cell>
          <cell r="G123" t="str">
            <v>0.0000</v>
          </cell>
          <cell r="H123" t="str">
            <v>KRW</v>
          </cell>
          <cell r="I123" t="str">
            <v>246470.0000</v>
          </cell>
          <cell r="J123" t="str">
            <v>0.0000</v>
          </cell>
        </row>
        <row r="124">
          <cell r="B124" t="str">
            <v>C4129XC</v>
          </cell>
          <cell r="C124" t="str">
            <v>HP LJ 5000, 5100 Print Cartridge</v>
          </cell>
          <cell r="D124" t="str">
            <v>5T</v>
          </cell>
          <cell r="E124" t="str">
            <v>T</v>
          </cell>
          <cell r="F124" t="str">
            <v>0.3000</v>
          </cell>
          <cell r="G124" t="str">
            <v>0.0000</v>
          </cell>
          <cell r="H124" t="str">
            <v>KRW</v>
          </cell>
          <cell r="I124" t="str">
            <v>214260.0000</v>
          </cell>
          <cell r="J124" t="str">
            <v>0.0000</v>
          </cell>
        </row>
        <row r="125">
          <cell r="B125" t="str">
            <v>C4836A</v>
          </cell>
          <cell r="C125" t="str">
            <v>HP 11 Cyan Inkjet Print Cartridge</v>
          </cell>
          <cell r="D125" t="str">
            <v>1N</v>
          </cell>
          <cell r="E125" t="str">
            <v>T</v>
          </cell>
          <cell r="F125" t="str">
            <v>0.3000</v>
          </cell>
          <cell r="G125" t="str">
            <v>0.0000</v>
          </cell>
          <cell r="H125" t="str">
            <v>KRW</v>
          </cell>
          <cell r="I125" t="str">
            <v>39700.0000</v>
          </cell>
          <cell r="J125" t="str">
            <v>0.0000</v>
          </cell>
        </row>
        <row r="126">
          <cell r="B126" t="str">
            <v>C4838A</v>
          </cell>
          <cell r="C126" t="str">
            <v>HP 11 Yellow Inkjet Print Cartridge</v>
          </cell>
          <cell r="D126" t="str">
            <v>1N</v>
          </cell>
          <cell r="E126" t="str">
            <v>T</v>
          </cell>
          <cell r="F126" t="str">
            <v>0.3000</v>
          </cell>
          <cell r="G126" t="str">
            <v>0.0000</v>
          </cell>
          <cell r="H126" t="str">
            <v>KRW</v>
          </cell>
          <cell r="I126" t="str">
            <v>39700.0000</v>
          </cell>
          <cell r="J126" t="str">
            <v>0.0000</v>
          </cell>
        </row>
        <row r="127">
          <cell r="B127" t="str">
            <v>C4837A</v>
          </cell>
          <cell r="C127" t="str">
            <v>HP 11 Magenta Inkjet Print Cartridge</v>
          </cell>
          <cell r="D127" t="str">
            <v>1N</v>
          </cell>
          <cell r="E127" t="str">
            <v>T</v>
          </cell>
          <cell r="F127" t="str">
            <v>0.3000</v>
          </cell>
          <cell r="G127" t="str">
            <v>0.0000</v>
          </cell>
          <cell r="H127" t="str">
            <v>KRW</v>
          </cell>
          <cell r="I127" t="str">
            <v>39700.0000</v>
          </cell>
          <cell r="J127" t="str">
            <v>0.0000</v>
          </cell>
        </row>
        <row r="128">
          <cell r="B128" t="str">
            <v>C5706A</v>
          </cell>
          <cell r="C128" t="str">
            <v>HP DDS-1 4GB 90m Data Cartridge</v>
          </cell>
          <cell r="D128" t="str">
            <v>7A</v>
          </cell>
          <cell r="E128" t="str">
            <v>T</v>
          </cell>
          <cell r="F128" t="str">
            <v>0.3000</v>
          </cell>
          <cell r="G128" t="str">
            <v>0.0000</v>
          </cell>
          <cell r="H128" t="str">
            <v>KRW</v>
          </cell>
          <cell r="I128" t="str">
            <v>5440.0000</v>
          </cell>
          <cell r="J128" t="str">
            <v>0.0000</v>
          </cell>
        </row>
        <row r="129">
          <cell r="B129" t="str">
            <v>C5707A</v>
          </cell>
          <cell r="C129" t="str">
            <v>HP DDS-2 8GB 120m Data Cartridge</v>
          </cell>
          <cell r="D129" t="str">
            <v>7A</v>
          </cell>
          <cell r="E129" t="str">
            <v>T</v>
          </cell>
          <cell r="F129" t="str">
            <v>0.3000</v>
          </cell>
          <cell r="G129" t="str">
            <v>0.0000</v>
          </cell>
          <cell r="H129" t="str">
            <v>KRW</v>
          </cell>
          <cell r="I129" t="str">
            <v>9310.0000</v>
          </cell>
          <cell r="J129" t="str">
            <v>0.0000</v>
          </cell>
        </row>
        <row r="130">
          <cell r="B130" t="str">
            <v>C5708A</v>
          </cell>
          <cell r="C130" t="str">
            <v>HP DDS-3 24GB 125m Data Cartridge</v>
          </cell>
          <cell r="D130" t="str">
            <v>7A</v>
          </cell>
          <cell r="E130" t="str">
            <v>T</v>
          </cell>
          <cell r="F130" t="str">
            <v>0.3000</v>
          </cell>
          <cell r="G130" t="str">
            <v>0.0000</v>
          </cell>
          <cell r="H130" t="str">
            <v>KRW</v>
          </cell>
          <cell r="I130" t="str">
            <v>7343.0000</v>
          </cell>
          <cell r="J130" t="str">
            <v>0.0000</v>
          </cell>
        </row>
        <row r="131">
          <cell r="B131" t="str">
            <v>C5709A</v>
          </cell>
          <cell r="C131" t="str">
            <v>HP DDS Cleaning Cartridge</v>
          </cell>
          <cell r="D131" t="str">
            <v>7A</v>
          </cell>
          <cell r="E131" t="str">
            <v>T</v>
          </cell>
          <cell r="F131" t="str">
            <v>0.3000</v>
          </cell>
          <cell r="G131" t="str">
            <v>0.0000</v>
          </cell>
          <cell r="H131" t="str">
            <v>KRW</v>
          </cell>
          <cell r="I131" t="str">
            <v>11589.0000</v>
          </cell>
          <cell r="J131" t="str">
            <v>0.0000</v>
          </cell>
        </row>
        <row r="132">
          <cell r="B132" t="str">
            <v>C5718A</v>
          </cell>
          <cell r="C132" t="str">
            <v>HP DDS-4 40GB 150m Data Cartridge</v>
          </cell>
          <cell r="D132" t="str">
            <v>7A</v>
          </cell>
          <cell r="E132" t="str">
            <v>T</v>
          </cell>
          <cell r="F132" t="str">
            <v>0.3000</v>
          </cell>
          <cell r="G132" t="str">
            <v>0.0000</v>
          </cell>
          <cell r="H132" t="str">
            <v>KRW</v>
          </cell>
          <cell r="I132" t="str">
            <v>9708.0000</v>
          </cell>
          <cell r="J132" t="str">
            <v>0.0000</v>
          </cell>
        </row>
        <row r="133">
          <cell r="B133" t="str">
            <v>C6019B</v>
          </cell>
          <cell r="C133" t="str">
            <v>HP LF Coated Paper 24"x150 ft 98 gsm</v>
          </cell>
          <cell r="D133" t="str">
            <v>AU</v>
          </cell>
          <cell r="E133" t="str">
            <v>T</v>
          </cell>
          <cell r="F133" t="str">
            <v>0.3000</v>
          </cell>
          <cell r="G133" t="str">
            <v>0.0000</v>
          </cell>
          <cell r="H133" t="str">
            <v>KRW</v>
          </cell>
          <cell r="I133" t="str">
            <v>31413.0000</v>
          </cell>
          <cell r="J133" t="str">
            <v>0.0000</v>
          </cell>
        </row>
        <row r="134">
          <cell r="B134" t="str">
            <v>C6020B</v>
          </cell>
          <cell r="C134" t="str">
            <v>HP LF Coated Paper 36"x150 ft 98 gsm</v>
          </cell>
          <cell r="D134" t="str">
            <v>AU</v>
          </cell>
          <cell r="E134" t="str">
            <v>T</v>
          </cell>
          <cell r="F134" t="str">
            <v>0.3000</v>
          </cell>
          <cell r="G134" t="str">
            <v>0.0000</v>
          </cell>
          <cell r="H134" t="str">
            <v>KRW</v>
          </cell>
          <cell r="I134" t="str">
            <v>36010.0000</v>
          </cell>
          <cell r="J134" t="str">
            <v>0.0000</v>
          </cell>
        </row>
        <row r="135">
          <cell r="B135" t="str">
            <v>C6029C</v>
          </cell>
          <cell r="C135" t="str">
            <v>HP LF Heavyweight Coated Paper, 24"</v>
          </cell>
          <cell r="D135" t="str">
            <v>AU</v>
          </cell>
          <cell r="E135" t="str">
            <v>T</v>
          </cell>
          <cell r="F135" t="str">
            <v>0.3000</v>
          </cell>
          <cell r="G135" t="str">
            <v>0.0000</v>
          </cell>
          <cell r="H135" t="str">
            <v>KRW</v>
          </cell>
          <cell r="I135" t="str">
            <v>45203.0000</v>
          </cell>
          <cell r="J135" t="str">
            <v>0.0000</v>
          </cell>
        </row>
        <row r="136">
          <cell r="B136" t="str">
            <v>C6030C</v>
          </cell>
          <cell r="C136" t="str">
            <v>HP LF Heavyweight Coated Paper, 36"</v>
          </cell>
          <cell r="D136" t="str">
            <v>AU</v>
          </cell>
          <cell r="E136" t="str">
            <v>T</v>
          </cell>
          <cell r="F136" t="str">
            <v>0.3000</v>
          </cell>
          <cell r="G136" t="str">
            <v>0.0000</v>
          </cell>
          <cell r="H136" t="str">
            <v>KRW</v>
          </cell>
          <cell r="I136" t="str">
            <v>59754.0000</v>
          </cell>
          <cell r="J136" t="str">
            <v>0.0000</v>
          </cell>
        </row>
        <row r="137">
          <cell r="B137" t="str">
            <v>C6035A</v>
          </cell>
          <cell r="C137" t="str">
            <v>HP Bright White Inkjet Paper 610mmX45,7m</v>
          </cell>
          <cell r="D137" t="str">
            <v>AU</v>
          </cell>
          <cell r="E137" t="str">
            <v>T</v>
          </cell>
          <cell r="F137" t="str">
            <v>0.3000</v>
          </cell>
          <cell r="G137" t="str">
            <v>0.0000</v>
          </cell>
          <cell r="H137" t="str">
            <v>KRW</v>
          </cell>
          <cell r="I137" t="str">
            <v>17624.0000</v>
          </cell>
          <cell r="J137" t="str">
            <v>0.0000</v>
          </cell>
        </row>
        <row r="138">
          <cell r="B138" t="str">
            <v>C6036A</v>
          </cell>
          <cell r="C138" t="str">
            <v>HP Bright White Inkjet Paper 914mmX45,7m</v>
          </cell>
          <cell r="D138" t="str">
            <v>AU</v>
          </cell>
          <cell r="E138" t="str">
            <v>T</v>
          </cell>
          <cell r="F138" t="str">
            <v>0.3000</v>
          </cell>
          <cell r="G138" t="str">
            <v>0.0000</v>
          </cell>
          <cell r="H138" t="str">
            <v>KRW</v>
          </cell>
          <cell r="I138" t="str">
            <v>26047.0000</v>
          </cell>
          <cell r="J138" t="str">
            <v>0.0000</v>
          </cell>
        </row>
        <row r="139">
          <cell r="B139" t="str">
            <v>C6065A</v>
          </cell>
          <cell r="C139" t="str">
            <v>HP Iron-On T-Shirt Transfers A4-10 Sht</v>
          </cell>
          <cell r="D139" t="str">
            <v>AU</v>
          </cell>
          <cell r="E139" t="str">
            <v>T</v>
          </cell>
          <cell r="F139" t="str">
            <v>0.3000</v>
          </cell>
          <cell r="G139" t="str">
            <v>0.0000</v>
          </cell>
          <cell r="H139" t="str">
            <v>KRW</v>
          </cell>
          <cell r="I139" t="str">
            <v>22140.0000</v>
          </cell>
          <cell r="J139" t="str">
            <v>0.0000</v>
          </cell>
        </row>
        <row r="140">
          <cell r="B140" t="str">
            <v>C4874A</v>
          </cell>
          <cell r="C140" t="str">
            <v>HP Magenta 80 Ink Cartridge, 175ml, WW</v>
          </cell>
          <cell r="D140" t="str">
            <v>1N</v>
          </cell>
          <cell r="E140" t="str">
            <v>T</v>
          </cell>
          <cell r="F140" t="str">
            <v>0.3000</v>
          </cell>
          <cell r="G140" t="str">
            <v>0.0000</v>
          </cell>
          <cell r="H140" t="str">
            <v>KRW</v>
          </cell>
          <cell r="I140" t="str">
            <v>96720.0000</v>
          </cell>
          <cell r="J140" t="str">
            <v>0.0000</v>
          </cell>
        </row>
        <row r="141">
          <cell r="B141" t="str">
            <v>C4890A</v>
          </cell>
          <cell r="C141" t="str">
            <v>HP No. 80 Black Value Pack, WW</v>
          </cell>
          <cell r="D141" t="str">
            <v>1N</v>
          </cell>
          <cell r="E141" t="str">
            <v>T</v>
          </cell>
          <cell r="F141" t="str">
            <v>0.3000</v>
          </cell>
          <cell r="G141" t="str">
            <v>0.0000</v>
          </cell>
          <cell r="H141" t="str">
            <v>KRW</v>
          </cell>
          <cell r="I141" t="str">
            <v>229090.0000</v>
          </cell>
          <cell r="J141" t="str">
            <v>0.0000</v>
          </cell>
        </row>
        <row r="142">
          <cell r="B142" t="str">
            <v>C4891A</v>
          </cell>
          <cell r="C142" t="str">
            <v>HP No. 80 Cyan Value Pack. WW</v>
          </cell>
          <cell r="D142" t="str">
            <v>1N</v>
          </cell>
          <cell r="E142" t="str">
            <v>T</v>
          </cell>
          <cell r="F142" t="str">
            <v>0.3000</v>
          </cell>
          <cell r="G142" t="str">
            <v>0.0000</v>
          </cell>
          <cell r="H142" t="str">
            <v>KRW</v>
          </cell>
          <cell r="I142" t="str">
            <v>229090.0000</v>
          </cell>
          <cell r="J142" t="str">
            <v>0.0000</v>
          </cell>
        </row>
        <row r="143">
          <cell r="B143" t="str">
            <v>C4892A</v>
          </cell>
          <cell r="C143" t="str">
            <v>HP No. 80 Magenta Value Pack, WW</v>
          </cell>
          <cell r="D143" t="str">
            <v>1N</v>
          </cell>
          <cell r="E143" t="str">
            <v>T</v>
          </cell>
          <cell r="F143" t="str">
            <v>0.3000</v>
          </cell>
          <cell r="G143" t="str">
            <v>0.0000</v>
          </cell>
          <cell r="H143" t="str">
            <v>KRW</v>
          </cell>
          <cell r="I143" t="str">
            <v>229090.0000</v>
          </cell>
          <cell r="J143" t="str">
            <v>0.0000</v>
          </cell>
        </row>
        <row r="144">
          <cell r="B144" t="str">
            <v>C4893A</v>
          </cell>
          <cell r="C144" t="str">
            <v>HP No. 80 Yellow Value Pack, WW</v>
          </cell>
          <cell r="D144" t="str">
            <v>1N</v>
          </cell>
          <cell r="E144" t="str">
            <v>T</v>
          </cell>
          <cell r="F144" t="str">
            <v>0.3000</v>
          </cell>
          <cell r="G144" t="str">
            <v>0.0000</v>
          </cell>
          <cell r="H144" t="str">
            <v>KRW</v>
          </cell>
          <cell r="I144" t="str">
            <v>229090.0000</v>
          </cell>
          <cell r="J144" t="str">
            <v>0.0000</v>
          </cell>
        </row>
        <row r="145">
          <cell r="B145" t="str">
            <v>C4911A</v>
          </cell>
          <cell r="C145" t="str">
            <v>HP No. 82 Cyan Ink Cartridge</v>
          </cell>
          <cell r="D145" t="str">
            <v>1N</v>
          </cell>
          <cell r="E145" t="str">
            <v>T</v>
          </cell>
          <cell r="F145" t="str">
            <v>0.3000</v>
          </cell>
          <cell r="G145" t="str">
            <v>0.0000</v>
          </cell>
          <cell r="H145" t="str">
            <v>KRW</v>
          </cell>
          <cell r="I145" t="str">
            <v>44790.0000</v>
          </cell>
          <cell r="J145" t="str">
            <v>0.0000</v>
          </cell>
        </row>
        <row r="146">
          <cell r="B146" t="str">
            <v>C4912A</v>
          </cell>
          <cell r="C146" t="str">
            <v>HP No. 82 Magenta Ink Cartridge</v>
          </cell>
          <cell r="D146" t="str">
            <v>1N</v>
          </cell>
          <cell r="E146" t="str">
            <v>T</v>
          </cell>
          <cell r="F146" t="str">
            <v>0.3000</v>
          </cell>
          <cell r="G146" t="str">
            <v>0.0000</v>
          </cell>
          <cell r="H146" t="str">
            <v>KRW</v>
          </cell>
          <cell r="I146" t="str">
            <v>44790.0000</v>
          </cell>
          <cell r="J146" t="str">
            <v>0.0000</v>
          </cell>
        </row>
        <row r="147">
          <cell r="B147" t="str">
            <v>C4913A</v>
          </cell>
          <cell r="C147" t="str">
            <v>HP No. 82 Yellow Ink Cartridge</v>
          </cell>
          <cell r="D147" t="str">
            <v>1N</v>
          </cell>
          <cell r="E147" t="str">
            <v>T</v>
          </cell>
          <cell r="F147" t="str">
            <v>0.3000</v>
          </cell>
          <cell r="G147" t="str">
            <v>0.0000</v>
          </cell>
          <cell r="H147" t="str">
            <v>KRW</v>
          </cell>
          <cell r="I147" t="str">
            <v>44790.0000</v>
          </cell>
          <cell r="J147" t="str">
            <v>0.0000</v>
          </cell>
        </row>
        <row r="148">
          <cell r="B148" t="str">
            <v>C4920A</v>
          </cell>
          <cell r="C148" t="str">
            <v>HP 14 Black Printhead</v>
          </cell>
          <cell r="D148" t="str">
            <v>1N</v>
          </cell>
          <cell r="E148" t="str">
            <v>T</v>
          </cell>
          <cell r="F148" t="str">
            <v>0.3000</v>
          </cell>
          <cell r="G148" t="str">
            <v>0.0000</v>
          </cell>
          <cell r="H148" t="str">
            <v>KRW</v>
          </cell>
          <cell r="I148" t="str">
            <v>47080.0000</v>
          </cell>
          <cell r="J148" t="str">
            <v>0.0000</v>
          </cell>
        </row>
        <row r="149">
          <cell r="B149" t="str">
            <v>C4921A</v>
          </cell>
          <cell r="C149" t="str">
            <v>HP 14 Cyan Printhead</v>
          </cell>
          <cell r="D149" t="str">
            <v>1N</v>
          </cell>
          <cell r="E149" t="str">
            <v>T</v>
          </cell>
          <cell r="F149" t="str">
            <v>0.3000</v>
          </cell>
          <cell r="G149" t="str">
            <v>0.0000</v>
          </cell>
          <cell r="H149" t="str">
            <v>KRW</v>
          </cell>
          <cell r="I149" t="str">
            <v>47080.0000</v>
          </cell>
          <cell r="J149" t="str">
            <v>0.0000</v>
          </cell>
        </row>
        <row r="150">
          <cell r="B150" t="str">
            <v>C4922A</v>
          </cell>
          <cell r="C150" t="str">
            <v>HP 14 Magenta Printhead</v>
          </cell>
          <cell r="D150" t="str">
            <v>1N</v>
          </cell>
          <cell r="E150" t="str">
            <v>T</v>
          </cell>
          <cell r="F150" t="str">
            <v>0.3000</v>
          </cell>
          <cell r="G150" t="str">
            <v>0.0000</v>
          </cell>
          <cell r="H150" t="str">
            <v>KRW</v>
          </cell>
          <cell r="I150" t="str">
            <v>47080.0000</v>
          </cell>
          <cell r="J150" t="str">
            <v>0.0000</v>
          </cell>
        </row>
        <row r="151">
          <cell r="B151" t="str">
            <v>C4923A</v>
          </cell>
          <cell r="C151" t="str">
            <v>HP 14 Yellow Printhead</v>
          </cell>
          <cell r="D151" t="str">
            <v>1N</v>
          </cell>
          <cell r="E151" t="str">
            <v>T</v>
          </cell>
          <cell r="F151" t="str">
            <v>0.3000</v>
          </cell>
          <cell r="G151" t="str">
            <v>0.0000</v>
          </cell>
          <cell r="H151" t="str">
            <v>KRW</v>
          </cell>
          <cell r="I151" t="str">
            <v>47080.0000</v>
          </cell>
          <cell r="J151" t="str">
            <v>0.0000</v>
          </cell>
        </row>
        <row r="152">
          <cell r="B152" t="str">
            <v>C4930A</v>
          </cell>
          <cell r="C152" t="str">
            <v>HP 81 Black Dye Ink Cartridge</v>
          </cell>
          <cell r="D152" t="str">
            <v>1N</v>
          </cell>
          <cell r="E152" t="str">
            <v>T</v>
          </cell>
          <cell r="F152" t="str">
            <v>0.3000</v>
          </cell>
          <cell r="G152" t="str">
            <v>0.0000</v>
          </cell>
          <cell r="H152" t="str">
            <v>KRW</v>
          </cell>
          <cell r="I152" t="str">
            <v>244370.0000</v>
          </cell>
          <cell r="J152" t="str">
            <v>0.0000</v>
          </cell>
        </row>
        <row r="153">
          <cell r="B153" t="str">
            <v>C4931A</v>
          </cell>
          <cell r="C153" t="str">
            <v>HP 81 Cyan Dye Ink Cartridge</v>
          </cell>
          <cell r="D153" t="str">
            <v>1N</v>
          </cell>
          <cell r="E153" t="str">
            <v>T</v>
          </cell>
          <cell r="F153" t="str">
            <v>0.3000</v>
          </cell>
          <cell r="G153" t="str">
            <v>0.0000</v>
          </cell>
          <cell r="H153" t="str">
            <v>KRW</v>
          </cell>
          <cell r="I153" t="str">
            <v>244370.0000</v>
          </cell>
          <cell r="J153" t="str">
            <v>0.0000</v>
          </cell>
        </row>
        <row r="154">
          <cell r="B154" t="str">
            <v>C4932A</v>
          </cell>
          <cell r="C154" t="str">
            <v>HP Magenta Dye Ink Cartridge</v>
          </cell>
          <cell r="D154" t="str">
            <v>1N</v>
          </cell>
          <cell r="E154" t="str">
            <v>T</v>
          </cell>
          <cell r="F154" t="str">
            <v>0.3000</v>
          </cell>
          <cell r="G154" t="str">
            <v>0.0000</v>
          </cell>
          <cell r="H154" t="str">
            <v>KRW</v>
          </cell>
          <cell r="I154" t="str">
            <v>244370.0000</v>
          </cell>
          <cell r="J154" t="str">
            <v>0.0000</v>
          </cell>
        </row>
        <row r="155">
          <cell r="B155" t="str">
            <v>C4933A</v>
          </cell>
          <cell r="C155" t="str">
            <v>HP 81 Yellow Dye Ink Cartridge</v>
          </cell>
          <cell r="D155" t="str">
            <v>1N</v>
          </cell>
          <cell r="E155" t="str">
            <v>T</v>
          </cell>
          <cell r="F155" t="str">
            <v>0.3000</v>
          </cell>
          <cell r="G155" t="str">
            <v>0.0000</v>
          </cell>
          <cell r="H155" t="str">
            <v>KRW</v>
          </cell>
          <cell r="I155" t="str">
            <v>244370.0000</v>
          </cell>
          <cell r="J155" t="str">
            <v>0.0000</v>
          </cell>
        </row>
        <row r="156">
          <cell r="B156" t="str">
            <v>C4934A</v>
          </cell>
          <cell r="C156" t="str">
            <v>HP 81 Light Cyan Dye Ink Cartridge</v>
          </cell>
          <cell r="D156" t="str">
            <v>1N</v>
          </cell>
          <cell r="E156" t="str">
            <v>T</v>
          </cell>
          <cell r="F156" t="str">
            <v>0.3000</v>
          </cell>
          <cell r="G156" t="str">
            <v>0.0000</v>
          </cell>
          <cell r="H156" t="str">
            <v>KRW</v>
          </cell>
          <cell r="I156" t="str">
            <v>244370.0000</v>
          </cell>
          <cell r="J156" t="str">
            <v>0.0000</v>
          </cell>
        </row>
        <row r="157">
          <cell r="B157" t="str">
            <v>C4935A</v>
          </cell>
          <cell r="C157" t="str">
            <v>HP 81 Light Magenta Dye Ink Cartridge</v>
          </cell>
          <cell r="D157" t="str">
            <v>1N</v>
          </cell>
          <cell r="E157" t="str">
            <v>T</v>
          </cell>
          <cell r="F157" t="str">
            <v>0.3000</v>
          </cell>
          <cell r="G157" t="str">
            <v>0.0000</v>
          </cell>
          <cell r="H157" t="str">
            <v>KRW</v>
          </cell>
          <cell r="I157" t="str">
            <v>244370.0000</v>
          </cell>
          <cell r="J157" t="str">
            <v>0.0000</v>
          </cell>
        </row>
        <row r="158">
          <cell r="B158" t="str">
            <v>C4940A</v>
          </cell>
          <cell r="C158" t="str">
            <v>HP No. 83 UV Black Ink Cartridge</v>
          </cell>
          <cell r="D158" t="str">
            <v>1N</v>
          </cell>
          <cell r="E158" t="str">
            <v>T</v>
          </cell>
          <cell r="F158" t="str">
            <v>0.3000</v>
          </cell>
          <cell r="G158" t="str">
            <v>0.0000</v>
          </cell>
          <cell r="H158" t="str">
            <v>KRW</v>
          </cell>
          <cell r="I158" t="str">
            <v>342120.0000</v>
          </cell>
          <cell r="J158" t="str">
            <v>0.0000</v>
          </cell>
        </row>
        <row r="159">
          <cell r="B159" t="str">
            <v>C4941A</v>
          </cell>
          <cell r="C159" t="str">
            <v>HP No. 83 UV Cyan Ink Cartridge</v>
          </cell>
          <cell r="D159" t="str">
            <v>1N</v>
          </cell>
          <cell r="E159" t="str">
            <v>T</v>
          </cell>
          <cell r="F159" t="str">
            <v>0.3000</v>
          </cell>
          <cell r="G159" t="str">
            <v>0.0000</v>
          </cell>
          <cell r="H159" t="str">
            <v>KRW</v>
          </cell>
          <cell r="I159" t="str">
            <v>342120.0000</v>
          </cell>
          <cell r="J159" t="str">
            <v>0.0000</v>
          </cell>
        </row>
        <row r="160">
          <cell r="B160" t="str">
            <v>C4942A</v>
          </cell>
          <cell r="C160" t="str">
            <v>HP No. 83 UV Magenta Ink Cartridge</v>
          </cell>
          <cell r="D160" t="str">
            <v>1N</v>
          </cell>
          <cell r="E160" t="str">
            <v>T</v>
          </cell>
          <cell r="F160" t="str">
            <v>0.3000</v>
          </cell>
          <cell r="G160" t="str">
            <v>0.0000</v>
          </cell>
          <cell r="H160" t="str">
            <v>KRW</v>
          </cell>
          <cell r="I160" t="str">
            <v>342120.0000</v>
          </cell>
          <cell r="J160" t="str">
            <v>0.0000</v>
          </cell>
        </row>
        <row r="161">
          <cell r="B161" t="str">
            <v>C4943A</v>
          </cell>
          <cell r="C161" t="str">
            <v>HP No. 83 UV Yellow Ink Cartridge</v>
          </cell>
          <cell r="D161" t="str">
            <v>1N</v>
          </cell>
          <cell r="E161" t="str">
            <v>T</v>
          </cell>
          <cell r="F161" t="str">
            <v>0.3000</v>
          </cell>
          <cell r="G161" t="str">
            <v>0.0000</v>
          </cell>
          <cell r="H161" t="str">
            <v>KRW</v>
          </cell>
          <cell r="I161" t="str">
            <v>342120.0000</v>
          </cell>
          <cell r="J161" t="str">
            <v>0.0000</v>
          </cell>
        </row>
        <row r="162">
          <cell r="B162" t="str">
            <v>C4944A</v>
          </cell>
          <cell r="C162" t="str">
            <v>HP No. 83 UV Light Cyan Ink Cartridge</v>
          </cell>
          <cell r="D162" t="str">
            <v>1N</v>
          </cell>
          <cell r="E162" t="str">
            <v>T</v>
          </cell>
          <cell r="F162" t="str">
            <v>0.3000</v>
          </cell>
          <cell r="G162" t="str">
            <v>0.0000</v>
          </cell>
          <cell r="H162" t="str">
            <v>KRW</v>
          </cell>
          <cell r="I162" t="str">
            <v>342120.0000</v>
          </cell>
          <cell r="J162" t="str">
            <v>0.0000</v>
          </cell>
        </row>
        <row r="163">
          <cell r="B163" t="str">
            <v>C4945A</v>
          </cell>
          <cell r="C163" t="str">
            <v>HP No. 83 UV Light Magenta Ink Cartridge</v>
          </cell>
          <cell r="D163" t="str">
            <v>1N</v>
          </cell>
          <cell r="E163" t="str">
            <v>T</v>
          </cell>
          <cell r="F163" t="str">
            <v>0.3000</v>
          </cell>
          <cell r="G163" t="str">
            <v>0.0000</v>
          </cell>
          <cell r="H163" t="str">
            <v>KRW</v>
          </cell>
          <cell r="I163" t="str">
            <v>342120.0000</v>
          </cell>
          <cell r="J163" t="str">
            <v>0.0000</v>
          </cell>
        </row>
        <row r="164">
          <cell r="B164" t="str">
            <v>C4950A</v>
          </cell>
          <cell r="C164" t="str">
            <v>HP 81 Black Dye Printhead and Cleaner</v>
          </cell>
          <cell r="D164" t="str">
            <v>1N</v>
          </cell>
          <cell r="E164" t="str">
            <v>T</v>
          </cell>
          <cell r="F164" t="str">
            <v>0.3000</v>
          </cell>
          <cell r="G164" t="str">
            <v>0.0000</v>
          </cell>
          <cell r="H164" t="str">
            <v>KRW</v>
          </cell>
          <cell r="I164" t="str">
            <v>142500.0000</v>
          </cell>
          <cell r="J164" t="str">
            <v>0.0000</v>
          </cell>
        </row>
        <row r="165">
          <cell r="B165" t="str">
            <v>C4951A</v>
          </cell>
          <cell r="C165" t="str">
            <v>HP 81 Cyan dye Printhead and Cleaner</v>
          </cell>
          <cell r="D165" t="str">
            <v>1N</v>
          </cell>
          <cell r="E165" t="str">
            <v>T</v>
          </cell>
          <cell r="F165" t="str">
            <v>0.3000</v>
          </cell>
          <cell r="G165" t="str">
            <v>0.0000</v>
          </cell>
          <cell r="H165" t="str">
            <v>KRW</v>
          </cell>
          <cell r="I165" t="str">
            <v>142500.0000</v>
          </cell>
          <cell r="J165" t="str">
            <v>0.0000</v>
          </cell>
        </row>
        <row r="166">
          <cell r="B166" t="str">
            <v>C4952A</v>
          </cell>
          <cell r="C166" t="str">
            <v>HP 81 Magenta Dye Printhead and Cleaner</v>
          </cell>
          <cell r="D166" t="str">
            <v>1N</v>
          </cell>
          <cell r="E166" t="str">
            <v>T</v>
          </cell>
          <cell r="F166" t="str">
            <v>0.3000</v>
          </cell>
          <cell r="G166" t="str">
            <v>0.0000</v>
          </cell>
          <cell r="H166" t="str">
            <v>KRW</v>
          </cell>
          <cell r="I166" t="str">
            <v>142500.0000</v>
          </cell>
          <cell r="J166" t="str">
            <v>0.0000</v>
          </cell>
        </row>
        <row r="167">
          <cell r="B167" t="str">
            <v>C4953A</v>
          </cell>
          <cell r="C167" t="str">
            <v>HP 81 Yellow Dye Printhead and Cleaner</v>
          </cell>
          <cell r="D167" t="str">
            <v>1N</v>
          </cell>
          <cell r="E167" t="str">
            <v>T</v>
          </cell>
          <cell r="F167" t="str">
            <v>0.3000</v>
          </cell>
          <cell r="G167" t="str">
            <v>0.0000</v>
          </cell>
          <cell r="H167" t="str">
            <v>KRW</v>
          </cell>
          <cell r="I167" t="str">
            <v>142500.0000</v>
          </cell>
          <cell r="J167" t="str">
            <v>0.0000</v>
          </cell>
        </row>
        <row r="168">
          <cell r="B168" t="str">
            <v>C4954A</v>
          </cell>
          <cell r="C168" t="str">
            <v>HP 81 Lt. Cyan Dye Printhead and Cleaner</v>
          </cell>
          <cell r="D168" t="str">
            <v>1N</v>
          </cell>
          <cell r="E168" t="str">
            <v>T</v>
          </cell>
          <cell r="F168" t="str">
            <v>0.3000</v>
          </cell>
          <cell r="G168" t="str">
            <v>0.0000</v>
          </cell>
          <cell r="H168" t="str">
            <v>KRW</v>
          </cell>
          <cell r="I168" t="str">
            <v>142500.0000</v>
          </cell>
          <cell r="J168" t="str">
            <v>0.0000</v>
          </cell>
        </row>
        <row r="169">
          <cell r="B169" t="str">
            <v>C4955A</v>
          </cell>
          <cell r="C169" t="str">
            <v>HP 81 Lt. Magenta Dye PH and Cleaner</v>
          </cell>
          <cell r="D169" t="str">
            <v>1N</v>
          </cell>
          <cell r="E169" t="str">
            <v>T</v>
          </cell>
          <cell r="F169" t="str">
            <v>0.3000</v>
          </cell>
          <cell r="G169" t="str">
            <v>0.0000</v>
          </cell>
          <cell r="H169" t="str">
            <v>KRW</v>
          </cell>
          <cell r="I169" t="str">
            <v>142500.0000</v>
          </cell>
          <cell r="J169" t="str">
            <v>0.0000</v>
          </cell>
        </row>
        <row r="170">
          <cell r="B170" t="str">
            <v>C4960A</v>
          </cell>
          <cell r="C170" t="str">
            <v>HP 83 UV Black Printhead and Cleaner</v>
          </cell>
          <cell r="D170" t="str">
            <v>1N</v>
          </cell>
          <cell r="E170" t="str">
            <v>T</v>
          </cell>
          <cell r="F170" t="str">
            <v>0.3000</v>
          </cell>
          <cell r="G170" t="str">
            <v>0.0000</v>
          </cell>
          <cell r="H170" t="str">
            <v>KRW</v>
          </cell>
          <cell r="I170" t="str">
            <v>142500.0000</v>
          </cell>
          <cell r="J170" t="str">
            <v>0.0000</v>
          </cell>
        </row>
        <row r="171">
          <cell r="B171" t="str">
            <v>C4961A</v>
          </cell>
          <cell r="C171" t="str">
            <v>HP 83 UV Cyan Printhead and Cleaner</v>
          </cell>
          <cell r="D171" t="str">
            <v>1N</v>
          </cell>
          <cell r="E171" t="str">
            <v>T</v>
          </cell>
          <cell r="F171" t="str">
            <v>0.3000</v>
          </cell>
          <cell r="G171" t="str">
            <v>0.0000</v>
          </cell>
          <cell r="H171" t="str">
            <v>KRW</v>
          </cell>
          <cell r="I171" t="str">
            <v>142500.0000</v>
          </cell>
          <cell r="J171" t="str">
            <v>0.0000</v>
          </cell>
        </row>
        <row r="172">
          <cell r="B172" t="str">
            <v>C4962A</v>
          </cell>
          <cell r="C172" t="str">
            <v>HP 83 UV Magenta Printhead and Cleaner</v>
          </cell>
          <cell r="D172" t="str">
            <v>1N</v>
          </cell>
          <cell r="E172" t="str">
            <v>T</v>
          </cell>
          <cell r="F172" t="str">
            <v>0.3000</v>
          </cell>
          <cell r="G172" t="str">
            <v>0.0000</v>
          </cell>
          <cell r="H172" t="str">
            <v>KRW</v>
          </cell>
          <cell r="I172" t="str">
            <v>142500.0000</v>
          </cell>
          <cell r="J172" t="str">
            <v>0.0000</v>
          </cell>
        </row>
        <row r="173">
          <cell r="B173" t="str">
            <v>C4963A</v>
          </cell>
          <cell r="C173" t="str">
            <v>HP 83 UV Yellow Printhead and Cleaner</v>
          </cell>
          <cell r="D173" t="str">
            <v>1N</v>
          </cell>
          <cell r="E173" t="str">
            <v>T</v>
          </cell>
          <cell r="F173" t="str">
            <v>0.3000</v>
          </cell>
          <cell r="G173" t="str">
            <v>0.0000</v>
          </cell>
          <cell r="H173" t="str">
            <v>KRW</v>
          </cell>
          <cell r="I173" t="str">
            <v>142500.0000</v>
          </cell>
          <cell r="J173" t="str">
            <v>0.0000</v>
          </cell>
        </row>
        <row r="174">
          <cell r="B174" t="str">
            <v>C4964A</v>
          </cell>
          <cell r="C174" t="str">
            <v>HP 83 UV Light Cyan PH and Cleaner</v>
          </cell>
          <cell r="D174" t="str">
            <v>1N</v>
          </cell>
          <cell r="E174" t="str">
            <v>T</v>
          </cell>
          <cell r="F174" t="str">
            <v>0.3000</v>
          </cell>
          <cell r="G174" t="str">
            <v>0.0000</v>
          </cell>
          <cell r="H174" t="str">
            <v>KRW</v>
          </cell>
          <cell r="I174" t="str">
            <v>142500.0000</v>
          </cell>
          <cell r="J174" t="str">
            <v>0.0000</v>
          </cell>
        </row>
        <row r="175">
          <cell r="B175" t="str">
            <v>C4965A</v>
          </cell>
          <cell r="C175" t="str">
            <v>HP 83 UV Light Magenta PH and Cleaner</v>
          </cell>
          <cell r="D175" t="str">
            <v>1N</v>
          </cell>
          <cell r="E175" t="str">
            <v>T</v>
          </cell>
          <cell r="F175" t="str">
            <v>0.3000</v>
          </cell>
          <cell r="G175" t="str">
            <v>0.0000</v>
          </cell>
          <cell r="H175" t="str">
            <v>KRW</v>
          </cell>
          <cell r="I175" t="str">
            <v>142500.0000</v>
          </cell>
          <cell r="J175" t="str">
            <v>0.0000</v>
          </cell>
        </row>
        <row r="176">
          <cell r="B176" t="str">
            <v>C4990A</v>
          </cell>
          <cell r="C176" t="str">
            <v>HP 81 Black Dye Ink Value Pack</v>
          </cell>
          <cell r="D176" t="str">
            <v>1N</v>
          </cell>
          <cell r="E176" t="str">
            <v>T</v>
          </cell>
          <cell r="F176" t="str">
            <v>0.3000</v>
          </cell>
          <cell r="G176" t="str">
            <v>0.0000</v>
          </cell>
          <cell r="H176" t="str">
            <v>KRW</v>
          </cell>
          <cell r="I176" t="str">
            <v>315570.0000</v>
          </cell>
          <cell r="J176" t="str">
            <v>0.0000</v>
          </cell>
        </row>
        <row r="177">
          <cell r="B177" t="str">
            <v>C4991A</v>
          </cell>
          <cell r="C177" t="str">
            <v>HP 81 Cyan Dye Ink Value Pack</v>
          </cell>
          <cell r="D177" t="str">
            <v>1N</v>
          </cell>
          <cell r="E177" t="str">
            <v>T</v>
          </cell>
          <cell r="F177" t="str">
            <v>0.3000</v>
          </cell>
          <cell r="G177" t="str">
            <v>0.0000</v>
          </cell>
          <cell r="H177" t="str">
            <v>KRW</v>
          </cell>
          <cell r="I177" t="str">
            <v>315570.0000</v>
          </cell>
          <cell r="J177" t="str">
            <v>0.0000</v>
          </cell>
        </row>
        <row r="178">
          <cell r="B178" t="str">
            <v>C4992A</v>
          </cell>
          <cell r="C178" t="str">
            <v>HP 81 Magenta Dye Ink Value Pack</v>
          </cell>
          <cell r="D178" t="str">
            <v>1N</v>
          </cell>
          <cell r="E178" t="str">
            <v>T</v>
          </cell>
          <cell r="F178" t="str">
            <v>0.3000</v>
          </cell>
          <cell r="G178" t="str">
            <v>0.0000</v>
          </cell>
          <cell r="H178" t="str">
            <v>KRW</v>
          </cell>
          <cell r="I178" t="str">
            <v>315570.0000</v>
          </cell>
          <cell r="J178" t="str">
            <v>0.0000</v>
          </cell>
        </row>
        <row r="179">
          <cell r="B179" t="str">
            <v>C4993A</v>
          </cell>
          <cell r="C179" t="str">
            <v>HP 81 Yellow Dye Ink Value Pack</v>
          </cell>
          <cell r="D179" t="str">
            <v>1N</v>
          </cell>
          <cell r="E179" t="str">
            <v>T</v>
          </cell>
          <cell r="F179" t="str">
            <v>0.3000</v>
          </cell>
          <cell r="G179" t="str">
            <v>0.0000</v>
          </cell>
          <cell r="H179" t="str">
            <v>KRW</v>
          </cell>
          <cell r="I179" t="str">
            <v>315570.0000</v>
          </cell>
          <cell r="J179" t="str">
            <v>0.0000</v>
          </cell>
        </row>
        <row r="180">
          <cell r="B180" t="str">
            <v>C4994A</v>
          </cell>
          <cell r="C180" t="str">
            <v>HP 81 Light Cyan Dye Value Pack</v>
          </cell>
          <cell r="D180" t="str">
            <v>1N</v>
          </cell>
          <cell r="E180" t="str">
            <v>T</v>
          </cell>
          <cell r="F180" t="str">
            <v>0.3000</v>
          </cell>
          <cell r="G180" t="str">
            <v>0.0000</v>
          </cell>
          <cell r="H180" t="str">
            <v>KRW</v>
          </cell>
          <cell r="I180" t="str">
            <v>315570.0000</v>
          </cell>
          <cell r="J180" t="str">
            <v>0.0000</v>
          </cell>
        </row>
        <row r="181">
          <cell r="B181" t="str">
            <v>C4995A</v>
          </cell>
          <cell r="C181" t="str">
            <v>HP 81 Light Magenta Dye Ink Value Pack</v>
          </cell>
          <cell r="D181" t="str">
            <v>1N</v>
          </cell>
          <cell r="E181" t="str">
            <v>T</v>
          </cell>
          <cell r="F181" t="str">
            <v>0.3000</v>
          </cell>
          <cell r="G181" t="str">
            <v>0.0000</v>
          </cell>
          <cell r="H181" t="str">
            <v>KRW</v>
          </cell>
          <cell r="I181" t="str">
            <v>315570.0000</v>
          </cell>
          <cell r="J181" t="str">
            <v>0.0000</v>
          </cell>
        </row>
        <row r="182">
          <cell r="B182" t="str">
            <v>C5000A</v>
          </cell>
          <cell r="C182" t="str">
            <v>HP No. 83 UV Black Ink Value Pack</v>
          </cell>
          <cell r="D182" t="str">
            <v>1N</v>
          </cell>
          <cell r="E182" t="str">
            <v>T</v>
          </cell>
          <cell r="F182" t="str">
            <v>0.3000</v>
          </cell>
          <cell r="G182" t="str">
            <v>0.0000</v>
          </cell>
          <cell r="H182" t="str">
            <v>KRW</v>
          </cell>
          <cell r="I182" t="str">
            <v>412520.0000</v>
          </cell>
          <cell r="J182" t="str">
            <v>0.0000</v>
          </cell>
        </row>
        <row r="183">
          <cell r="B183" t="str">
            <v>C5001A</v>
          </cell>
          <cell r="C183" t="str">
            <v>HP No. 83 UV Cyan Ink Value Pack</v>
          </cell>
          <cell r="D183" t="str">
            <v>1N</v>
          </cell>
          <cell r="E183" t="str">
            <v>T</v>
          </cell>
          <cell r="F183" t="str">
            <v>0.3000</v>
          </cell>
          <cell r="G183" t="str">
            <v>0.0000</v>
          </cell>
          <cell r="H183" t="str">
            <v>KRW</v>
          </cell>
          <cell r="I183" t="str">
            <v>412520.0000</v>
          </cell>
          <cell r="J183" t="str">
            <v>0.0000</v>
          </cell>
        </row>
        <row r="184">
          <cell r="B184" t="str">
            <v>C5002A</v>
          </cell>
          <cell r="C184" t="str">
            <v>HP 83 UV Magenta Ink Value Pack</v>
          </cell>
          <cell r="D184" t="str">
            <v>1N</v>
          </cell>
          <cell r="E184" t="str">
            <v>T</v>
          </cell>
          <cell r="F184" t="str">
            <v>0.3000</v>
          </cell>
          <cell r="G184" t="str">
            <v>0.0000</v>
          </cell>
          <cell r="H184" t="str">
            <v>KRW</v>
          </cell>
          <cell r="I184" t="str">
            <v>412520.0000</v>
          </cell>
          <cell r="J184" t="str">
            <v>0.0000</v>
          </cell>
        </row>
        <row r="185">
          <cell r="B185" t="str">
            <v>C5003A</v>
          </cell>
          <cell r="C185" t="str">
            <v>HP 83 UV Yellow Ink Value Pack</v>
          </cell>
          <cell r="D185" t="str">
            <v>1N</v>
          </cell>
          <cell r="E185" t="str">
            <v>T</v>
          </cell>
          <cell r="F185" t="str">
            <v>0.3000</v>
          </cell>
          <cell r="G185" t="str">
            <v>0.0000</v>
          </cell>
          <cell r="H185" t="str">
            <v>KRW</v>
          </cell>
          <cell r="I185" t="str">
            <v>412520.0000</v>
          </cell>
          <cell r="J185" t="str">
            <v>0.0000</v>
          </cell>
        </row>
        <row r="186">
          <cell r="B186" t="str">
            <v>C5004A</v>
          </cell>
          <cell r="C186" t="str">
            <v>HP 83 UV Lt. Cyan Ink Value Pack</v>
          </cell>
          <cell r="D186" t="str">
            <v>1N</v>
          </cell>
          <cell r="E186" t="str">
            <v>T</v>
          </cell>
          <cell r="F186" t="str">
            <v>0.3000</v>
          </cell>
          <cell r="G186" t="str">
            <v>0.0000</v>
          </cell>
          <cell r="H186" t="str">
            <v>KRW</v>
          </cell>
          <cell r="I186" t="str">
            <v>412520.0000</v>
          </cell>
          <cell r="J186" t="str">
            <v>0.0000</v>
          </cell>
        </row>
        <row r="187">
          <cell r="B187" t="str">
            <v>C5005A</v>
          </cell>
          <cell r="C187" t="str">
            <v>HP 83 UV Lt. Magenta Ink Value Pack</v>
          </cell>
          <cell r="D187" t="str">
            <v>1N</v>
          </cell>
          <cell r="E187" t="str">
            <v>T</v>
          </cell>
          <cell r="F187" t="str">
            <v>0.3000</v>
          </cell>
          <cell r="G187" t="str">
            <v>0.0000</v>
          </cell>
          <cell r="H187" t="str">
            <v>KRW</v>
          </cell>
          <cell r="I187" t="str">
            <v>412520.0000</v>
          </cell>
          <cell r="J187" t="str">
            <v>0.0000</v>
          </cell>
        </row>
        <row r="188">
          <cell r="B188" t="str">
            <v>C5010DA</v>
          </cell>
          <cell r="C188" t="str">
            <v>HP 14D Tri Color Ink Crtg, AP</v>
          </cell>
          <cell r="D188" t="str">
            <v>1N</v>
          </cell>
          <cell r="E188" t="str">
            <v>T</v>
          </cell>
          <cell r="F188" t="str">
            <v>0.3000</v>
          </cell>
          <cell r="G188" t="str">
            <v>0.0000</v>
          </cell>
          <cell r="H188" t="str">
            <v>KRW</v>
          </cell>
          <cell r="I188" t="str">
            <v>38300.0000</v>
          </cell>
          <cell r="J188" t="str">
            <v>0.0000</v>
          </cell>
        </row>
        <row r="189">
          <cell r="B189" t="str">
            <v>C5011DA</v>
          </cell>
          <cell r="C189" t="str">
            <v>HP 14D Black Ink Crtg, AP</v>
          </cell>
          <cell r="D189" t="str">
            <v>1N</v>
          </cell>
          <cell r="E189" t="str">
            <v>T</v>
          </cell>
          <cell r="F189" t="str">
            <v>0.3000</v>
          </cell>
          <cell r="G189" t="str">
            <v>0.0000</v>
          </cell>
          <cell r="H189" t="str">
            <v>KRW</v>
          </cell>
          <cell r="I189" t="str">
            <v>28860.0000</v>
          </cell>
          <cell r="J189" t="str">
            <v>0.0000</v>
          </cell>
        </row>
        <row r="190">
          <cell r="B190" t="str">
            <v>C5016A</v>
          </cell>
          <cell r="C190" t="str">
            <v>HP 84 Black Ink Cartridge</v>
          </cell>
          <cell r="D190" t="str">
            <v>1N</v>
          </cell>
          <cell r="E190" t="str">
            <v>T</v>
          </cell>
          <cell r="F190" t="str">
            <v>0.3000</v>
          </cell>
          <cell r="G190" t="str">
            <v>0.0000</v>
          </cell>
          <cell r="H190" t="str">
            <v>KRW</v>
          </cell>
          <cell r="I190" t="str">
            <v>44790.0000</v>
          </cell>
          <cell r="J190" t="str">
            <v>0.0000</v>
          </cell>
        </row>
        <row r="191">
          <cell r="B191" t="str">
            <v>C5017A</v>
          </cell>
          <cell r="C191" t="str">
            <v>HP 84 Light Cyan Ink Cartridge</v>
          </cell>
          <cell r="D191" t="str">
            <v>1N</v>
          </cell>
          <cell r="E191" t="str">
            <v>T</v>
          </cell>
          <cell r="F191" t="str">
            <v>0.3000</v>
          </cell>
          <cell r="G191" t="str">
            <v>0.0000</v>
          </cell>
          <cell r="H191" t="str">
            <v>KRW</v>
          </cell>
          <cell r="I191" t="str">
            <v>44790.0000</v>
          </cell>
          <cell r="J191" t="str">
            <v>0.0000</v>
          </cell>
        </row>
        <row r="192">
          <cell r="B192" t="str">
            <v>C5018A</v>
          </cell>
          <cell r="C192" t="str">
            <v>HP 84 Light Magenta Ink Cartridge</v>
          </cell>
          <cell r="D192" t="str">
            <v>1N</v>
          </cell>
          <cell r="E192" t="str">
            <v>T</v>
          </cell>
          <cell r="F192" t="str">
            <v>0.3000</v>
          </cell>
          <cell r="G192" t="str">
            <v>0.0000</v>
          </cell>
          <cell r="H192" t="str">
            <v>KRW</v>
          </cell>
          <cell r="I192" t="str">
            <v>44790.0000</v>
          </cell>
          <cell r="J192" t="str">
            <v>0.0000</v>
          </cell>
        </row>
        <row r="193">
          <cell r="B193" t="str">
            <v>C5019A</v>
          </cell>
          <cell r="C193" t="str">
            <v>HP 84 Black Printhead</v>
          </cell>
          <cell r="D193" t="str">
            <v>1N</v>
          </cell>
          <cell r="E193" t="str">
            <v>T</v>
          </cell>
          <cell r="F193" t="str">
            <v>0.3000</v>
          </cell>
          <cell r="G193" t="str">
            <v>0.0000</v>
          </cell>
          <cell r="H193" t="str">
            <v>KRW</v>
          </cell>
          <cell r="I193" t="str">
            <v>40730.0000</v>
          </cell>
          <cell r="J193" t="str">
            <v>0.0000</v>
          </cell>
        </row>
        <row r="194">
          <cell r="B194" t="str">
            <v>C5020A</v>
          </cell>
          <cell r="C194" t="str">
            <v>HP 84 Light Cyan Printhead</v>
          </cell>
          <cell r="D194" t="str">
            <v>1N</v>
          </cell>
          <cell r="E194" t="str">
            <v>T</v>
          </cell>
          <cell r="F194" t="str">
            <v>0.3000</v>
          </cell>
          <cell r="G194" t="str">
            <v>0.0000</v>
          </cell>
          <cell r="H194" t="str">
            <v>KRW</v>
          </cell>
          <cell r="I194" t="str">
            <v>40730.0000</v>
          </cell>
          <cell r="J194" t="str">
            <v>0.0000</v>
          </cell>
        </row>
        <row r="195">
          <cell r="B195" t="str">
            <v>C5021A</v>
          </cell>
          <cell r="C195" t="str">
            <v>HP 84 Light Magenta Printhead</v>
          </cell>
          <cell r="D195" t="str">
            <v>1N</v>
          </cell>
          <cell r="E195" t="str">
            <v>T</v>
          </cell>
          <cell r="F195" t="str">
            <v>0.3000</v>
          </cell>
          <cell r="G195" t="str">
            <v>0.0000</v>
          </cell>
          <cell r="H195" t="str">
            <v>KRW</v>
          </cell>
          <cell r="I195" t="str">
            <v>40730.0000</v>
          </cell>
          <cell r="J195" t="str">
            <v>0.0000</v>
          </cell>
        </row>
        <row r="196">
          <cell r="B196" t="str">
            <v>C5023A</v>
          </cell>
          <cell r="C196" t="str">
            <v>HP 12 Black Printhead</v>
          </cell>
          <cell r="D196" t="str">
            <v>1N</v>
          </cell>
          <cell r="E196" t="str">
            <v>T</v>
          </cell>
          <cell r="F196" t="str">
            <v>0.3000</v>
          </cell>
          <cell r="G196" t="str">
            <v>0.0000</v>
          </cell>
          <cell r="H196" t="str">
            <v>KRW</v>
          </cell>
          <cell r="I196" t="str">
            <v>86670.0000</v>
          </cell>
          <cell r="J196" t="str">
            <v>0.0000</v>
          </cell>
        </row>
        <row r="197">
          <cell r="B197" t="str">
            <v>C5024A</v>
          </cell>
          <cell r="C197" t="str">
            <v>HP 12 Cyan Printhead</v>
          </cell>
          <cell r="D197" t="str">
            <v>1N</v>
          </cell>
          <cell r="E197" t="str">
            <v>T</v>
          </cell>
          <cell r="F197" t="str">
            <v>0.3000</v>
          </cell>
          <cell r="G197" t="str">
            <v>0.0000</v>
          </cell>
          <cell r="H197" t="str">
            <v>KRW</v>
          </cell>
          <cell r="I197" t="str">
            <v>86670.0000</v>
          </cell>
          <cell r="J197" t="str">
            <v>0.0000</v>
          </cell>
        </row>
        <row r="198">
          <cell r="B198" t="str">
            <v>C5025A</v>
          </cell>
          <cell r="C198" t="str">
            <v>HP 12 Magenta Printhead</v>
          </cell>
          <cell r="D198" t="str">
            <v>1N</v>
          </cell>
          <cell r="E198" t="str">
            <v>T</v>
          </cell>
          <cell r="F198" t="str">
            <v>0.3000</v>
          </cell>
          <cell r="G198" t="str">
            <v>0.0000</v>
          </cell>
          <cell r="H198" t="str">
            <v>KRW</v>
          </cell>
          <cell r="I198" t="str">
            <v>86670.0000</v>
          </cell>
          <cell r="J198" t="str">
            <v>0.0000</v>
          </cell>
        </row>
        <row r="199">
          <cell r="B199" t="str">
            <v>C5026A</v>
          </cell>
          <cell r="C199" t="str">
            <v>HP 12 Yellow Printhead</v>
          </cell>
          <cell r="D199" t="str">
            <v>1N</v>
          </cell>
          <cell r="E199" t="str">
            <v>T</v>
          </cell>
          <cell r="F199" t="str">
            <v>0.3000</v>
          </cell>
          <cell r="G199" t="str">
            <v>0.0000</v>
          </cell>
          <cell r="H199" t="str">
            <v>KRW</v>
          </cell>
          <cell r="I199" t="str">
            <v>86670.0000</v>
          </cell>
          <cell r="J199" t="str">
            <v>0.0000</v>
          </cell>
        </row>
        <row r="200">
          <cell r="B200" t="str">
            <v>C5066A</v>
          </cell>
          <cell r="C200" t="str">
            <v>HP 81 Black Dye, 3 Ink Multi Pack</v>
          </cell>
          <cell r="D200" t="str">
            <v>1N</v>
          </cell>
          <cell r="E200" t="str">
            <v>T</v>
          </cell>
          <cell r="F200" t="str">
            <v>0.3000</v>
          </cell>
          <cell r="G200" t="str">
            <v>0.0000</v>
          </cell>
          <cell r="H200" t="str">
            <v>KRW</v>
          </cell>
          <cell r="I200" t="str">
            <v>585490.0000</v>
          </cell>
          <cell r="J200" t="str">
            <v>0.0000</v>
          </cell>
        </row>
        <row r="201">
          <cell r="B201" t="str">
            <v>C5067A</v>
          </cell>
          <cell r="C201" t="str">
            <v>HP 81 Cyan Dye, 3 Ink Multi Pack</v>
          </cell>
          <cell r="D201" t="str">
            <v>1N</v>
          </cell>
          <cell r="E201" t="str">
            <v>T</v>
          </cell>
          <cell r="F201" t="str">
            <v>0.3000</v>
          </cell>
          <cell r="G201" t="str">
            <v>0.0000</v>
          </cell>
          <cell r="H201" t="str">
            <v>KRW</v>
          </cell>
          <cell r="I201" t="str">
            <v>585490.0000</v>
          </cell>
          <cell r="J201" t="str">
            <v>0.0000</v>
          </cell>
        </row>
        <row r="202">
          <cell r="B202" t="str">
            <v>C5068A</v>
          </cell>
          <cell r="C202" t="str">
            <v>HP 81 Magenta Dye, 3 Ink Multi Pack</v>
          </cell>
          <cell r="D202" t="str">
            <v>1N</v>
          </cell>
          <cell r="E202" t="str">
            <v>T</v>
          </cell>
          <cell r="F202" t="str">
            <v>0.3000</v>
          </cell>
          <cell r="G202" t="str">
            <v>0.0000</v>
          </cell>
          <cell r="H202" t="str">
            <v>KRW</v>
          </cell>
          <cell r="I202" t="str">
            <v>585490.0000</v>
          </cell>
          <cell r="J202" t="str">
            <v>0.0000</v>
          </cell>
        </row>
        <row r="203">
          <cell r="B203" t="str">
            <v>C5069A</v>
          </cell>
          <cell r="C203" t="str">
            <v>HP 81 Yellow Dye, 3 Ink Multi Pack</v>
          </cell>
          <cell r="D203" t="str">
            <v>1N</v>
          </cell>
          <cell r="E203" t="str">
            <v>T</v>
          </cell>
          <cell r="F203" t="str">
            <v>0.3000</v>
          </cell>
          <cell r="G203" t="str">
            <v>0.0000</v>
          </cell>
          <cell r="H203" t="str">
            <v>KRW</v>
          </cell>
          <cell r="I203" t="str">
            <v>585490.0000</v>
          </cell>
          <cell r="J203" t="str">
            <v>0.0000</v>
          </cell>
        </row>
        <row r="204">
          <cell r="B204" t="str">
            <v>C5070A</v>
          </cell>
          <cell r="C204" t="str">
            <v>HP 81 Lt. Cyan Dye, 3 Ink Multi Pack</v>
          </cell>
          <cell r="D204" t="str">
            <v>1N</v>
          </cell>
          <cell r="E204" t="str">
            <v>T</v>
          </cell>
          <cell r="F204" t="str">
            <v>0.3000</v>
          </cell>
          <cell r="G204" t="str">
            <v>0.0000</v>
          </cell>
          <cell r="H204" t="str">
            <v>KRW</v>
          </cell>
          <cell r="I204" t="str">
            <v>585490.0000</v>
          </cell>
          <cell r="J204" t="str">
            <v>0.0000</v>
          </cell>
        </row>
        <row r="205">
          <cell r="B205" t="str">
            <v>C5071A</v>
          </cell>
          <cell r="C205" t="str">
            <v>HP 81 Lt. Magenta Dye, 3 Ink Multi Pack</v>
          </cell>
          <cell r="D205" t="str">
            <v>1N</v>
          </cell>
          <cell r="E205" t="str">
            <v>T</v>
          </cell>
          <cell r="F205" t="str">
            <v>0.3000</v>
          </cell>
          <cell r="G205" t="str">
            <v>0.0000</v>
          </cell>
          <cell r="H205" t="str">
            <v>KRW</v>
          </cell>
          <cell r="I205" t="str">
            <v>585490.0000</v>
          </cell>
          <cell r="J205" t="str">
            <v>0.0000</v>
          </cell>
        </row>
        <row r="206">
          <cell r="B206" t="str">
            <v>C5072A</v>
          </cell>
          <cell r="C206" t="str">
            <v>HP 83 Black UV, 3 Ink Multi Pack</v>
          </cell>
          <cell r="D206" t="str">
            <v>1N</v>
          </cell>
          <cell r="E206" t="str">
            <v>T</v>
          </cell>
          <cell r="F206" t="str">
            <v>0.3000</v>
          </cell>
          <cell r="G206" t="str">
            <v>0.0000</v>
          </cell>
          <cell r="H206" t="str">
            <v>KRW</v>
          </cell>
          <cell r="I206" t="str">
            <v>821110.0000</v>
          </cell>
          <cell r="J206" t="str">
            <v>0.0000</v>
          </cell>
        </row>
        <row r="207">
          <cell r="B207" t="str">
            <v>C5073A</v>
          </cell>
          <cell r="C207" t="str">
            <v>HP 83 Cyan UV, 3 Ink Multi Pack</v>
          </cell>
          <cell r="D207" t="str">
            <v>1N</v>
          </cell>
          <cell r="E207" t="str">
            <v>T</v>
          </cell>
          <cell r="F207" t="str">
            <v>0.3000</v>
          </cell>
          <cell r="G207" t="str">
            <v>0.0000</v>
          </cell>
          <cell r="H207" t="str">
            <v>KRW</v>
          </cell>
          <cell r="I207" t="str">
            <v>821110.0000</v>
          </cell>
          <cell r="J207" t="str">
            <v>0.0000</v>
          </cell>
        </row>
        <row r="208">
          <cell r="B208" t="str">
            <v>C5074A</v>
          </cell>
          <cell r="C208" t="str">
            <v>HP 83 Magenta UV, 3 Ink Multi Pack</v>
          </cell>
          <cell r="D208" t="str">
            <v>1N</v>
          </cell>
          <cell r="E208" t="str">
            <v>T</v>
          </cell>
          <cell r="F208" t="str">
            <v>0.3000</v>
          </cell>
          <cell r="G208" t="str">
            <v>0.0000</v>
          </cell>
          <cell r="H208" t="str">
            <v>KRW</v>
          </cell>
          <cell r="I208" t="str">
            <v>821110.0000</v>
          </cell>
          <cell r="J208" t="str">
            <v>0.0000</v>
          </cell>
        </row>
        <row r="209">
          <cell r="B209" t="str">
            <v>C5075A</v>
          </cell>
          <cell r="C209" t="str">
            <v>HP 83 Yellow UV, 3 Ink Multi Pack</v>
          </cell>
          <cell r="D209" t="str">
            <v>1N</v>
          </cell>
          <cell r="E209" t="str">
            <v>T</v>
          </cell>
          <cell r="F209" t="str">
            <v>0.3000</v>
          </cell>
          <cell r="G209" t="str">
            <v>0.0000</v>
          </cell>
          <cell r="H209" t="str">
            <v>KRW</v>
          </cell>
          <cell r="I209" t="str">
            <v>821110.0000</v>
          </cell>
          <cell r="J209" t="str">
            <v>0.0000</v>
          </cell>
        </row>
        <row r="210">
          <cell r="B210" t="str">
            <v>C5076A</v>
          </cell>
          <cell r="C210" t="str">
            <v>HP 83 Lt. Cyan UV, 3 Ink Multi Pack</v>
          </cell>
          <cell r="D210" t="str">
            <v>1N</v>
          </cell>
          <cell r="E210" t="str">
            <v>T</v>
          </cell>
          <cell r="F210" t="str">
            <v>0.3000</v>
          </cell>
          <cell r="G210" t="str">
            <v>0.0000</v>
          </cell>
          <cell r="H210" t="str">
            <v>KRW</v>
          </cell>
          <cell r="I210" t="str">
            <v>821110.0000</v>
          </cell>
          <cell r="J210" t="str">
            <v>0.0000</v>
          </cell>
        </row>
        <row r="211">
          <cell r="B211" t="str">
            <v>C5077A</v>
          </cell>
          <cell r="C211" t="str">
            <v>HP 83 Lt. Magenta UV, 3 Ink Multi Pack</v>
          </cell>
          <cell r="D211" t="str">
            <v>1N</v>
          </cell>
          <cell r="E211" t="str">
            <v>T</v>
          </cell>
          <cell r="F211" t="str">
            <v>0.3000</v>
          </cell>
          <cell r="G211" t="str">
            <v>0.0000</v>
          </cell>
          <cell r="H211" t="str">
            <v>KRW</v>
          </cell>
          <cell r="I211" t="str">
            <v>821110.0000</v>
          </cell>
          <cell r="J211" t="str">
            <v>0.0000</v>
          </cell>
        </row>
        <row r="212">
          <cell r="B212" t="str">
            <v>C6567B</v>
          </cell>
          <cell r="C212" t="str">
            <v>LF Coated Paper (1067mm x 45 7m) 98 gsm</v>
          </cell>
          <cell r="D212" t="str">
            <v>AU</v>
          </cell>
          <cell r="E212" t="str">
            <v>T</v>
          </cell>
          <cell r="F212" t="str">
            <v>0.3000</v>
          </cell>
          <cell r="G212" t="str">
            <v>0.0000</v>
          </cell>
          <cell r="H212" t="str">
            <v>KRW</v>
          </cell>
          <cell r="I212" t="str">
            <v>59754.0000</v>
          </cell>
          <cell r="J212" t="str">
            <v>0.0000</v>
          </cell>
        </row>
        <row r="213">
          <cell r="B213" t="str">
            <v>C6568B</v>
          </cell>
          <cell r="C213" t="str">
            <v>LF Coated Paper (1372mm x 45 7m) 98 gsm</v>
          </cell>
          <cell r="D213" t="str">
            <v>AU</v>
          </cell>
          <cell r="E213" t="str">
            <v>T</v>
          </cell>
          <cell r="F213" t="str">
            <v>0.3000</v>
          </cell>
          <cell r="G213" t="str">
            <v>0.0000</v>
          </cell>
          <cell r="H213" t="str">
            <v>KRW</v>
          </cell>
          <cell r="I213" t="str">
            <v>76607.0000</v>
          </cell>
          <cell r="J213" t="str">
            <v>0.0000</v>
          </cell>
        </row>
        <row r="214">
          <cell r="B214" t="str">
            <v>C6569C</v>
          </cell>
          <cell r="C214" t="str">
            <v>HP LF Heavyweight Coated Paper, 42"</v>
          </cell>
          <cell r="D214" t="str">
            <v>AU</v>
          </cell>
          <cell r="E214" t="str">
            <v>T</v>
          </cell>
          <cell r="F214" t="str">
            <v>0.3000</v>
          </cell>
          <cell r="G214" t="str">
            <v>0.0000</v>
          </cell>
          <cell r="H214" t="str">
            <v>KRW</v>
          </cell>
          <cell r="I214" t="str">
            <v>75076.0000</v>
          </cell>
          <cell r="J214" t="str">
            <v>0.0000</v>
          </cell>
        </row>
        <row r="215">
          <cell r="B215" t="str">
            <v>C6570C</v>
          </cell>
          <cell r="C215" t="str">
            <v>HP LF Heavyweight Coated Paper, 54"</v>
          </cell>
          <cell r="D215" t="str">
            <v>AU</v>
          </cell>
          <cell r="E215" t="str">
            <v>T</v>
          </cell>
          <cell r="F215" t="str">
            <v>0.3000</v>
          </cell>
          <cell r="G215" t="str">
            <v>0.0000</v>
          </cell>
          <cell r="H215" t="str">
            <v>KRW</v>
          </cell>
          <cell r="I215" t="str">
            <v>97296.0000</v>
          </cell>
          <cell r="J215" t="str">
            <v>0.0000</v>
          </cell>
        </row>
        <row r="216">
          <cell r="B216" t="str">
            <v>C5141A</v>
          </cell>
          <cell r="C216" t="str">
            <v>HP DLT IIIXT 30GB Data Cartridge</v>
          </cell>
          <cell r="D216" t="str">
            <v>7A</v>
          </cell>
          <cell r="E216" t="str">
            <v>T</v>
          </cell>
          <cell r="F216" t="str">
            <v>0.3000</v>
          </cell>
          <cell r="G216" t="str">
            <v>0.0000</v>
          </cell>
          <cell r="H216" t="str">
            <v>KRW</v>
          </cell>
          <cell r="I216" t="str">
            <v>82381.0000</v>
          </cell>
          <cell r="J216" t="str">
            <v>0.0000</v>
          </cell>
        </row>
        <row r="217">
          <cell r="B217" t="str">
            <v>C5141F</v>
          </cell>
          <cell r="C217" t="str">
            <v>HP DLT IV 40-80GB Data Cartridge</v>
          </cell>
          <cell r="D217" t="str">
            <v>7A</v>
          </cell>
          <cell r="E217" t="str">
            <v>T</v>
          </cell>
          <cell r="F217" t="str">
            <v>0.3000</v>
          </cell>
          <cell r="G217" t="str">
            <v>0.0000</v>
          </cell>
          <cell r="H217" t="str">
            <v>KRW</v>
          </cell>
          <cell r="I217" t="str">
            <v>64226.0000</v>
          </cell>
          <cell r="J217" t="str">
            <v>0.0000</v>
          </cell>
        </row>
        <row r="218">
          <cell r="B218" t="str">
            <v>C5142A</v>
          </cell>
          <cell r="C218" t="str">
            <v>HP DLT Cleaning Cartridge</v>
          </cell>
          <cell r="D218" t="str">
            <v>7A</v>
          </cell>
          <cell r="E218" t="str">
            <v>T</v>
          </cell>
          <cell r="F218" t="str">
            <v>0.3000</v>
          </cell>
          <cell r="G218" t="str">
            <v>0.0000</v>
          </cell>
          <cell r="H218" t="str">
            <v>KRW</v>
          </cell>
          <cell r="I218" t="str">
            <v>96938.0000</v>
          </cell>
          <cell r="J218" t="str">
            <v>0.0000</v>
          </cell>
        </row>
        <row r="219">
          <cell r="B219" t="str">
            <v>C5078A</v>
          </cell>
          <cell r="C219" t="str">
            <v>HP 90 Black Value Pack</v>
          </cell>
          <cell r="D219" t="str">
            <v>1N</v>
          </cell>
          <cell r="E219" t="str">
            <v>T</v>
          </cell>
          <cell r="F219" t="str">
            <v>0.3000</v>
          </cell>
          <cell r="G219" t="str">
            <v>0.0000</v>
          </cell>
          <cell r="H219" t="str">
            <v>KRW</v>
          </cell>
          <cell r="I219" t="str">
            <v>287190.0000</v>
          </cell>
          <cell r="J219" t="str">
            <v>0.0000</v>
          </cell>
        </row>
        <row r="220">
          <cell r="B220" t="str">
            <v>C5079A</v>
          </cell>
          <cell r="C220" t="str">
            <v>HP 90 Cyan Value Pack</v>
          </cell>
          <cell r="D220" t="str">
            <v>1N</v>
          </cell>
          <cell r="E220" t="str">
            <v>T</v>
          </cell>
          <cell r="F220" t="str">
            <v>0.3000</v>
          </cell>
          <cell r="G220" t="str">
            <v>0.0000</v>
          </cell>
          <cell r="H220" t="str">
            <v>KRW</v>
          </cell>
          <cell r="I220" t="str">
            <v>302860.0000</v>
          </cell>
          <cell r="J220" t="str">
            <v>0.0000</v>
          </cell>
        </row>
        <row r="221">
          <cell r="B221" t="str">
            <v>C5080A</v>
          </cell>
          <cell r="C221" t="str">
            <v>HP 90 Magenta Value Pack</v>
          </cell>
          <cell r="D221" t="str">
            <v>1N</v>
          </cell>
          <cell r="E221" t="str">
            <v>T</v>
          </cell>
          <cell r="F221" t="str">
            <v>0.3000</v>
          </cell>
          <cell r="G221" t="str">
            <v>0.0000</v>
          </cell>
          <cell r="H221" t="str">
            <v>KRW</v>
          </cell>
          <cell r="I221" t="str">
            <v>302860.0000</v>
          </cell>
          <cell r="J221" t="str">
            <v>0.0000</v>
          </cell>
        </row>
        <row r="222">
          <cell r="B222" t="str">
            <v>C5065A</v>
          </cell>
          <cell r="C222" t="str">
            <v>HP 90 Yellow 400 ml Ink Cartridge</v>
          </cell>
          <cell r="D222" t="str">
            <v>1N</v>
          </cell>
          <cell r="E222" t="str">
            <v>T</v>
          </cell>
          <cell r="F222" t="str">
            <v>0.3000</v>
          </cell>
          <cell r="G222" t="str">
            <v>0.0000</v>
          </cell>
          <cell r="H222" t="str">
            <v>KRW</v>
          </cell>
          <cell r="I222" t="str">
            <v>203640.0000</v>
          </cell>
          <cell r="J222" t="str">
            <v>0.0000</v>
          </cell>
        </row>
        <row r="223">
          <cell r="B223" t="str">
            <v>C5058A</v>
          </cell>
          <cell r="C223" t="str">
            <v>HP 90 Black 400 ml Ink Cartridge</v>
          </cell>
          <cell r="D223" t="str">
            <v>1N</v>
          </cell>
          <cell r="E223" t="str">
            <v>T</v>
          </cell>
          <cell r="F223" t="str">
            <v>0.3000</v>
          </cell>
          <cell r="G223" t="str">
            <v>0.0000</v>
          </cell>
          <cell r="H223" t="str">
            <v>KRW</v>
          </cell>
          <cell r="I223" t="str">
            <v>182760.0000</v>
          </cell>
          <cell r="J223" t="str">
            <v>0.0000</v>
          </cell>
        </row>
        <row r="224">
          <cell r="B224" t="str">
            <v>C5061A</v>
          </cell>
          <cell r="C224" t="str">
            <v>HP 90 Cyan 400 ml Ink Cartridge</v>
          </cell>
          <cell r="D224" t="str">
            <v>1N</v>
          </cell>
          <cell r="E224" t="str">
            <v>T</v>
          </cell>
          <cell r="F224" t="str">
            <v>0.3000</v>
          </cell>
          <cell r="G224" t="str">
            <v>0.0000</v>
          </cell>
          <cell r="H224" t="str">
            <v>KRW</v>
          </cell>
          <cell r="I224" t="str">
            <v>203640.0000</v>
          </cell>
          <cell r="J224" t="str">
            <v>0.0000</v>
          </cell>
        </row>
        <row r="225">
          <cell r="B225" t="str">
            <v>C5063A</v>
          </cell>
          <cell r="C225" t="str">
            <v>HP 90 Magenta 400 ml Ink Cartridge</v>
          </cell>
          <cell r="D225" t="str">
            <v>1N</v>
          </cell>
          <cell r="E225" t="str">
            <v>T</v>
          </cell>
          <cell r="F225" t="str">
            <v>0.3000</v>
          </cell>
          <cell r="G225" t="str">
            <v>0.0000</v>
          </cell>
          <cell r="H225" t="str">
            <v>KRW</v>
          </cell>
          <cell r="I225" t="str">
            <v>203640.0000</v>
          </cell>
          <cell r="J225" t="str">
            <v>0.0000</v>
          </cell>
        </row>
        <row r="226">
          <cell r="B226" t="str">
            <v>C5057A</v>
          </cell>
          <cell r="C226" t="str">
            <v>HP 90 Yellow Printhead and Cleaner</v>
          </cell>
          <cell r="D226" t="str">
            <v>1N</v>
          </cell>
          <cell r="E226" t="str">
            <v>T</v>
          </cell>
          <cell r="F226" t="str">
            <v>0.3000</v>
          </cell>
          <cell r="G226" t="str">
            <v>0.0000</v>
          </cell>
          <cell r="H226" t="str">
            <v>KRW</v>
          </cell>
          <cell r="I226" t="str">
            <v>172310.0000</v>
          </cell>
          <cell r="J226" t="str">
            <v>0.0000</v>
          </cell>
        </row>
        <row r="227">
          <cell r="B227" t="str">
            <v>C5054A</v>
          </cell>
          <cell r="C227" t="str">
            <v>HP 90 Black Printhead and Cleaner</v>
          </cell>
          <cell r="D227" t="str">
            <v>1N</v>
          </cell>
          <cell r="E227" t="str">
            <v>T</v>
          </cell>
          <cell r="F227" t="str">
            <v>0.3000</v>
          </cell>
          <cell r="G227" t="str">
            <v>0.0000</v>
          </cell>
          <cell r="H227" t="str">
            <v>KRW</v>
          </cell>
          <cell r="I227" t="str">
            <v>172310.0000</v>
          </cell>
          <cell r="J227" t="str">
            <v>0.0000</v>
          </cell>
        </row>
        <row r="228">
          <cell r="B228" t="str">
            <v>C5056A</v>
          </cell>
          <cell r="C228" t="str">
            <v>HP 90 Magenta  Printhead and Cleaner</v>
          </cell>
          <cell r="D228" t="str">
            <v>1N</v>
          </cell>
          <cell r="E228" t="str">
            <v>T</v>
          </cell>
          <cell r="F228" t="str">
            <v>0.3000</v>
          </cell>
          <cell r="G228" t="str">
            <v>0.0000</v>
          </cell>
          <cell r="H228" t="str">
            <v>KRW</v>
          </cell>
          <cell r="I228" t="str">
            <v>172310.0000</v>
          </cell>
          <cell r="J228" t="str">
            <v>0.0000</v>
          </cell>
        </row>
        <row r="229">
          <cell r="B229" t="str">
            <v>C5055A</v>
          </cell>
          <cell r="C229" t="str">
            <v>HP 90 Cyan Printhead and Cleaner</v>
          </cell>
          <cell r="D229" t="str">
            <v>1N</v>
          </cell>
          <cell r="E229" t="str">
            <v>T</v>
          </cell>
          <cell r="F229" t="str">
            <v>0.3000</v>
          </cell>
          <cell r="G229" t="str">
            <v>0.0000</v>
          </cell>
          <cell r="H229" t="str">
            <v>KRW</v>
          </cell>
          <cell r="I229" t="str">
            <v>172310.0000</v>
          </cell>
          <cell r="J229" t="str">
            <v>0.0000</v>
          </cell>
        </row>
        <row r="230">
          <cell r="B230" t="str">
            <v>C5081A</v>
          </cell>
          <cell r="C230" t="str">
            <v>HP 90 Yellow Value Pack</v>
          </cell>
          <cell r="D230" t="str">
            <v>1N</v>
          </cell>
          <cell r="E230" t="str">
            <v>T</v>
          </cell>
          <cell r="F230" t="str">
            <v>0.3000</v>
          </cell>
          <cell r="G230" t="str">
            <v>0.0000</v>
          </cell>
          <cell r="H230" t="str">
            <v>KRW</v>
          </cell>
          <cell r="I230" t="str">
            <v>302860.0000</v>
          </cell>
          <cell r="J230" t="str">
            <v>0.0000</v>
          </cell>
        </row>
        <row r="231">
          <cell r="B231" t="str">
            <v>C5084A</v>
          </cell>
          <cell r="C231" t="str">
            <v>HP 90 Magenta 3 Ink Cartridge Multi Pack</v>
          </cell>
          <cell r="D231" t="str">
            <v>1N</v>
          </cell>
          <cell r="E231" t="str">
            <v>T</v>
          </cell>
          <cell r="F231" t="str">
            <v>0.3000</v>
          </cell>
          <cell r="G231" t="str">
            <v>0.0000</v>
          </cell>
          <cell r="H231" t="str">
            <v>KRW</v>
          </cell>
          <cell r="I231" t="str">
            <v>454300.0000</v>
          </cell>
          <cell r="J231" t="str">
            <v>0.0000</v>
          </cell>
        </row>
        <row r="232">
          <cell r="B232" t="str">
            <v>C5083A</v>
          </cell>
          <cell r="C232" t="str">
            <v>HP 90 Cyan 3 Ink Cartridge Multi Pack</v>
          </cell>
          <cell r="D232" t="str">
            <v>1N</v>
          </cell>
          <cell r="E232" t="str">
            <v>T</v>
          </cell>
          <cell r="F232" t="str">
            <v>0.3000</v>
          </cell>
          <cell r="G232" t="str">
            <v>0.0000</v>
          </cell>
          <cell r="H232" t="str">
            <v>KRW</v>
          </cell>
          <cell r="I232" t="str">
            <v>454300.0000</v>
          </cell>
          <cell r="J232" t="str">
            <v>0.0000</v>
          </cell>
        </row>
        <row r="233">
          <cell r="B233" t="str">
            <v>C5085A</v>
          </cell>
          <cell r="C233" t="str">
            <v>HP 90 Yellow 3 Ink Cartridge Multi Pack</v>
          </cell>
          <cell r="D233" t="str">
            <v>1N</v>
          </cell>
          <cell r="E233" t="str">
            <v>T</v>
          </cell>
          <cell r="F233" t="str">
            <v>0.3000</v>
          </cell>
          <cell r="G233" t="str">
            <v>0.0000</v>
          </cell>
          <cell r="H233" t="str">
            <v>KRW</v>
          </cell>
          <cell r="I233" t="str">
            <v>454300.0000</v>
          </cell>
          <cell r="J233" t="str">
            <v>0.0000</v>
          </cell>
        </row>
        <row r="234">
          <cell r="B234" t="str">
            <v>C5095A</v>
          </cell>
          <cell r="C234" t="str">
            <v>HP 90 Black 775ml 3 Ink Multipack</v>
          </cell>
          <cell r="D234" t="str">
            <v>1N</v>
          </cell>
          <cell r="E234" t="str">
            <v>T</v>
          </cell>
          <cell r="F234" t="str">
            <v>0.3000</v>
          </cell>
          <cell r="G234" t="str">
            <v>0.0000</v>
          </cell>
          <cell r="H234" t="str">
            <v>KRW</v>
          </cell>
          <cell r="I234" t="str">
            <v>856370.0000</v>
          </cell>
          <cell r="J234" t="str">
            <v>0.0000</v>
          </cell>
        </row>
        <row r="235">
          <cell r="B235" t="str">
            <v>C5059A</v>
          </cell>
          <cell r="C235" t="str">
            <v>HP 90 Black Ink 775 ml Cartridge</v>
          </cell>
          <cell r="D235" t="str">
            <v>1N</v>
          </cell>
          <cell r="E235" t="str">
            <v>T</v>
          </cell>
          <cell r="F235" t="str">
            <v>0.3000</v>
          </cell>
          <cell r="G235" t="str">
            <v>0.0000</v>
          </cell>
          <cell r="H235" t="str">
            <v>KRW</v>
          </cell>
          <cell r="I235" t="str">
            <v>313310.0000</v>
          </cell>
          <cell r="J235" t="str">
            <v>0.0000</v>
          </cell>
        </row>
        <row r="236">
          <cell r="B236" t="str">
            <v>C6578AA</v>
          </cell>
          <cell r="C236" t="str">
            <v>HP Inkjet Cartridge 78 Large Colour AP</v>
          </cell>
          <cell r="D236" t="str">
            <v>1N</v>
          </cell>
          <cell r="E236" t="str">
            <v>T</v>
          </cell>
          <cell r="F236" t="str">
            <v>0.3000</v>
          </cell>
          <cell r="G236" t="str">
            <v>0.0000</v>
          </cell>
          <cell r="H236" t="str">
            <v>KRW</v>
          </cell>
          <cell r="I236" t="str">
            <v>75470.0000</v>
          </cell>
          <cell r="J236" t="str">
            <v>0.0000</v>
          </cell>
        </row>
        <row r="237">
          <cell r="B237" t="str">
            <v>C5060A</v>
          </cell>
          <cell r="C237" t="str">
            <v>HP 90 Cyan 225 ml Ink Cartridge</v>
          </cell>
          <cell r="D237" t="str">
            <v>1N</v>
          </cell>
          <cell r="E237" t="str">
            <v>T</v>
          </cell>
          <cell r="F237" t="str">
            <v>0.3000</v>
          </cell>
          <cell r="G237" t="str">
            <v>0.0000</v>
          </cell>
          <cell r="H237" t="str">
            <v>KRW</v>
          </cell>
          <cell r="I237" t="str">
            <v>161870.0000</v>
          </cell>
          <cell r="J237" t="str">
            <v>0.0000</v>
          </cell>
        </row>
        <row r="238">
          <cell r="B238" t="str">
            <v>C5062A</v>
          </cell>
          <cell r="C238" t="str">
            <v>HP 90 Magenta 225 ml Ink Cartridge</v>
          </cell>
          <cell r="D238" t="str">
            <v>1N</v>
          </cell>
          <cell r="E238" t="str">
            <v>T</v>
          </cell>
          <cell r="F238" t="str">
            <v>0.3000</v>
          </cell>
          <cell r="G238" t="str">
            <v>0.0000</v>
          </cell>
          <cell r="H238" t="str">
            <v>KRW</v>
          </cell>
          <cell r="I238" t="str">
            <v>161870.0000</v>
          </cell>
          <cell r="J238" t="str">
            <v>0.0000</v>
          </cell>
        </row>
        <row r="239">
          <cell r="B239" t="str">
            <v>C5064A</v>
          </cell>
          <cell r="C239" t="str">
            <v>HP 90 Yellow 225 ml Ink Cartridge</v>
          </cell>
          <cell r="D239" t="str">
            <v>1N</v>
          </cell>
          <cell r="E239" t="str">
            <v>T</v>
          </cell>
          <cell r="F239" t="str">
            <v>0.3000</v>
          </cell>
          <cell r="G239" t="str">
            <v>0.0000</v>
          </cell>
          <cell r="H239" t="str">
            <v>KRW</v>
          </cell>
          <cell r="I239" t="str">
            <v>161870.0000</v>
          </cell>
          <cell r="J239" t="str">
            <v>0.0000</v>
          </cell>
        </row>
        <row r="240">
          <cell r="B240" t="str">
            <v>C5096A</v>
          </cell>
          <cell r="C240" t="str">
            <v>HP 90 Black Printhead Cleaner</v>
          </cell>
          <cell r="D240" t="str">
            <v>1N</v>
          </cell>
          <cell r="E240" t="str">
            <v>T</v>
          </cell>
          <cell r="F240" t="str">
            <v>0.3000</v>
          </cell>
          <cell r="G240" t="str">
            <v>0.0000</v>
          </cell>
          <cell r="H240" t="str">
            <v>KRW</v>
          </cell>
          <cell r="I240" t="str">
            <v>20880.0000</v>
          </cell>
          <cell r="J240" t="str">
            <v>0.0000</v>
          </cell>
        </row>
        <row r="241">
          <cell r="B241" t="str">
            <v>C4936A</v>
          </cell>
          <cell r="C241" t="str">
            <v>HP 18 Black Ink Cartridge</v>
          </cell>
          <cell r="D241" t="str">
            <v>1N</v>
          </cell>
          <cell r="E241" t="str">
            <v>T</v>
          </cell>
          <cell r="F241" t="str">
            <v>0.3000</v>
          </cell>
          <cell r="G241" t="str">
            <v>0.0000</v>
          </cell>
          <cell r="H241" t="str">
            <v>KRW</v>
          </cell>
          <cell r="I241" t="str">
            <v>23820.0000</v>
          </cell>
          <cell r="J241" t="str">
            <v>0.0000</v>
          </cell>
        </row>
        <row r="242">
          <cell r="B242" t="str">
            <v>C4937A</v>
          </cell>
          <cell r="C242" t="str">
            <v>HP 18 Cyan Ink Cartridge</v>
          </cell>
          <cell r="D242" t="str">
            <v>1N</v>
          </cell>
          <cell r="E242" t="str">
            <v>T</v>
          </cell>
          <cell r="F242" t="str">
            <v>0.3000</v>
          </cell>
          <cell r="G242" t="str">
            <v>0.0000</v>
          </cell>
          <cell r="H242" t="str">
            <v>KRW</v>
          </cell>
          <cell r="I242" t="str">
            <v>17860.0000</v>
          </cell>
          <cell r="J242" t="str">
            <v>0.0000</v>
          </cell>
        </row>
        <row r="243">
          <cell r="B243" t="str">
            <v>C4938A</v>
          </cell>
          <cell r="C243" t="str">
            <v>HP 18 Magenta Ink Cartridge</v>
          </cell>
          <cell r="D243" t="str">
            <v>1N</v>
          </cell>
          <cell r="E243" t="str">
            <v>T</v>
          </cell>
          <cell r="F243" t="str">
            <v>0.3000</v>
          </cell>
          <cell r="G243" t="str">
            <v>0.0000</v>
          </cell>
          <cell r="H243" t="str">
            <v>KRW</v>
          </cell>
          <cell r="I243" t="str">
            <v>17860.0000</v>
          </cell>
          <cell r="J243" t="str">
            <v>0.0000</v>
          </cell>
        </row>
        <row r="244">
          <cell r="B244" t="str">
            <v>C4939A</v>
          </cell>
          <cell r="C244" t="str">
            <v>HP 18 Yellow Ink Cartridge</v>
          </cell>
          <cell r="D244" t="str">
            <v>1N</v>
          </cell>
          <cell r="E244" t="str">
            <v>T</v>
          </cell>
          <cell r="F244" t="str">
            <v>0.3000</v>
          </cell>
          <cell r="G244" t="str">
            <v>0.0000</v>
          </cell>
          <cell r="H244" t="str">
            <v>KRW</v>
          </cell>
          <cell r="I244" t="str">
            <v>17860.0000</v>
          </cell>
          <cell r="J244" t="str">
            <v>0.0000</v>
          </cell>
        </row>
        <row r="245">
          <cell r="B245" t="str">
            <v>C5089A</v>
          </cell>
          <cell r="C245" t="str">
            <v>HP 76 Black 775ml Ink Cartridge</v>
          </cell>
          <cell r="D245" t="str">
            <v>1N</v>
          </cell>
          <cell r="E245" t="str">
            <v>T</v>
          </cell>
          <cell r="F245" t="str">
            <v>0.3000</v>
          </cell>
          <cell r="G245" t="str">
            <v>0.0000</v>
          </cell>
          <cell r="H245" t="str">
            <v>KRW</v>
          </cell>
          <cell r="I245" t="str">
            <v>175190.0000</v>
          </cell>
          <cell r="J245" t="str">
            <v>0.0000</v>
          </cell>
        </row>
        <row r="246">
          <cell r="B246" t="str">
            <v>C5090A</v>
          </cell>
          <cell r="C246" t="str">
            <v>HP 76 Cyan 775ml Ink Cartridge</v>
          </cell>
          <cell r="D246" t="str">
            <v>1N</v>
          </cell>
          <cell r="E246" t="str">
            <v>T</v>
          </cell>
          <cell r="F246" t="str">
            <v>0.3000</v>
          </cell>
          <cell r="G246" t="str">
            <v>0.0000</v>
          </cell>
          <cell r="H246" t="str">
            <v>KRW</v>
          </cell>
          <cell r="I246" t="str">
            <v>175190.0000</v>
          </cell>
          <cell r="J246" t="str">
            <v>0.0000</v>
          </cell>
        </row>
        <row r="247">
          <cell r="B247" t="str">
            <v>C5091A</v>
          </cell>
          <cell r="C247" t="str">
            <v>HP 76 Magenta 775ml Ink Cartridge</v>
          </cell>
          <cell r="D247" t="str">
            <v>1N</v>
          </cell>
          <cell r="E247" t="str">
            <v>T</v>
          </cell>
          <cell r="F247" t="str">
            <v>0.3000</v>
          </cell>
          <cell r="G247" t="str">
            <v>0.0000</v>
          </cell>
          <cell r="H247" t="str">
            <v>KRW</v>
          </cell>
          <cell r="I247" t="str">
            <v>175190.0000</v>
          </cell>
          <cell r="J247" t="str">
            <v>0.0000</v>
          </cell>
        </row>
        <row r="248">
          <cell r="B248" t="str">
            <v>C5092A</v>
          </cell>
          <cell r="C248" t="str">
            <v>HP 76 Yellow 775ml Ink Cartridge</v>
          </cell>
          <cell r="D248" t="str">
            <v>1N</v>
          </cell>
          <cell r="E248" t="str">
            <v>T</v>
          </cell>
          <cell r="F248" t="str">
            <v>0.3000</v>
          </cell>
          <cell r="G248" t="str">
            <v>0.0000</v>
          </cell>
          <cell r="H248" t="str">
            <v>KRW</v>
          </cell>
          <cell r="I248" t="str">
            <v>175190.0000</v>
          </cell>
          <cell r="J248" t="str">
            <v>0.0000</v>
          </cell>
        </row>
        <row r="249">
          <cell r="B249" t="str">
            <v>C5093A</v>
          </cell>
          <cell r="C249" t="str">
            <v>HP 76 Lt. Magenta 775ml Ink Cartridge</v>
          </cell>
          <cell r="D249" t="str">
            <v>1N</v>
          </cell>
          <cell r="E249" t="str">
            <v>T</v>
          </cell>
          <cell r="F249" t="str">
            <v>0.3000</v>
          </cell>
          <cell r="G249" t="str">
            <v>0.0000</v>
          </cell>
          <cell r="H249" t="str">
            <v>KRW</v>
          </cell>
          <cell r="I249" t="str">
            <v>175190.0000</v>
          </cell>
          <cell r="J249" t="str">
            <v>0.0000</v>
          </cell>
        </row>
        <row r="250">
          <cell r="B250" t="str">
            <v>C5094A</v>
          </cell>
          <cell r="C250" t="str">
            <v>HP 76 Gray 775ml Ink Cartridge</v>
          </cell>
          <cell r="D250" t="str">
            <v>1N</v>
          </cell>
          <cell r="E250" t="str">
            <v>T</v>
          </cell>
          <cell r="F250" t="str">
            <v>0.3000</v>
          </cell>
          <cell r="G250" t="str">
            <v>0.0000</v>
          </cell>
          <cell r="H250" t="str">
            <v>KRW</v>
          </cell>
          <cell r="I250" t="str">
            <v>175190.0000</v>
          </cell>
          <cell r="J250" t="str">
            <v>0.0000</v>
          </cell>
        </row>
        <row r="251">
          <cell r="B251" t="str">
            <v>C4902AA</v>
          </cell>
          <cell r="C251" t="str">
            <v>HP 940 Black Ink Cartridge</v>
          </cell>
          <cell r="D251" t="str">
            <v>1N</v>
          </cell>
          <cell r="E251" t="str">
            <v>T</v>
          </cell>
          <cell r="F251" t="str">
            <v>0.3000</v>
          </cell>
          <cell r="G251" t="str">
            <v>0.0000</v>
          </cell>
          <cell r="H251" t="str">
            <v>KRW</v>
          </cell>
          <cell r="I251" t="str">
            <v>29730.0000</v>
          </cell>
          <cell r="J251" t="str">
            <v>0.0000</v>
          </cell>
        </row>
        <row r="252">
          <cell r="B252" t="str">
            <v>C4906AA</v>
          </cell>
          <cell r="C252" t="str">
            <v>HP 940XL Black Ink Cartridge</v>
          </cell>
          <cell r="D252" t="str">
            <v>1N</v>
          </cell>
          <cell r="E252" t="str">
            <v>T</v>
          </cell>
          <cell r="F252" t="str">
            <v>0.3000</v>
          </cell>
          <cell r="G252" t="str">
            <v>0.0000</v>
          </cell>
          <cell r="H252" t="str">
            <v>KRW</v>
          </cell>
          <cell r="I252" t="str">
            <v>41170.0000</v>
          </cell>
          <cell r="J252" t="str">
            <v>0.0000</v>
          </cell>
        </row>
        <row r="253">
          <cell r="B253" t="str">
            <v>C4907AA</v>
          </cell>
          <cell r="C253" t="str">
            <v>HP 940 Cyan Ink Cartridge</v>
          </cell>
          <cell r="D253" t="str">
            <v>1N</v>
          </cell>
          <cell r="E253" t="str">
            <v>T</v>
          </cell>
          <cell r="F253" t="str">
            <v>0.3000</v>
          </cell>
          <cell r="G253" t="str">
            <v>0.0000</v>
          </cell>
          <cell r="H253" t="str">
            <v>KRW</v>
          </cell>
          <cell r="I253" t="str">
            <v>29730.0000</v>
          </cell>
          <cell r="J253" t="str">
            <v>0.0000</v>
          </cell>
        </row>
        <row r="254">
          <cell r="B254" t="str">
            <v>C4908AA</v>
          </cell>
          <cell r="C254" t="str">
            <v>HP 940 Magenta Ink Cartridge</v>
          </cell>
          <cell r="D254" t="str">
            <v>1N</v>
          </cell>
          <cell r="E254" t="str">
            <v>T</v>
          </cell>
          <cell r="F254" t="str">
            <v>0.3000</v>
          </cell>
          <cell r="G254" t="str">
            <v>0.0000</v>
          </cell>
          <cell r="H254" t="str">
            <v>KRW</v>
          </cell>
          <cell r="I254" t="str">
            <v>29730.0000</v>
          </cell>
          <cell r="J254" t="str">
            <v>0.0000</v>
          </cell>
        </row>
        <row r="255">
          <cell r="B255" t="str">
            <v>C4909AA</v>
          </cell>
          <cell r="C255" t="str">
            <v>HP 940 Yellow Ink Cartridge</v>
          </cell>
          <cell r="D255" t="str">
            <v>1N</v>
          </cell>
          <cell r="E255" t="str">
            <v>T</v>
          </cell>
          <cell r="F255" t="str">
            <v>0.3000</v>
          </cell>
          <cell r="G255" t="str">
            <v>0.0000</v>
          </cell>
          <cell r="H255" t="str">
            <v>KRW</v>
          </cell>
          <cell r="I255" t="str">
            <v>29730.0000</v>
          </cell>
          <cell r="J255" t="str">
            <v>0.0000</v>
          </cell>
        </row>
        <row r="256">
          <cell r="B256" t="str">
            <v>C7998A</v>
          </cell>
          <cell r="C256" t="str">
            <v>HP DLT VS Cleaning Cartridge</v>
          </cell>
          <cell r="D256" t="str">
            <v>7A</v>
          </cell>
          <cell r="E256" t="str">
            <v>T</v>
          </cell>
          <cell r="F256" t="str">
            <v>0.3000</v>
          </cell>
          <cell r="G256" t="str">
            <v>0.0000</v>
          </cell>
          <cell r="H256" t="str">
            <v>KRW</v>
          </cell>
          <cell r="I256" t="str">
            <v>121632.0000</v>
          </cell>
          <cell r="J256" t="str">
            <v>0.0000</v>
          </cell>
        </row>
        <row r="257">
          <cell r="B257" t="str">
            <v>C8010A</v>
          </cell>
          <cell r="C257" t="str">
            <v>HP DAT 72 72GB 170m Data Cartridge</v>
          </cell>
          <cell r="D257" t="str">
            <v>7A</v>
          </cell>
          <cell r="E257" t="str">
            <v>T</v>
          </cell>
          <cell r="F257" t="str">
            <v>0.3000</v>
          </cell>
          <cell r="G257" t="str">
            <v>0.0000</v>
          </cell>
          <cell r="H257" t="str">
            <v>KRW</v>
          </cell>
          <cell r="I257" t="str">
            <v>19179.0000</v>
          </cell>
          <cell r="J257" t="str">
            <v>0.0000</v>
          </cell>
        </row>
        <row r="258">
          <cell r="B258" t="str">
            <v>C8061A</v>
          </cell>
          <cell r="C258" t="str">
            <v>HP PRINT CRTG LJ 4100 PRINTER SERIES</v>
          </cell>
          <cell r="D258" t="str">
            <v>5T</v>
          </cell>
          <cell r="E258" t="str">
            <v>T</v>
          </cell>
          <cell r="F258" t="str">
            <v>0.3000</v>
          </cell>
          <cell r="G258" t="str">
            <v>0.0000</v>
          </cell>
          <cell r="H258" t="str">
            <v>KRW</v>
          </cell>
          <cell r="I258" t="str">
            <v>123990.0000</v>
          </cell>
          <cell r="J258" t="str">
            <v>0.0000</v>
          </cell>
        </row>
        <row r="259">
          <cell r="B259" t="str">
            <v>C8061X</v>
          </cell>
          <cell r="C259" t="str">
            <v>HP PRINT CRTG FOR LJ 4100 SERIES - 10K</v>
          </cell>
          <cell r="D259" t="str">
            <v>5T</v>
          </cell>
          <cell r="E259" t="str">
            <v>T</v>
          </cell>
          <cell r="F259" t="str">
            <v>0.3000</v>
          </cell>
          <cell r="G259" t="str">
            <v>0.0000</v>
          </cell>
          <cell r="H259" t="str">
            <v>KRW</v>
          </cell>
          <cell r="I259" t="str">
            <v>159010.0000</v>
          </cell>
          <cell r="J259" t="str">
            <v>0.0000</v>
          </cell>
        </row>
        <row r="260">
          <cell r="B260" t="str">
            <v>C8543X</v>
          </cell>
          <cell r="C260" t="str">
            <v>HP LaserJet Smart High-capacity Print Ca</v>
          </cell>
          <cell r="D260" t="str">
            <v>5T</v>
          </cell>
          <cell r="E260" t="str">
            <v>T</v>
          </cell>
          <cell r="F260" t="str">
            <v>0.3000</v>
          </cell>
          <cell r="G260" t="str">
            <v>0.0000</v>
          </cell>
          <cell r="H260" t="str">
            <v>KRW</v>
          </cell>
          <cell r="I260" t="str">
            <v>343580.0000</v>
          </cell>
          <cell r="J260" t="str">
            <v>0.0000</v>
          </cell>
        </row>
        <row r="261">
          <cell r="B261" t="str">
            <v>C8550A</v>
          </cell>
          <cell r="C261" t="str">
            <v>HP CLJ Print Crtg Black CLJ 9500</v>
          </cell>
          <cell r="D261" t="str">
            <v>5T</v>
          </cell>
          <cell r="E261" t="str">
            <v>T</v>
          </cell>
          <cell r="F261" t="str">
            <v>0.3000</v>
          </cell>
          <cell r="G261" t="str">
            <v>0.0000</v>
          </cell>
          <cell r="H261" t="str">
            <v>KRW</v>
          </cell>
          <cell r="I261" t="str">
            <v>189290.0000</v>
          </cell>
          <cell r="J261" t="str">
            <v>0.0000</v>
          </cell>
        </row>
        <row r="262">
          <cell r="B262" t="str">
            <v>C8551A</v>
          </cell>
          <cell r="C262" t="str">
            <v>HP CLJ Print Crtg Cyan CLJ 9500</v>
          </cell>
          <cell r="D262" t="str">
            <v>5T</v>
          </cell>
          <cell r="E262" t="str">
            <v>T</v>
          </cell>
          <cell r="F262" t="str">
            <v>0.3000</v>
          </cell>
          <cell r="G262" t="str">
            <v>0.0000</v>
          </cell>
          <cell r="H262" t="str">
            <v>KRW</v>
          </cell>
          <cell r="I262" t="str">
            <v>385220.0000</v>
          </cell>
          <cell r="J262" t="str">
            <v>0.0000</v>
          </cell>
        </row>
        <row r="263">
          <cell r="B263" t="str">
            <v>C8552A</v>
          </cell>
          <cell r="C263" t="str">
            <v>HP CLJ Print Crtg Yellow, CLJ 9500</v>
          </cell>
          <cell r="D263" t="str">
            <v>5T</v>
          </cell>
          <cell r="E263" t="str">
            <v>T</v>
          </cell>
          <cell r="F263" t="str">
            <v>0.3000</v>
          </cell>
          <cell r="G263" t="str">
            <v>0.0000</v>
          </cell>
          <cell r="H263" t="str">
            <v>KRW</v>
          </cell>
          <cell r="I263" t="str">
            <v>385220.0000</v>
          </cell>
          <cell r="J263" t="str">
            <v>0.0000</v>
          </cell>
        </row>
        <row r="264">
          <cell r="B264" t="str">
            <v>C8553A</v>
          </cell>
          <cell r="C264" t="str">
            <v>HP CLJ Print Crtg Magenta, CLJ 9500</v>
          </cell>
          <cell r="D264" t="str">
            <v>5T</v>
          </cell>
          <cell r="E264" t="str">
            <v>T</v>
          </cell>
          <cell r="F264" t="str">
            <v>0.3000</v>
          </cell>
          <cell r="G264" t="str">
            <v>0.0000</v>
          </cell>
          <cell r="H264" t="str">
            <v>KRW</v>
          </cell>
          <cell r="I264" t="str">
            <v>385220.0000</v>
          </cell>
          <cell r="J264" t="str">
            <v>0.0000</v>
          </cell>
        </row>
        <row r="265">
          <cell r="B265" t="str">
            <v>C8554A</v>
          </cell>
          <cell r="C265" t="str">
            <v>UNKNOWN</v>
          </cell>
          <cell r="D265" t="str">
            <v>5T</v>
          </cell>
          <cell r="E265" t="str">
            <v>T</v>
          </cell>
          <cell r="F265" t="str">
            <v>0.3000</v>
          </cell>
          <cell r="G265" t="str">
            <v>0.0000</v>
          </cell>
          <cell r="H265" t="str">
            <v>KRW</v>
          </cell>
          <cell r="I265" t="str">
            <v>64550.0000</v>
          </cell>
          <cell r="J265" t="str">
            <v>0.0000</v>
          </cell>
        </row>
        <row r="266">
          <cell r="B266" t="str">
            <v>C8555A</v>
          </cell>
          <cell r="C266" t="str">
            <v>UNKNOWN</v>
          </cell>
          <cell r="D266" t="str">
            <v>5T</v>
          </cell>
          <cell r="E266" t="str">
            <v>T</v>
          </cell>
          <cell r="F266" t="str">
            <v>0.3000</v>
          </cell>
          <cell r="G266" t="str">
            <v>0.0000</v>
          </cell>
          <cell r="H266" t="str">
            <v>KRW</v>
          </cell>
          <cell r="I266" t="str">
            <v>487250.0000</v>
          </cell>
          <cell r="J266" t="str">
            <v>0.0000</v>
          </cell>
        </row>
        <row r="267">
          <cell r="B267" t="str">
            <v>C8556A</v>
          </cell>
          <cell r="C267" t="str">
            <v>UNKNOWN</v>
          </cell>
          <cell r="D267" t="str">
            <v>5T</v>
          </cell>
          <cell r="E267" t="str">
            <v>T</v>
          </cell>
          <cell r="F267" t="str">
            <v>0.3000</v>
          </cell>
          <cell r="G267" t="str">
            <v>0.0000</v>
          </cell>
          <cell r="H267" t="str">
            <v>KRW</v>
          </cell>
          <cell r="I267" t="str">
            <v>365430.0000</v>
          </cell>
          <cell r="J267" t="str">
            <v>0.0000</v>
          </cell>
        </row>
        <row r="268">
          <cell r="B268" t="str">
            <v>C8560A</v>
          </cell>
          <cell r="C268" t="str">
            <v>HP CLJ Image Drum Black, CLJ 9500</v>
          </cell>
          <cell r="D268" t="str">
            <v>5T</v>
          </cell>
          <cell r="E268" t="str">
            <v>T</v>
          </cell>
          <cell r="F268" t="str">
            <v>0.3000</v>
          </cell>
          <cell r="G268" t="str">
            <v>0.0000</v>
          </cell>
          <cell r="H268" t="str">
            <v>KRW</v>
          </cell>
          <cell r="I268" t="str">
            <v>369130.0000</v>
          </cell>
          <cell r="J268" t="str">
            <v>0.0000</v>
          </cell>
        </row>
        <row r="269">
          <cell r="B269" t="str">
            <v>C8561A</v>
          </cell>
          <cell r="C269" t="str">
            <v>HP CLJ Image Drum, Cyan, CLJ 9500</v>
          </cell>
          <cell r="D269" t="str">
            <v>5T</v>
          </cell>
          <cell r="E269" t="str">
            <v>T</v>
          </cell>
          <cell r="F269" t="str">
            <v>0.3000</v>
          </cell>
          <cell r="G269" t="str">
            <v>0.0000</v>
          </cell>
          <cell r="H269" t="str">
            <v>KRW</v>
          </cell>
          <cell r="I269" t="str">
            <v>575470.0000</v>
          </cell>
          <cell r="J269" t="str">
            <v>0.0000</v>
          </cell>
        </row>
        <row r="270">
          <cell r="B270" t="str">
            <v>C8562A</v>
          </cell>
          <cell r="C270" t="str">
            <v>HP CLJ Image Drum Yellow, CLJ 9500</v>
          </cell>
          <cell r="D270" t="str">
            <v>5T</v>
          </cell>
          <cell r="E270" t="str">
            <v>T</v>
          </cell>
          <cell r="F270" t="str">
            <v>0.3000</v>
          </cell>
          <cell r="G270" t="str">
            <v>0.0000</v>
          </cell>
          <cell r="H270" t="str">
            <v>KRW</v>
          </cell>
          <cell r="I270" t="str">
            <v>575470.0000</v>
          </cell>
          <cell r="J270" t="str">
            <v>0.0000</v>
          </cell>
        </row>
        <row r="271">
          <cell r="B271" t="str">
            <v>C8563A</v>
          </cell>
          <cell r="C271" t="str">
            <v>HP CLJ Image Drum Magenta, CLJ 9500</v>
          </cell>
          <cell r="D271" t="str">
            <v>5T</v>
          </cell>
          <cell r="E271" t="str">
            <v>T</v>
          </cell>
          <cell r="F271" t="str">
            <v>0.3000</v>
          </cell>
          <cell r="G271" t="str">
            <v>0.0000</v>
          </cell>
          <cell r="H271" t="str">
            <v>KRW</v>
          </cell>
          <cell r="I271" t="str">
            <v>575470.0000</v>
          </cell>
          <cell r="J271" t="str">
            <v>0.0000</v>
          </cell>
        </row>
        <row r="272">
          <cell r="B272" t="str">
            <v>C6775A</v>
          </cell>
          <cell r="C272" t="str">
            <v>HP Colorfast Adhesive Vinyl, 36"</v>
          </cell>
          <cell r="D272" t="str">
            <v>AU</v>
          </cell>
          <cell r="E272" t="str">
            <v>T</v>
          </cell>
          <cell r="F272" t="str">
            <v>0.3000</v>
          </cell>
          <cell r="G272" t="str">
            <v>0.0000</v>
          </cell>
          <cell r="H272" t="str">
            <v>KRW</v>
          </cell>
          <cell r="I272" t="str">
            <v>202243.0000</v>
          </cell>
          <cell r="J272" t="str">
            <v>0.0000</v>
          </cell>
        </row>
        <row r="273">
          <cell r="B273" t="str">
            <v>C6810A</v>
          </cell>
          <cell r="C273" t="str">
            <v>HP Bright White Inkjet Paper 36 inX300ft</v>
          </cell>
          <cell r="D273" t="str">
            <v>AU</v>
          </cell>
          <cell r="E273" t="str">
            <v>T</v>
          </cell>
          <cell r="F273" t="str">
            <v>0.3000</v>
          </cell>
          <cell r="G273" t="str">
            <v>0.0000</v>
          </cell>
          <cell r="H273" t="str">
            <v>KRW</v>
          </cell>
          <cell r="I273" t="str">
            <v>52093.0000</v>
          </cell>
          <cell r="J273" t="str">
            <v>0.0000</v>
          </cell>
        </row>
        <row r="274">
          <cell r="B274" t="str">
            <v>C6977C</v>
          </cell>
          <cell r="C274" t="str">
            <v>HP LF Heavyweight Coated Paper, 60"</v>
          </cell>
          <cell r="D274" t="str">
            <v>AU</v>
          </cell>
          <cell r="E274" t="str">
            <v>T</v>
          </cell>
          <cell r="F274" t="str">
            <v>0.3000</v>
          </cell>
          <cell r="G274" t="str">
            <v>0.0000</v>
          </cell>
          <cell r="H274" t="str">
            <v>KRW</v>
          </cell>
          <cell r="I274" t="str">
            <v>104956.0000</v>
          </cell>
          <cell r="J274" t="str">
            <v>0.0000</v>
          </cell>
        </row>
        <row r="275">
          <cell r="B275" t="str">
            <v>C6980A</v>
          </cell>
          <cell r="C275" t="str">
            <v>3PO HP COATED PAPER 300FT 36W</v>
          </cell>
          <cell r="D275" t="str">
            <v>AU</v>
          </cell>
          <cell r="E275" t="str">
            <v>T</v>
          </cell>
          <cell r="F275" t="str">
            <v>0.3000</v>
          </cell>
          <cell r="G275" t="str">
            <v>0.0000</v>
          </cell>
          <cell r="H275" t="str">
            <v>KRW</v>
          </cell>
          <cell r="I275" t="str">
            <v>82736.0000</v>
          </cell>
          <cell r="J275" t="str">
            <v>0.0000</v>
          </cell>
        </row>
        <row r="276">
          <cell r="B276" t="str">
            <v>C7971A</v>
          </cell>
          <cell r="C276" t="str">
            <v>HP Ultrium 1 200GB Data Cartridge</v>
          </cell>
          <cell r="D276" t="str">
            <v>7A</v>
          </cell>
          <cell r="E276" t="str">
            <v>T</v>
          </cell>
          <cell r="F276" t="str">
            <v>0.3000</v>
          </cell>
          <cell r="G276" t="str">
            <v>0.0000</v>
          </cell>
          <cell r="H276" t="str">
            <v>KRW</v>
          </cell>
          <cell r="I276" t="str">
            <v>55591.0000</v>
          </cell>
          <cell r="J276" t="str">
            <v>0.0000</v>
          </cell>
        </row>
        <row r="277">
          <cell r="B277" t="str">
            <v>C7972A</v>
          </cell>
          <cell r="C277" t="str">
            <v>HP Ultrium 2 400GB Data Cartridge</v>
          </cell>
          <cell r="D277" t="str">
            <v>7A</v>
          </cell>
          <cell r="E277" t="str">
            <v>T</v>
          </cell>
          <cell r="F277" t="str">
            <v>0.3000</v>
          </cell>
          <cell r="G277" t="str">
            <v>0.0000</v>
          </cell>
          <cell r="H277" t="str">
            <v>KRW</v>
          </cell>
          <cell r="I277" t="str">
            <v>52463.0000</v>
          </cell>
          <cell r="J277" t="str">
            <v>0.0000</v>
          </cell>
        </row>
        <row r="278">
          <cell r="B278" t="str">
            <v>C7978A</v>
          </cell>
          <cell r="C278" t="str">
            <v>HP Ultrium Universal Cleaning Cartridge</v>
          </cell>
          <cell r="D278" t="str">
            <v>7A</v>
          </cell>
          <cell r="E278" t="str">
            <v>T</v>
          </cell>
          <cell r="F278" t="str">
            <v>0.3000</v>
          </cell>
          <cell r="G278" t="str">
            <v>0.0000</v>
          </cell>
          <cell r="H278" t="str">
            <v>KRW</v>
          </cell>
          <cell r="I278" t="str">
            <v>122953.0000</v>
          </cell>
          <cell r="J278" t="str">
            <v>0.0000</v>
          </cell>
        </row>
        <row r="279">
          <cell r="B279" t="str">
            <v>C7980A</v>
          </cell>
          <cell r="C279" t="str">
            <v>HP SDLT I 220-320GB Data Cartridge</v>
          </cell>
          <cell r="D279" t="str">
            <v>7A</v>
          </cell>
          <cell r="E279" t="str">
            <v>T</v>
          </cell>
          <cell r="F279" t="str">
            <v>0.3000</v>
          </cell>
          <cell r="G279" t="str">
            <v>0.0000</v>
          </cell>
          <cell r="H279" t="str">
            <v>KRW</v>
          </cell>
          <cell r="I279" t="str">
            <v>71996.0000</v>
          </cell>
          <cell r="J279" t="str">
            <v>0.0000</v>
          </cell>
        </row>
        <row r="280">
          <cell r="B280" t="str">
            <v>C7982A</v>
          </cell>
          <cell r="C280" t="str">
            <v>HP SDLT Cleaning Cartridge</v>
          </cell>
          <cell r="D280" t="str">
            <v>7A</v>
          </cell>
          <cell r="E280" t="str">
            <v>T</v>
          </cell>
          <cell r="F280" t="str">
            <v>0.3000</v>
          </cell>
          <cell r="G280" t="str">
            <v>0.0000</v>
          </cell>
          <cell r="H280" t="str">
            <v>KRW</v>
          </cell>
          <cell r="I280" t="str">
            <v>126770.0000</v>
          </cell>
          <cell r="J280" t="str">
            <v>0.0000</v>
          </cell>
        </row>
        <row r="281">
          <cell r="B281" t="str">
            <v>C7983A</v>
          </cell>
          <cell r="C281" t="str">
            <v>HP 9.1GB 4096bps 14X RW Optical Disk</v>
          </cell>
          <cell r="D281" t="str">
            <v>7A</v>
          </cell>
          <cell r="E281" t="str">
            <v>T</v>
          </cell>
          <cell r="F281" t="str">
            <v>0.3000</v>
          </cell>
          <cell r="G281" t="str">
            <v>0.0000</v>
          </cell>
          <cell r="H281" t="str">
            <v>KRW</v>
          </cell>
          <cell r="I281" t="str">
            <v>122320.0000</v>
          </cell>
          <cell r="J281" t="str">
            <v>0.0000</v>
          </cell>
        </row>
        <row r="282">
          <cell r="B282" t="str">
            <v>C7984A</v>
          </cell>
          <cell r="C282" t="str">
            <v>HP 9.1GB 4096bps 14X WORM Optical Disk</v>
          </cell>
          <cell r="D282" t="str">
            <v>7A</v>
          </cell>
          <cell r="E282" t="str">
            <v>T</v>
          </cell>
          <cell r="F282" t="str">
            <v>0.3000</v>
          </cell>
          <cell r="G282" t="str">
            <v>0.0000</v>
          </cell>
          <cell r="H282" t="str">
            <v>KRW</v>
          </cell>
          <cell r="I282" t="str">
            <v>122320.0000</v>
          </cell>
          <cell r="J282" t="str">
            <v>0.0000</v>
          </cell>
        </row>
        <row r="283">
          <cell r="B283" t="str">
            <v>C7986A</v>
          </cell>
          <cell r="C283" t="str">
            <v>HP 8.6GB 2048bps 14X WORM Optical Disk</v>
          </cell>
          <cell r="D283" t="str">
            <v>7A</v>
          </cell>
          <cell r="E283" t="str">
            <v>T</v>
          </cell>
          <cell r="F283" t="str">
            <v>0.3000</v>
          </cell>
          <cell r="G283" t="str">
            <v>0.0000</v>
          </cell>
          <cell r="H283" t="str">
            <v>KRW</v>
          </cell>
          <cell r="I283" t="str">
            <v>122320.0000</v>
          </cell>
          <cell r="J283" t="str">
            <v>0.0000</v>
          </cell>
        </row>
        <row r="284">
          <cell r="B284" t="str">
            <v>C7115A</v>
          </cell>
          <cell r="C284" t="str">
            <v>HP PRINT CRTG LJ 1200 PRINTER SERIES</v>
          </cell>
          <cell r="D284" t="str">
            <v>5T</v>
          </cell>
          <cell r="E284" t="str">
            <v>T</v>
          </cell>
          <cell r="F284" t="str">
            <v>0.3000</v>
          </cell>
          <cell r="G284" t="str">
            <v>0.0000</v>
          </cell>
          <cell r="H284" t="str">
            <v>KRW</v>
          </cell>
          <cell r="I284" t="str">
            <v>76670.0000</v>
          </cell>
          <cell r="J284" t="str">
            <v>0.0000</v>
          </cell>
        </row>
        <row r="285">
          <cell r="B285" t="str">
            <v>C7115X</v>
          </cell>
          <cell r="C285" t="str">
            <v>HP LJ 1200 1220 3300 Print Cartridge</v>
          </cell>
          <cell r="D285" t="str">
            <v>5T</v>
          </cell>
          <cell r="E285" t="str">
            <v>T</v>
          </cell>
          <cell r="F285" t="str">
            <v>0.3000</v>
          </cell>
          <cell r="G285" t="str">
            <v>0.0000</v>
          </cell>
          <cell r="H285" t="str">
            <v>KRW</v>
          </cell>
          <cell r="I285" t="str">
            <v>95600.0000</v>
          </cell>
          <cell r="J285" t="str">
            <v>0.0000</v>
          </cell>
        </row>
        <row r="286">
          <cell r="B286" t="str">
            <v>C6578DA</v>
          </cell>
          <cell r="C286" t="str">
            <v>HP Inkjet Cartridge 78 Color AP</v>
          </cell>
          <cell r="D286" t="str">
            <v>1N</v>
          </cell>
          <cell r="E286" t="str">
            <v>T</v>
          </cell>
          <cell r="F286" t="str">
            <v>0.3000</v>
          </cell>
          <cell r="G286" t="str">
            <v>0.0000</v>
          </cell>
          <cell r="H286" t="str">
            <v>KRW</v>
          </cell>
          <cell r="I286" t="str">
            <v>41350.0000</v>
          </cell>
          <cell r="J286" t="str">
            <v>0.0000</v>
          </cell>
        </row>
        <row r="287">
          <cell r="B287" t="str">
            <v>C6614DA</v>
          </cell>
          <cell r="C287" t="str">
            <v>HP 20 Black Ink Cartridge AP</v>
          </cell>
          <cell r="D287" t="str">
            <v>1N</v>
          </cell>
          <cell r="E287" t="str">
            <v>T</v>
          </cell>
          <cell r="F287" t="str">
            <v>0.3000</v>
          </cell>
          <cell r="G287" t="str">
            <v>0.0000</v>
          </cell>
          <cell r="H287" t="str">
            <v>KRW</v>
          </cell>
          <cell r="I287" t="str">
            <v>39050.0000</v>
          </cell>
          <cell r="J287" t="str">
            <v>0.0000</v>
          </cell>
        </row>
        <row r="288">
          <cell r="B288" t="str">
            <v>C6615DA</v>
          </cell>
          <cell r="C288" t="str">
            <v>HP 15 Black Inkjet Cartridge AP</v>
          </cell>
          <cell r="D288" t="str">
            <v>1N</v>
          </cell>
          <cell r="E288" t="str">
            <v>T</v>
          </cell>
          <cell r="F288" t="str">
            <v>0.3000</v>
          </cell>
          <cell r="G288" t="str">
            <v>0.0000</v>
          </cell>
          <cell r="H288" t="str">
            <v>KRW</v>
          </cell>
          <cell r="I288" t="str">
            <v>35150.0000</v>
          </cell>
          <cell r="J288" t="str">
            <v>0.0000</v>
          </cell>
        </row>
        <row r="289">
          <cell r="B289" t="str">
            <v>C6625AA</v>
          </cell>
          <cell r="C289" t="str">
            <v>HP 17 Tricolor Ink Cartridge AP</v>
          </cell>
          <cell r="D289" t="str">
            <v>1N</v>
          </cell>
          <cell r="E289" t="str">
            <v>T</v>
          </cell>
          <cell r="F289" t="str">
            <v>0.3000</v>
          </cell>
          <cell r="G289" t="str">
            <v>0.0000</v>
          </cell>
          <cell r="H289" t="str">
            <v>KRW</v>
          </cell>
          <cell r="I289" t="str">
            <v>38240.0000</v>
          </cell>
          <cell r="J289" t="str">
            <v>0.0000</v>
          </cell>
        </row>
        <row r="290">
          <cell r="B290" t="str">
            <v>C6656AA</v>
          </cell>
          <cell r="C290" t="str">
            <v>HP 56 Black Inkjet Cartridge - AP</v>
          </cell>
          <cell r="D290" t="str">
            <v>1N</v>
          </cell>
          <cell r="E290" t="str">
            <v>T</v>
          </cell>
          <cell r="F290" t="str">
            <v>0.3000</v>
          </cell>
          <cell r="G290" t="str">
            <v>0.0000</v>
          </cell>
          <cell r="H290" t="str">
            <v>KRW</v>
          </cell>
          <cell r="I290" t="str">
            <v>24810.0000</v>
          </cell>
          <cell r="J290" t="str">
            <v>0.0000</v>
          </cell>
        </row>
        <row r="291">
          <cell r="B291" t="str">
            <v>C6657AA</v>
          </cell>
          <cell r="C291" t="str">
            <v>HP 57 Tricolor Inkjet Crtg AP</v>
          </cell>
          <cell r="D291" t="str">
            <v>1N</v>
          </cell>
          <cell r="E291" t="str">
            <v>T</v>
          </cell>
          <cell r="F291" t="str">
            <v>0.3000</v>
          </cell>
          <cell r="G291" t="str">
            <v>0.0000</v>
          </cell>
          <cell r="H291" t="str">
            <v>KRW</v>
          </cell>
          <cell r="I291" t="str">
            <v>41350.0000</v>
          </cell>
          <cell r="J291" t="str">
            <v>0.0000</v>
          </cell>
        </row>
        <row r="292">
          <cell r="B292" t="str">
            <v>C6658AA</v>
          </cell>
          <cell r="C292" t="str">
            <v>HP 58 Photo Inkjet Crtg AP</v>
          </cell>
          <cell r="D292" t="str">
            <v>1N</v>
          </cell>
          <cell r="E292" t="str">
            <v>T</v>
          </cell>
          <cell r="F292" t="str">
            <v>0.3000</v>
          </cell>
          <cell r="G292" t="str">
            <v>0.0000</v>
          </cell>
          <cell r="H292" t="str">
            <v>KRW</v>
          </cell>
          <cell r="I292" t="str">
            <v>30280.0000</v>
          </cell>
          <cell r="J292" t="str">
            <v>0.0000</v>
          </cell>
        </row>
        <row r="293">
          <cell r="B293" t="str">
            <v>C8727AA</v>
          </cell>
          <cell r="C293" t="str">
            <v>HP 27 Black Inkjet Crtg AP</v>
          </cell>
          <cell r="D293" t="str">
            <v>1N</v>
          </cell>
          <cell r="E293" t="str">
            <v>T</v>
          </cell>
          <cell r="F293" t="str">
            <v>0.3000</v>
          </cell>
          <cell r="G293" t="str">
            <v>0.0000</v>
          </cell>
          <cell r="H293" t="str">
            <v>KRW</v>
          </cell>
          <cell r="I293" t="str">
            <v>22730.0000</v>
          </cell>
          <cell r="J293" t="str">
            <v>0.0000</v>
          </cell>
        </row>
        <row r="294">
          <cell r="B294" t="str">
            <v>C8728AA</v>
          </cell>
          <cell r="C294" t="str">
            <v>HP 28 Tricolor Inkjet Cartridge AP</v>
          </cell>
          <cell r="D294" t="str">
            <v>1N</v>
          </cell>
          <cell r="E294" t="str">
            <v>T</v>
          </cell>
          <cell r="F294" t="str">
            <v>0.3000</v>
          </cell>
          <cell r="G294" t="str">
            <v>0.0000</v>
          </cell>
          <cell r="H294" t="str">
            <v>KRW</v>
          </cell>
          <cell r="I294" t="str">
            <v>26660.0000</v>
          </cell>
          <cell r="J294" t="str">
            <v>0.0000</v>
          </cell>
        </row>
        <row r="295">
          <cell r="B295" t="str">
            <v>C9359AA</v>
          </cell>
          <cell r="C295" t="str">
            <v>HP 59 Grey Photo Inkjet Print Crtg AP</v>
          </cell>
          <cell r="D295" t="str">
            <v>1N</v>
          </cell>
          <cell r="E295" t="str">
            <v>T</v>
          </cell>
          <cell r="F295" t="str">
            <v>0.3000</v>
          </cell>
          <cell r="G295" t="str">
            <v>0.0000</v>
          </cell>
          <cell r="H295" t="str">
            <v>KRW</v>
          </cell>
          <cell r="I295" t="str">
            <v>30280.0000</v>
          </cell>
          <cell r="J295" t="str">
            <v>0.0000</v>
          </cell>
        </row>
        <row r="296">
          <cell r="B296" t="str">
            <v>C9700A</v>
          </cell>
          <cell r="C296" t="str">
            <v>Color LJ 2500 Smart Print Cartridge</v>
          </cell>
          <cell r="D296" t="str">
            <v>5T</v>
          </cell>
          <cell r="E296" t="str">
            <v>T</v>
          </cell>
          <cell r="F296" t="str">
            <v>0.3000</v>
          </cell>
          <cell r="G296" t="str">
            <v>0.0000</v>
          </cell>
          <cell r="H296" t="str">
            <v>KRW</v>
          </cell>
          <cell r="I296" t="str">
            <v>103160.0000</v>
          </cell>
          <cell r="J296" t="str">
            <v>0.0000</v>
          </cell>
        </row>
        <row r="297">
          <cell r="B297" t="str">
            <v>C9701A</v>
          </cell>
          <cell r="C297" t="str">
            <v>Color LJ 2500 Smart Print Cartridge-Cyan</v>
          </cell>
          <cell r="D297" t="str">
            <v>5T</v>
          </cell>
          <cell r="E297" t="str">
            <v>T</v>
          </cell>
          <cell r="F297" t="str">
            <v>0.3000</v>
          </cell>
          <cell r="G297" t="str">
            <v>0.0000</v>
          </cell>
          <cell r="H297" t="str">
            <v>KRW</v>
          </cell>
          <cell r="I297" t="str">
            <v>124280.0000</v>
          </cell>
          <cell r="J297" t="str">
            <v>0.0000</v>
          </cell>
        </row>
        <row r="298">
          <cell r="B298" t="str">
            <v>C9702A</v>
          </cell>
          <cell r="C298" t="str">
            <v>CLJ 2500 Smart Print Cartridge-yellow</v>
          </cell>
          <cell r="D298" t="str">
            <v>5T</v>
          </cell>
          <cell r="E298" t="str">
            <v>T</v>
          </cell>
          <cell r="F298" t="str">
            <v>0.3000</v>
          </cell>
          <cell r="G298" t="str">
            <v>0.0000</v>
          </cell>
          <cell r="H298" t="str">
            <v>KRW</v>
          </cell>
          <cell r="I298" t="str">
            <v>124280.0000</v>
          </cell>
          <cell r="J298" t="str">
            <v>0.0000</v>
          </cell>
        </row>
        <row r="299">
          <cell r="B299" t="str">
            <v>C9703A</v>
          </cell>
          <cell r="C299" t="str">
            <v>CLJ 2500 Smart Print Cartridge - Magenta</v>
          </cell>
          <cell r="D299" t="str">
            <v>5T</v>
          </cell>
          <cell r="E299" t="str">
            <v>T</v>
          </cell>
          <cell r="F299" t="str">
            <v>0.3000</v>
          </cell>
          <cell r="G299" t="str">
            <v>0.0000</v>
          </cell>
          <cell r="H299" t="str">
            <v>KRW</v>
          </cell>
          <cell r="I299" t="str">
            <v>124280.0000</v>
          </cell>
          <cell r="J299" t="str">
            <v>0.0000</v>
          </cell>
        </row>
        <row r="300">
          <cell r="B300" t="str">
            <v>C9704A</v>
          </cell>
          <cell r="C300" t="str">
            <v>HP Color Laserjet 2500 Imaging Drum</v>
          </cell>
          <cell r="D300" t="str">
            <v>5T</v>
          </cell>
          <cell r="E300" t="str">
            <v>T</v>
          </cell>
          <cell r="F300" t="str">
            <v>0.3000</v>
          </cell>
          <cell r="G300" t="str">
            <v>0.0000</v>
          </cell>
          <cell r="H300" t="str">
            <v>KRW</v>
          </cell>
          <cell r="I300" t="str">
            <v>237380.0000</v>
          </cell>
          <cell r="J300" t="str">
            <v>0.0000</v>
          </cell>
        </row>
        <row r="301">
          <cell r="B301" t="str">
            <v>C9720A</v>
          </cell>
          <cell r="C301" t="str">
            <v>HP Toner, Black, CLJ 4600</v>
          </cell>
          <cell r="D301" t="str">
            <v>5T</v>
          </cell>
          <cell r="E301" t="str">
            <v>T</v>
          </cell>
          <cell r="F301" t="str">
            <v>0.3000</v>
          </cell>
          <cell r="G301" t="str">
            <v>0.0000</v>
          </cell>
          <cell r="H301" t="str">
            <v>KRW</v>
          </cell>
          <cell r="I301" t="str">
            <v>193080.0000</v>
          </cell>
          <cell r="J301" t="str">
            <v>0.0000</v>
          </cell>
        </row>
        <row r="302">
          <cell r="B302" t="str">
            <v>C9721A</v>
          </cell>
          <cell r="C302" t="str">
            <v>HP Toner, Cyan, CLJ - 4600</v>
          </cell>
          <cell r="D302" t="str">
            <v>5T</v>
          </cell>
          <cell r="E302" t="str">
            <v>T</v>
          </cell>
          <cell r="F302" t="str">
            <v>0.3000</v>
          </cell>
          <cell r="G302" t="str">
            <v>0.0000</v>
          </cell>
          <cell r="H302" t="str">
            <v>KRW</v>
          </cell>
          <cell r="I302" t="str">
            <v>261230.0000</v>
          </cell>
          <cell r="J302" t="str">
            <v>0.0000</v>
          </cell>
        </row>
        <row r="303">
          <cell r="B303" t="str">
            <v>C9722A</v>
          </cell>
          <cell r="C303" t="str">
            <v>HP Toner, Yellow, CLJ - 4600</v>
          </cell>
          <cell r="D303" t="str">
            <v>5T</v>
          </cell>
          <cell r="E303" t="str">
            <v>T</v>
          </cell>
          <cell r="F303" t="str">
            <v>0.3000</v>
          </cell>
          <cell r="G303" t="str">
            <v>0.0000</v>
          </cell>
          <cell r="H303" t="str">
            <v>KRW</v>
          </cell>
          <cell r="I303" t="str">
            <v>261230.0000</v>
          </cell>
          <cell r="J303" t="str">
            <v>0.0000</v>
          </cell>
        </row>
        <row r="304">
          <cell r="B304" t="str">
            <v>C9723A</v>
          </cell>
          <cell r="C304" t="str">
            <v>HP Toner, Magenta, CLJ - 4600</v>
          </cell>
          <cell r="D304" t="str">
            <v>5T</v>
          </cell>
          <cell r="E304" t="str">
            <v>T</v>
          </cell>
          <cell r="F304" t="str">
            <v>0.3000</v>
          </cell>
          <cell r="G304" t="str">
            <v>0.0000</v>
          </cell>
          <cell r="H304" t="str">
            <v>KRW</v>
          </cell>
          <cell r="I304" t="str">
            <v>261230.0000</v>
          </cell>
          <cell r="J304" t="str">
            <v>0.0000</v>
          </cell>
        </row>
        <row r="305">
          <cell r="B305" t="str">
            <v>C9730A</v>
          </cell>
          <cell r="C305" t="str">
            <v>HP Color LJ Print Crtg Black CLJ 5500</v>
          </cell>
          <cell r="D305" t="str">
            <v>5T</v>
          </cell>
          <cell r="E305" t="str">
            <v>T</v>
          </cell>
          <cell r="F305" t="str">
            <v>0.3000</v>
          </cell>
          <cell r="G305" t="str">
            <v>0.0000</v>
          </cell>
          <cell r="H305" t="str">
            <v>KRW</v>
          </cell>
          <cell r="I305" t="str">
            <v>279210.0000</v>
          </cell>
          <cell r="J305" t="str">
            <v>0.0000</v>
          </cell>
        </row>
        <row r="306">
          <cell r="B306" t="str">
            <v>C9731A</v>
          </cell>
          <cell r="C306" t="str">
            <v>HP Color LJ Print Crtg  Cyan CLJ 5500</v>
          </cell>
          <cell r="D306" t="str">
            <v>5T</v>
          </cell>
          <cell r="E306" t="str">
            <v>T</v>
          </cell>
          <cell r="F306" t="str">
            <v>0.3000</v>
          </cell>
          <cell r="G306" t="str">
            <v>0.0000</v>
          </cell>
          <cell r="H306" t="str">
            <v>KRW</v>
          </cell>
          <cell r="I306" t="str">
            <v>391850.0000</v>
          </cell>
          <cell r="J306" t="str">
            <v>0.0000</v>
          </cell>
        </row>
        <row r="307">
          <cell r="B307" t="str">
            <v>C9732A</v>
          </cell>
          <cell r="C307" t="str">
            <v>HP Color LJ Print Crtg  Yellow CLJ 5500</v>
          </cell>
          <cell r="D307" t="str">
            <v>5T</v>
          </cell>
          <cell r="E307" t="str">
            <v>T</v>
          </cell>
          <cell r="F307" t="str">
            <v>0.3000</v>
          </cell>
          <cell r="G307" t="str">
            <v>0.0000</v>
          </cell>
          <cell r="H307" t="str">
            <v>KRW</v>
          </cell>
          <cell r="I307" t="str">
            <v>391850.0000</v>
          </cell>
          <cell r="J307" t="str">
            <v>0.0000</v>
          </cell>
        </row>
        <row r="308">
          <cell r="B308" t="str">
            <v>C9733A</v>
          </cell>
          <cell r="C308" t="str">
            <v>HP Color LJ Print Crtg Magenta  CLJ 5500</v>
          </cell>
          <cell r="D308" t="str">
            <v>5T</v>
          </cell>
          <cell r="E308" t="str">
            <v>T</v>
          </cell>
          <cell r="F308" t="str">
            <v>0.3000</v>
          </cell>
          <cell r="G308" t="str">
            <v>0.0000</v>
          </cell>
          <cell r="H308" t="str">
            <v>KRW</v>
          </cell>
          <cell r="I308" t="str">
            <v>391850.0000</v>
          </cell>
          <cell r="J308" t="str">
            <v>0.0000</v>
          </cell>
        </row>
        <row r="309">
          <cell r="B309" t="str">
            <v>C9420A</v>
          </cell>
          <cell r="C309" t="str">
            <v>HP 85 Cyan Printhead</v>
          </cell>
          <cell r="D309" t="str">
            <v>1N</v>
          </cell>
          <cell r="E309" t="str">
            <v>T</v>
          </cell>
          <cell r="F309" t="str">
            <v>0.3000</v>
          </cell>
          <cell r="G309" t="str">
            <v>0.0000</v>
          </cell>
          <cell r="H309" t="str">
            <v>KRW</v>
          </cell>
          <cell r="I309" t="str">
            <v>41760.0000</v>
          </cell>
          <cell r="J309" t="str">
            <v>0.0000</v>
          </cell>
        </row>
        <row r="310">
          <cell r="B310" t="str">
            <v>C9421A</v>
          </cell>
          <cell r="C310" t="str">
            <v>HP 85 Magenta Printhead</v>
          </cell>
          <cell r="D310" t="str">
            <v>1N</v>
          </cell>
          <cell r="E310" t="str">
            <v>T</v>
          </cell>
          <cell r="F310" t="str">
            <v>0.3000</v>
          </cell>
          <cell r="G310" t="str">
            <v>0.0000</v>
          </cell>
          <cell r="H310" t="str">
            <v>KRW</v>
          </cell>
          <cell r="I310" t="str">
            <v>41760.0000</v>
          </cell>
          <cell r="J310" t="str">
            <v>0.0000</v>
          </cell>
        </row>
        <row r="311">
          <cell r="B311" t="str">
            <v>C9422A</v>
          </cell>
          <cell r="C311" t="str">
            <v>HP 85 Yellow Printhead</v>
          </cell>
          <cell r="D311" t="str">
            <v>1N</v>
          </cell>
          <cell r="E311" t="str">
            <v>T</v>
          </cell>
          <cell r="F311" t="str">
            <v>0.3000</v>
          </cell>
          <cell r="G311" t="str">
            <v>0.0000</v>
          </cell>
          <cell r="H311" t="str">
            <v>KRW</v>
          </cell>
          <cell r="I311" t="str">
            <v>41760.0000</v>
          </cell>
          <cell r="J311" t="str">
            <v>0.0000</v>
          </cell>
        </row>
        <row r="312">
          <cell r="B312" t="str">
            <v>C9423A</v>
          </cell>
          <cell r="C312" t="str">
            <v>HP 85 Light Cyan Printhead</v>
          </cell>
          <cell r="D312" t="str">
            <v>1N</v>
          </cell>
          <cell r="E312" t="str">
            <v>T</v>
          </cell>
          <cell r="F312" t="str">
            <v>0.3000</v>
          </cell>
          <cell r="G312" t="str">
            <v>0.0000</v>
          </cell>
          <cell r="H312" t="str">
            <v>KRW</v>
          </cell>
          <cell r="I312" t="str">
            <v>41760.0000</v>
          </cell>
          <cell r="J312" t="str">
            <v>0.0000</v>
          </cell>
        </row>
        <row r="313">
          <cell r="B313" t="str">
            <v>C9425A</v>
          </cell>
          <cell r="C313" t="str">
            <v>HP 85 Cyan Ink Cartridge</v>
          </cell>
          <cell r="D313" t="str">
            <v>1N</v>
          </cell>
          <cell r="E313" t="str">
            <v>T</v>
          </cell>
          <cell r="F313" t="str">
            <v>0.3000</v>
          </cell>
          <cell r="G313" t="str">
            <v>0.0000</v>
          </cell>
          <cell r="H313" t="str">
            <v>KRW</v>
          </cell>
          <cell r="I313" t="str">
            <v>41760.0000</v>
          </cell>
          <cell r="J313" t="str">
            <v>0.0000</v>
          </cell>
        </row>
        <row r="314">
          <cell r="B314" t="str">
            <v>C9426A</v>
          </cell>
          <cell r="C314" t="str">
            <v>HP 85 Magenta Ink Cartridge</v>
          </cell>
          <cell r="D314" t="str">
            <v>1N</v>
          </cell>
          <cell r="E314" t="str">
            <v>T</v>
          </cell>
          <cell r="F314" t="str">
            <v>0.3000</v>
          </cell>
          <cell r="G314" t="str">
            <v>0.0000</v>
          </cell>
          <cell r="H314" t="str">
            <v>KRW</v>
          </cell>
          <cell r="I314" t="str">
            <v>41760.0000</v>
          </cell>
          <cell r="J314" t="str">
            <v>0.0000</v>
          </cell>
        </row>
        <row r="315">
          <cell r="B315" t="str">
            <v>C9427A</v>
          </cell>
          <cell r="C315" t="str">
            <v>HP 85 Yellow Ink Cartridge</v>
          </cell>
          <cell r="D315" t="str">
            <v>1N</v>
          </cell>
          <cell r="E315" t="str">
            <v>T</v>
          </cell>
          <cell r="F315" t="str">
            <v>0.3000</v>
          </cell>
          <cell r="G315" t="str">
            <v>0.0000</v>
          </cell>
          <cell r="H315" t="str">
            <v>KRW</v>
          </cell>
          <cell r="I315" t="str">
            <v>46990.0000</v>
          </cell>
          <cell r="J315" t="str">
            <v>0.0000</v>
          </cell>
        </row>
        <row r="316">
          <cell r="B316" t="str">
            <v>C9428A</v>
          </cell>
          <cell r="C316" t="str">
            <v>HP 85 Light Cyan Ink Cartridge</v>
          </cell>
          <cell r="D316" t="str">
            <v>1N</v>
          </cell>
          <cell r="E316" t="str">
            <v>T</v>
          </cell>
          <cell r="F316" t="str">
            <v>0.3000</v>
          </cell>
          <cell r="G316" t="str">
            <v>0.0000</v>
          </cell>
          <cell r="H316" t="str">
            <v>KRW</v>
          </cell>
          <cell r="I316" t="str">
            <v>46990.0000</v>
          </cell>
          <cell r="J316" t="str">
            <v>0.0000</v>
          </cell>
        </row>
        <row r="317">
          <cell r="B317" t="str">
            <v>C9429A</v>
          </cell>
          <cell r="C317" t="str">
            <v>HP 85 Light Magenta Ink Cartridge</v>
          </cell>
          <cell r="D317" t="str">
            <v>1N</v>
          </cell>
          <cell r="E317" t="str">
            <v>T</v>
          </cell>
          <cell r="F317" t="str">
            <v>0.3000</v>
          </cell>
          <cell r="G317" t="str">
            <v>0.0000</v>
          </cell>
          <cell r="H317" t="str">
            <v>KRW</v>
          </cell>
          <cell r="I317" t="str">
            <v>46990.0000</v>
          </cell>
          <cell r="J317" t="str">
            <v>0.0000</v>
          </cell>
        </row>
        <row r="318">
          <cell r="B318" t="str">
            <v>C8765WA</v>
          </cell>
          <cell r="C318" t="str">
            <v>HP 94 AP Black Inkjet Crtg</v>
          </cell>
          <cell r="D318" t="str">
            <v>1N</v>
          </cell>
          <cell r="E318" t="str">
            <v>T</v>
          </cell>
          <cell r="F318" t="str">
            <v>0.3000</v>
          </cell>
          <cell r="G318" t="str">
            <v>0.0000</v>
          </cell>
          <cell r="H318" t="str">
            <v>KRW</v>
          </cell>
          <cell r="I318" t="str">
            <v>25050.0000</v>
          </cell>
          <cell r="J318" t="str">
            <v>0.0000</v>
          </cell>
        </row>
        <row r="319">
          <cell r="B319" t="str">
            <v>C8766WA</v>
          </cell>
          <cell r="C319" t="str">
            <v>HP 95 AP Tricolor Inkjet Crtg</v>
          </cell>
          <cell r="D319" t="str">
            <v>1N</v>
          </cell>
          <cell r="E319" t="str">
            <v>T</v>
          </cell>
          <cell r="F319" t="str">
            <v>0.3000</v>
          </cell>
          <cell r="G319" t="str">
            <v>0.0000</v>
          </cell>
          <cell r="H319" t="str">
            <v>KRW</v>
          </cell>
          <cell r="I319" t="str">
            <v>30060.0000</v>
          </cell>
          <cell r="J319" t="str">
            <v>0.0000</v>
          </cell>
        </row>
        <row r="320">
          <cell r="B320" t="str">
            <v>C8767WA</v>
          </cell>
          <cell r="C320" t="str">
            <v>HP 96 AP Black Inkjet Crtg</v>
          </cell>
          <cell r="D320" t="str">
            <v>1N</v>
          </cell>
          <cell r="E320" t="str">
            <v>T</v>
          </cell>
          <cell r="F320" t="str">
            <v>0.3000</v>
          </cell>
          <cell r="G320" t="str">
            <v>0.0000</v>
          </cell>
          <cell r="H320" t="str">
            <v>KRW</v>
          </cell>
          <cell r="I320" t="str">
            <v>37580.0000</v>
          </cell>
          <cell r="J320" t="str">
            <v>0.0000</v>
          </cell>
        </row>
        <row r="321">
          <cell r="B321" t="str">
            <v>C9368AA</v>
          </cell>
          <cell r="C321" t="str">
            <v>HP 100 AP Gray Photo Inkjet Crtg</v>
          </cell>
          <cell r="D321" t="str">
            <v>1N</v>
          </cell>
          <cell r="E321" t="str">
            <v>T</v>
          </cell>
          <cell r="F321" t="str">
            <v>0.3000</v>
          </cell>
          <cell r="G321" t="str">
            <v>0.0000</v>
          </cell>
          <cell r="H321" t="str">
            <v>KRW</v>
          </cell>
          <cell r="I321" t="str">
            <v>30580.0000</v>
          </cell>
          <cell r="J321" t="str">
            <v>0.0000</v>
          </cell>
        </row>
        <row r="322">
          <cell r="B322" t="str">
            <v>C9424A</v>
          </cell>
          <cell r="C322" t="str">
            <v>HP 85 Light Magenta Printhead</v>
          </cell>
          <cell r="D322" t="str">
            <v>1N</v>
          </cell>
          <cell r="E322" t="str">
            <v>T</v>
          </cell>
          <cell r="F322" t="str">
            <v>0.3000</v>
          </cell>
          <cell r="G322" t="str">
            <v>0.0000</v>
          </cell>
          <cell r="H322" t="str">
            <v>KRW</v>
          </cell>
          <cell r="I322" t="str">
            <v>41760.0000</v>
          </cell>
          <cell r="J322" t="str">
            <v>0.0000</v>
          </cell>
        </row>
        <row r="323">
          <cell r="B323" t="str">
            <v>C9363WA</v>
          </cell>
          <cell r="C323" t="str">
            <v>HP 97 AP Tricolor Inkjet Crtg</v>
          </cell>
          <cell r="D323" t="str">
            <v>1N</v>
          </cell>
          <cell r="E323" t="str">
            <v>T</v>
          </cell>
          <cell r="F323" t="str">
            <v>0.3000</v>
          </cell>
          <cell r="G323" t="str">
            <v>0.0000</v>
          </cell>
          <cell r="H323" t="str">
            <v>KRW</v>
          </cell>
          <cell r="I323" t="str">
            <v>41760.0000</v>
          </cell>
          <cell r="J323" t="str">
            <v>0.0000</v>
          </cell>
        </row>
        <row r="324">
          <cell r="B324" t="str">
            <v>C9369WA</v>
          </cell>
          <cell r="C324" t="str">
            <v>HP 99 AP Tricolor Photo Inkjet Crtg</v>
          </cell>
          <cell r="D324" t="str">
            <v>1N</v>
          </cell>
          <cell r="E324" t="str">
            <v>T</v>
          </cell>
          <cell r="F324" t="str">
            <v>0.3000</v>
          </cell>
          <cell r="G324" t="str">
            <v>0.0000</v>
          </cell>
          <cell r="H324" t="str">
            <v>KRW</v>
          </cell>
          <cell r="I324" t="str">
            <v>30580.0000</v>
          </cell>
          <cell r="J324" t="str">
            <v>0.0000</v>
          </cell>
        </row>
        <row r="325">
          <cell r="B325" t="str">
            <v>C9435A</v>
          </cell>
          <cell r="C325" t="str">
            <v>HP 85 Light Magenta 3 Ink Multi Pack</v>
          </cell>
          <cell r="D325" t="str">
            <v>1N</v>
          </cell>
          <cell r="E325" t="str">
            <v>T</v>
          </cell>
          <cell r="F325" t="str">
            <v>0.3000</v>
          </cell>
          <cell r="G325" t="str">
            <v>0.0000</v>
          </cell>
          <cell r="H325" t="str">
            <v>KRW</v>
          </cell>
          <cell r="I325" t="str">
            <v>106020.0000</v>
          </cell>
          <cell r="J325" t="str">
            <v>0.0000</v>
          </cell>
        </row>
        <row r="326">
          <cell r="B326" t="str">
            <v>C9430A</v>
          </cell>
          <cell r="C326" t="str">
            <v>HP 84 Black 3 Ink Multi Pack</v>
          </cell>
          <cell r="D326" t="str">
            <v>1N</v>
          </cell>
          <cell r="E326" t="str">
            <v>T</v>
          </cell>
          <cell r="F326" t="str">
            <v>0.3000</v>
          </cell>
          <cell r="G326" t="str">
            <v>0.0000</v>
          </cell>
          <cell r="H326" t="str">
            <v>KRW</v>
          </cell>
          <cell r="I326" t="str">
            <v>103070.0000</v>
          </cell>
          <cell r="J326" t="str">
            <v>0.0000</v>
          </cell>
        </row>
        <row r="327">
          <cell r="B327" t="str">
            <v>C9433A</v>
          </cell>
          <cell r="C327" t="str">
            <v>HP 85 Yellow 3 Ink Multi Pack</v>
          </cell>
          <cell r="D327" t="str">
            <v>1N</v>
          </cell>
          <cell r="E327" t="str">
            <v>T</v>
          </cell>
          <cell r="F327" t="str">
            <v>0.3000</v>
          </cell>
          <cell r="G327" t="str">
            <v>0.0000</v>
          </cell>
          <cell r="H327" t="str">
            <v>KRW</v>
          </cell>
          <cell r="I327" t="str">
            <v>106020.0000</v>
          </cell>
          <cell r="J327" t="str">
            <v>0.0000</v>
          </cell>
        </row>
        <row r="328">
          <cell r="B328" t="str">
            <v>C9431A</v>
          </cell>
          <cell r="C328" t="str">
            <v>HP 85 Cyan 3 Ink Multi Pack</v>
          </cell>
          <cell r="D328" t="str">
            <v>1N</v>
          </cell>
          <cell r="E328" t="str">
            <v>T</v>
          </cell>
          <cell r="F328" t="str">
            <v>0.3000</v>
          </cell>
          <cell r="G328" t="str">
            <v>0.0000</v>
          </cell>
          <cell r="H328" t="str">
            <v>KRW</v>
          </cell>
          <cell r="I328" t="str">
            <v>94240.0000</v>
          </cell>
          <cell r="J328" t="str">
            <v>0.0000</v>
          </cell>
        </row>
        <row r="329">
          <cell r="B329" t="str">
            <v>C9434A</v>
          </cell>
          <cell r="C329" t="str">
            <v>HP 85 Light Cyan 3 Ink Multi Pack</v>
          </cell>
          <cell r="D329" t="str">
            <v>1N</v>
          </cell>
          <cell r="E329" t="str">
            <v>T</v>
          </cell>
          <cell r="F329" t="str">
            <v>0.3000</v>
          </cell>
          <cell r="G329" t="str">
            <v>0.0000</v>
          </cell>
          <cell r="H329" t="str">
            <v>KRW</v>
          </cell>
          <cell r="I329" t="str">
            <v>106020.0000</v>
          </cell>
          <cell r="J329" t="str">
            <v>0.0000</v>
          </cell>
        </row>
        <row r="330">
          <cell r="B330" t="str">
            <v>C9432A</v>
          </cell>
          <cell r="C330" t="str">
            <v>HP 85 Magenta 3 Ink Multi Pack</v>
          </cell>
          <cell r="D330" t="str">
            <v>1N</v>
          </cell>
          <cell r="E330" t="str">
            <v>T</v>
          </cell>
          <cell r="F330" t="str">
            <v>0.3000</v>
          </cell>
          <cell r="G330" t="str">
            <v>0.0000</v>
          </cell>
          <cell r="H330" t="str">
            <v>KRW</v>
          </cell>
          <cell r="I330" t="str">
            <v>94240.0000</v>
          </cell>
          <cell r="J330" t="str">
            <v>0.0000</v>
          </cell>
        </row>
        <row r="331">
          <cell r="B331" t="str">
            <v>C7973W</v>
          </cell>
          <cell r="C331" t="str">
            <v>HP Ultrium 3 800GB WORM Data Cartridge</v>
          </cell>
          <cell r="D331" t="str">
            <v>7A</v>
          </cell>
          <cell r="E331" t="str">
            <v>T</v>
          </cell>
          <cell r="F331" t="str">
            <v>0.3000</v>
          </cell>
          <cell r="G331" t="str">
            <v>0.0000</v>
          </cell>
          <cell r="H331" t="str">
            <v>KRW</v>
          </cell>
          <cell r="I331" t="str">
            <v>67202.0000</v>
          </cell>
          <cell r="J331" t="str">
            <v>0.0000</v>
          </cell>
        </row>
        <row r="332">
          <cell r="B332" t="str">
            <v>C7973A</v>
          </cell>
          <cell r="C332" t="str">
            <v>HP Ultrium 3 800GB RW Data Cartridge</v>
          </cell>
          <cell r="D332" t="str">
            <v>7A</v>
          </cell>
          <cell r="E332" t="str">
            <v>T</v>
          </cell>
          <cell r="F332" t="str">
            <v>0.3000</v>
          </cell>
          <cell r="G332" t="str">
            <v>0.0000</v>
          </cell>
          <cell r="H332" t="str">
            <v>KRW</v>
          </cell>
          <cell r="I332" t="str">
            <v>60665.0000</v>
          </cell>
          <cell r="J332" t="str">
            <v>0.0000</v>
          </cell>
        </row>
        <row r="333">
          <cell r="B333" t="str">
            <v>C9360AA</v>
          </cell>
          <cell r="C333" t="str">
            <v>HP 102 AP Grey Photo Print Cartridge</v>
          </cell>
          <cell r="D333" t="str">
            <v>1N</v>
          </cell>
          <cell r="E333" t="str">
            <v>T</v>
          </cell>
          <cell r="F333" t="str">
            <v>0.3000</v>
          </cell>
          <cell r="G333" t="str">
            <v>0.0000</v>
          </cell>
          <cell r="H333" t="str">
            <v>KRW</v>
          </cell>
          <cell r="I333" t="str">
            <v>36690.0000</v>
          </cell>
          <cell r="J333" t="str">
            <v>0.0000</v>
          </cell>
        </row>
        <row r="334">
          <cell r="B334" t="str">
            <v>C9365AA</v>
          </cell>
          <cell r="C334" t="str">
            <v>HP 101 AP Blue Photo Print Cartridge</v>
          </cell>
          <cell r="D334" t="str">
            <v>1N</v>
          </cell>
          <cell r="E334" t="str">
            <v>T</v>
          </cell>
          <cell r="F334" t="str">
            <v>0.3000</v>
          </cell>
          <cell r="G334" t="str">
            <v>0.0000</v>
          </cell>
          <cell r="H334" t="str">
            <v>KRW</v>
          </cell>
          <cell r="I334" t="str">
            <v>30580.0000</v>
          </cell>
          <cell r="J334" t="str">
            <v>0.0000</v>
          </cell>
        </row>
        <row r="335">
          <cell r="B335" t="str">
            <v>C8007A</v>
          </cell>
          <cell r="C335" t="str">
            <v>HP DLT VS1 160GB Data Cartridge</v>
          </cell>
          <cell r="D335" t="str">
            <v>7A</v>
          </cell>
          <cell r="E335" t="str">
            <v>T</v>
          </cell>
          <cell r="F335" t="str">
            <v>0.3000</v>
          </cell>
          <cell r="G335" t="str">
            <v>0.0000</v>
          </cell>
          <cell r="H335" t="str">
            <v>KRW</v>
          </cell>
          <cell r="I335" t="str">
            <v>74222.0000</v>
          </cell>
          <cell r="J335" t="str">
            <v>0.0000</v>
          </cell>
        </row>
        <row r="336">
          <cell r="B336" t="str">
            <v>C9351AA</v>
          </cell>
          <cell r="C336" t="str">
            <v>HP 21 Black AP Inkjet Print Cartridge</v>
          </cell>
          <cell r="D336" t="str">
            <v>1N</v>
          </cell>
          <cell r="E336" t="str">
            <v>T</v>
          </cell>
          <cell r="F336" t="str">
            <v>0.3000</v>
          </cell>
          <cell r="G336" t="str">
            <v>0.0000</v>
          </cell>
          <cell r="H336" t="str">
            <v>KRW</v>
          </cell>
          <cell r="I336" t="str">
            <v>18780.0000</v>
          </cell>
          <cell r="J336" t="str">
            <v>0.0000</v>
          </cell>
        </row>
        <row r="337">
          <cell r="B337" t="str">
            <v>C9352AA</v>
          </cell>
          <cell r="C337" t="str">
            <v>HP 22 Tri-Color Inkjet Print Cartridge</v>
          </cell>
          <cell r="D337" t="str">
            <v>1N</v>
          </cell>
          <cell r="E337" t="str">
            <v>T</v>
          </cell>
          <cell r="F337" t="str">
            <v>0.3000</v>
          </cell>
          <cell r="G337" t="str">
            <v>0.0000</v>
          </cell>
          <cell r="H337" t="str">
            <v>KRW</v>
          </cell>
          <cell r="I337" t="str">
            <v>21640.0000</v>
          </cell>
          <cell r="J337" t="str">
            <v>0.0000</v>
          </cell>
        </row>
        <row r="338">
          <cell r="B338" t="str">
            <v>C8016A</v>
          </cell>
          <cell r="C338" t="str">
            <v>HP DLT VS160 Cleaning Cartridge</v>
          </cell>
          <cell r="D338" t="str">
            <v>7A</v>
          </cell>
          <cell r="E338" t="str">
            <v>T</v>
          </cell>
          <cell r="F338" t="str">
            <v>0.3000</v>
          </cell>
          <cell r="G338" t="str">
            <v>0.0000</v>
          </cell>
          <cell r="H338" t="str">
            <v>KRW</v>
          </cell>
          <cell r="I338" t="str">
            <v>90842.0000</v>
          </cell>
          <cell r="J338" t="str">
            <v>0.0000</v>
          </cell>
        </row>
        <row r="339">
          <cell r="B339" t="str">
            <v>C9361WA</v>
          </cell>
          <cell r="C339" t="str">
            <v>HP 93 Tricolor Inkjet Cartridge</v>
          </cell>
          <cell r="D339" t="str">
            <v>1N</v>
          </cell>
          <cell r="E339" t="str">
            <v>T</v>
          </cell>
          <cell r="F339" t="str">
            <v>0.3000</v>
          </cell>
          <cell r="G339" t="str">
            <v>0.0000</v>
          </cell>
          <cell r="H339" t="str">
            <v>KRW</v>
          </cell>
          <cell r="I339" t="str">
            <v>24020.0000</v>
          </cell>
          <cell r="J339" t="str">
            <v>0.0000</v>
          </cell>
        </row>
        <row r="340">
          <cell r="B340" t="str">
            <v>C9362WA</v>
          </cell>
          <cell r="C340" t="str">
            <v>HP 92 Black Inkjet Cartridge</v>
          </cell>
          <cell r="D340" t="str">
            <v>1N</v>
          </cell>
          <cell r="E340" t="str">
            <v>T</v>
          </cell>
          <cell r="F340" t="str">
            <v>0.3000</v>
          </cell>
          <cell r="G340" t="str">
            <v>0.0000</v>
          </cell>
          <cell r="H340" t="str">
            <v>KRW</v>
          </cell>
          <cell r="I340" t="str">
            <v>17990.0000</v>
          </cell>
          <cell r="J340" t="str">
            <v>0.0000</v>
          </cell>
        </row>
        <row r="341">
          <cell r="B341" t="str">
            <v>C8774WA</v>
          </cell>
          <cell r="C341" t="str">
            <v>HP 02 AP Lt Cyan Ink Cartridge</v>
          </cell>
          <cell r="D341" t="str">
            <v>1N</v>
          </cell>
          <cell r="E341" t="str">
            <v>T</v>
          </cell>
          <cell r="F341" t="str">
            <v>0.3000</v>
          </cell>
          <cell r="G341" t="str">
            <v>0.0000</v>
          </cell>
          <cell r="H341" t="str">
            <v>KRW</v>
          </cell>
          <cell r="I341" t="str">
            <v>12020.0000</v>
          </cell>
          <cell r="J341" t="str">
            <v>0.0000</v>
          </cell>
        </row>
        <row r="342">
          <cell r="B342" t="str">
            <v>C8771WA</v>
          </cell>
          <cell r="C342" t="str">
            <v>HP 02 AP Cyan Ink Cartridge</v>
          </cell>
          <cell r="D342" t="str">
            <v>1N</v>
          </cell>
          <cell r="E342" t="str">
            <v>T</v>
          </cell>
          <cell r="F342" t="str">
            <v>0.3000</v>
          </cell>
          <cell r="G342" t="str">
            <v>0.0000</v>
          </cell>
          <cell r="H342" t="str">
            <v>KRW</v>
          </cell>
          <cell r="I342" t="str">
            <v>12020.0000</v>
          </cell>
          <cell r="J342" t="str">
            <v>0.0000</v>
          </cell>
        </row>
        <row r="343">
          <cell r="B343" t="str">
            <v>C8772WA</v>
          </cell>
          <cell r="C343" t="str">
            <v>HP 02 AP Magenta Ink Cartridge</v>
          </cell>
          <cell r="D343" t="str">
            <v>1N</v>
          </cell>
          <cell r="E343" t="str">
            <v>T</v>
          </cell>
          <cell r="F343" t="str">
            <v>0.3000</v>
          </cell>
          <cell r="G343" t="str">
            <v>0.0000</v>
          </cell>
          <cell r="H343" t="str">
            <v>KRW</v>
          </cell>
          <cell r="I343" t="str">
            <v>12020.0000</v>
          </cell>
          <cell r="J343" t="str">
            <v>0.0000</v>
          </cell>
        </row>
        <row r="344">
          <cell r="B344" t="str">
            <v>C8721WA</v>
          </cell>
          <cell r="C344" t="str">
            <v>HP 02 AP Black Ink Cartridge</v>
          </cell>
          <cell r="D344" t="str">
            <v>1N</v>
          </cell>
          <cell r="E344" t="str">
            <v>T</v>
          </cell>
          <cell r="F344" t="str">
            <v>0.3000</v>
          </cell>
          <cell r="G344" t="str">
            <v>0.0000</v>
          </cell>
          <cell r="H344" t="str">
            <v>KRW</v>
          </cell>
          <cell r="I344" t="str">
            <v>22530.0000</v>
          </cell>
          <cell r="J344" t="str">
            <v>0.0000</v>
          </cell>
        </row>
        <row r="345">
          <cell r="B345" t="str">
            <v>C8775WA</v>
          </cell>
          <cell r="C345" t="str">
            <v>HP 02 AP Lt Magenta Ink Cartridge</v>
          </cell>
          <cell r="D345" t="str">
            <v>1N</v>
          </cell>
          <cell r="E345" t="str">
            <v>T</v>
          </cell>
          <cell r="F345" t="str">
            <v>0.3000</v>
          </cell>
          <cell r="G345" t="str">
            <v>0.0000</v>
          </cell>
          <cell r="H345" t="str">
            <v>KRW</v>
          </cell>
          <cell r="I345" t="str">
            <v>12020.0000</v>
          </cell>
          <cell r="J345" t="str">
            <v>0.0000</v>
          </cell>
        </row>
        <row r="346">
          <cell r="B346" t="str">
            <v>C8773WA</v>
          </cell>
          <cell r="C346" t="str">
            <v>HP 02 AP Yellow Ink Cartridge</v>
          </cell>
          <cell r="D346" t="str">
            <v>1N</v>
          </cell>
          <cell r="E346" t="str">
            <v>T</v>
          </cell>
          <cell r="F346" t="str">
            <v>0.3000</v>
          </cell>
          <cell r="G346" t="str">
            <v>0.0000</v>
          </cell>
          <cell r="H346" t="str">
            <v>KRW</v>
          </cell>
          <cell r="I346" t="str">
            <v>12020.0000</v>
          </cell>
          <cell r="J346" t="str">
            <v>0.0000</v>
          </cell>
        </row>
        <row r="347">
          <cell r="B347" t="str">
            <v>C9396A</v>
          </cell>
          <cell r="C347" t="str">
            <v>HP 88 Large Black Ink Cartridge</v>
          </cell>
          <cell r="D347" t="str">
            <v>1N</v>
          </cell>
          <cell r="E347" t="str">
            <v>T</v>
          </cell>
          <cell r="F347" t="str">
            <v>0.3000</v>
          </cell>
          <cell r="G347" t="str">
            <v>0.0000</v>
          </cell>
          <cell r="H347" t="str">
            <v>KRW</v>
          </cell>
          <cell r="I347" t="str">
            <v>41680.0000</v>
          </cell>
          <cell r="J347" t="str">
            <v>0.0000</v>
          </cell>
        </row>
        <row r="348">
          <cell r="B348" t="str">
            <v>C9391A</v>
          </cell>
          <cell r="C348" t="str">
            <v>HP 88 Large Cyan Ink Cartridge</v>
          </cell>
          <cell r="D348" t="str">
            <v>1N</v>
          </cell>
          <cell r="E348" t="str">
            <v>T</v>
          </cell>
          <cell r="F348" t="str">
            <v>0.3000</v>
          </cell>
          <cell r="G348" t="str">
            <v>0.0000</v>
          </cell>
          <cell r="H348" t="str">
            <v>KRW</v>
          </cell>
          <cell r="I348" t="str">
            <v>29760.0000</v>
          </cell>
          <cell r="J348" t="str">
            <v>0.0000</v>
          </cell>
        </row>
        <row r="349">
          <cell r="B349" t="str">
            <v>C9392A</v>
          </cell>
          <cell r="C349" t="str">
            <v>HP 88 Large Magenta Ink Cartridge</v>
          </cell>
          <cell r="D349" t="str">
            <v>1N</v>
          </cell>
          <cell r="E349" t="str">
            <v>T</v>
          </cell>
          <cell r="F349" t="str">
            <v>0.3000</v>
          </cell>
          <cell r="G349" t="str">
            <v>0.0000</v>
          </cell>
          <cell r="H349" t="str">
            <v>KRW</v>
          </cell>
          <cell r="I349" t="str">
            <v>29760.0000</v>
          </cell>
          <cell r="J349" t="str">
            <v>0.0000</v>
          </cell>
        </row>
        <row r="350">
          <cell r="B350" t="str">
            <v>C9393A</v>
          </cell>
          <cell r="C350" t="str">
            <v>HP 88 Large Yellow Ink Cartridge</v>
          </cell>
          <cell r="D350" t="str">
            <v>1N</v>
          </cell>
          <cell r="E350" t="str">
            <v>T</v>
          </cell>
          <cell r="F350" t="str">
            <v>0.3000</v>
          </cell>
          <cell r="G350" t="str">
            <v>0.0000</v>
          </cell>
          <cell r="H350" t="str">
            <v>KRW</v>
          </cell>
          <cell r="I350" t="str">
            <v>29760.0000</v>
          </cell>
          <cell r="J350" t="str">
            <v>0.0000</v>
          </cell>
        </row>
        <row r="351">
          <cell r="B351" t="str">
            <v>CB273A</v>
          </cell>
          <cell r="C351" t="str">
            <v>HP 790 1000ml Magenta Ink Cartridge</v>
          </cell>
          <cell r="D351" t="str">
            <v>1N</v>
          </cell>
          <cell r="E351" t="str">
            <v>T</v>
          </cell>
          <cell r="F351" t="str">
            <v>0.3000</v>
          </cell>
          <cell r="G351" t="str">
            <v>0.0000</v>
          </cell>
          <cell r="H351" t="str">
            <v>KRW</v>
          </cell>
          <cell r="I351" t="str">
            <v>284200.0000</v>
          </cell>
          <cell r="J351" t="str">
            <v>0.0000</v>
          </cell>
        </row>
        <row r="352">
          <cell r="B352" t="str">
            <v>CB274A</v>
          </cell>
          <cell r="C352" t="str">
            <v>HP 790 1000ml Yellow Ink Cartridge</v>
          </cell>
          <cell r="D352" t="str">
            <v>1N</v>
          </cell>
          <cell r="E352" t="str">
            <v>T</v>
          </cell>
          <cell r="F352" t="str">
            <v>0.3000</v>
          </cell>
          <cell r="G352" t="str">
            <v>0.0000</v>
          </cell>
          <cell r="H352" t="str">
            <v>KRW</v>
          </cell>
          <cell r="I352" t="str">
            <v>284190.0000</v>
          </cell>
          <cell r="J352" t="str">
            <v>0.0000</v>
          </cell>
        </row>
        <row r="353">
          <cell r="B353" t="str">
            <v>CB271A</v>
          </cell>
          <cell r="C353" t="str">
            <v>HP 790 1000ml Black Ink Cartridge</v>
          </cell>
          <cell r="D353" t="str">
            <v>1N</v>
          </cell>
          <cell r="E353" t="str">
            <v>T</v>
          </cell>
          <cell r="F353" t="str">
            <v>0.3000</v>
          </cell>
          <cell r="G353" t="str">
            <v>0.0000</v>
          </cell>
          <cell r="H353" t="str">
            <v>KRW</v>
          </cell>
          <cell r="I353" t="str">
            <v>283470.0000</v>
          </cell>
          <cell r="J353" t="str">
            <v>0.0000</v>
          </cell>
        </row>
        <row r="354">
          <cell r="B354" t="str">
            <v>CB272A</v>
          </cell>
          <cell r="C354" t="str">
            <v>HP 790 1000ml Cyan Ink Cartridge</v>
          </cell>
          <cell r="D354" t="str">
            <v>1N</v>
          </cell>
          <cell r="E354" t="str">
            <v>T</v>
          </cell>
          <cell r="F354" t="str">
            <v>0.3000</v>
          </cell>
          <cell r="G354" t="str">
            <v>0.0000</v>
          </cell>
          <cell r="H354" t="str">
            <v>KRW</v>
          </cell>
          <cell r="I354" t="str">
            <v>284200.0000</v>
          </cell>
          <cell r="J354" t="str">
            <v>0.0000</v>
          </cell>
        </row>
        <row r="355">
          <cell r="B355" t="str">
            <v>CB276A</v>
          </cell>
          <cell r="C355" t="str">
            <v>HP 790 1000ml Lt Magenta Ink Cartridge</v>
          </cell>
          <cell r="D355" t="str">
            <v>1N</v>
          </cell>
          <cell r="E355" t="str">
            <v>T</v>
          </cell>
          <cell r="F355" t="str">
            <v>0.3000</v>
          </cell>
          <cell r="G355" t="str">
            <v>0.0000</v>
          </cell>
          <cell r="H355" t="str">
            <v>KRW</v>
          </cell>
          <cell r="I355" t="str">
            <v>284200.0000</v>
          </cell>
          <cell r="J355" t="str">
            <v>0.0000</v>
          </cell>
        </row>
        <row r="356">
          <cell r="B356" t="str">
            <v>CB275A</v>
          </cell>
          <cell r="C356" t="str">
            <v>HP 790 1000ml Lt Cyan Ink Cartridge</v>
          </cell>
          <cell r="D356" t="str">
            <v>1N</v>
          </cell>
          <cell r="E356" t="str">
            <v>T</v>
          </cell>
          <cell r="F356" t="str">
            <v>0.3000</v>
          </cell>
          <cell r="G356" t="str">
            <v>0.0000</v>
          </cell>
          <cell r="H356" t="str">
            <v>KRW</v>
          </cell>
          <cell r="I356" t="str">
            <v>284200.0000</v>
          </cell>
          <cell r="J356" t="str">
            <v>0.0000</v>
          </cell>
        </row>
        <row r="357">
          <cell r="B357" t="str">
            <v>CB294A</v>
          </cell>
          <cell r="C357" t="str">
            <v>HP 790 Cap Cleaning Kit, with swabs</v>
          </cell>
          <cell r="D357" t="str">
            <v>1N</v>
          </cell>
          <cell r="E357" t="str">
            <v>T</v>
          </cell>
          <cell r="F357" t="str">
            <v>0.3000</v>
          </cell>
          <cell r="G357" t="str">
            <v>0.0000</v>
          </cell>
          <cell r="H357" t="str">
            <v>KRW</v>
          </cell>
          <cell r="I357" t="str">
            <v>114880.0000</v>
          </cell>
          <cell r="J357" t="str">
            <v>0.0000</v>
          </cell>
        </row>
        <row r="358">
          <cell r="B358" t="str">
            <v>CB299A</v>
          </cell>
          <cell r="C358" t="str">
            <v>HP 790 Waste Ink Bottle</v>
          </cell>
          <cell r="D358" t="str">
            <v>1N</v>
          </cell>
          <cell r="E358" t="str">
            <v>T</v>
          </cell>
          <cell r="F358" t="str">
            <v>0.3000</v>
          </cell>
          <cell r="G358" t="str">
            <v>0.0000</v>
          </cell>
          <cell r="H358" t="str">
            <v>KRW</v>
          </cell>
          <cell r="I358" t="str">
            <v>57430.0000</v>
          </cell>
          <cell r="J358" t="str">
            <v>0.0000</v>
          </cell>
        </row>
        <row r="359">
          <cell r="B359" t="str">
            <v>CB296A</v>
          </cell>
          <cell r="C359" t="str">
            <v>HP 790 Ink System Cleaning Kit</v>
          </cell>
          <cell r="D359" t="str">
            <v>1N</v>
          </cell>
          <cell r="E359" t="str">
            <v>T</v>
          </cell>
          <cell r="F359" t="str">
            <v>0.3000</v>
          </cell>
          <cell r="G359" t="str">
            <v>0.0000</v>
          </cell>
          <cell r="H359" t="str">
            <v>KRW</v>
          </cell>
          <cell r="I359" t="str">
            <v>1702320.0000</v>
          </cell>
          <cell r="J359" t="str">
            <v>0.0000</v>
          </cell>
        </row>
        <row r="360">
          <cell r="B360" t="str">
            <v>CB293A</v>
          </cell>
          <cell r="C360" t="str">
            <v>HP 790 Wiper Cleaning Kit</v>
          </cell>
          <cell r="D360" t="str">
            <v>1N</v>
          </cell>
          <cell r="E360" t="str">
            <v>T</v>
          </cell>
          <cell r="F360" t="str">
            <v>0.3000</v>
          </cell>
          <cell r="G360" t="str">
            <v>0.0000</v>
          </cell>
          <cell r="H360" t="str">
            <v>KRW</v>
          </cell>
          <cell r="I360" t="str">
            <v>57430.0000</v>
          </cell>
          <cell r="J360" t="str">
            <v>0.0000</v>
          </cell>
        </row>
        <row r="361">
          <cell r="B361" t="str">
            <v>C8727B</v>
          </cell>
          <cell r="C361" t="str">
            <v>HP 27 Black Inkjet Cartridge</v>
          </cell>
          <cell r="D361" t="str">
            <v>1N</v>
          </cell>
          <cell r="E361" t="str">
            <v>T</v>
          </cell>
          <cell r="F361" t="str">
            <v>0.3000</v>
          </cell>
          <cell r="G361" t="str">
            <v>0.0000</v>
          </cell>
          <cell r="H361" t="str">
            <v>KRW</v>
          </cell>
          <cell r="I361" t="str">
            <v>10630.0000</v>
          </cell>
          <cell r="J361" t="str">
            <v>0.0000</v>
          </cell>
        </row>
        <row r="362">
          <cell r="B362" t="str">
            <v>C9364WA</v>
          </cell>
          <cell r="C362" t="str">
            <v>HP 98 AP Black Inkjet Print Cartridge</v>
          </cell>
          <cell r="D362" t="str">
            <v>1N</v>
          </cell>
          <cell r="E362" t="str">
            <v>T</v>
          </cell>
          <cell r="F362" t="str">
            <v>0.3000</v>
          </cell>
          <cell r="G362" t="str">
            <v>0.0000</v>
          </cell>
          <cell r="H362" t="str">
            <v>KRW</v>
          </cell>
          <cell r="I362" t="str">
            <v>20880.0000</v>
          </cell>
          <cell r="J362" t="str">
            <v>0.0000</v>
          </cell>
        </row>
        <row r="363">
          <cell r="B363" t="str">
            <v>CB297A</v>
          </cell>
          <cell r="C363" t="str">
            <v>HP 790 Ink System Storage Kit</v>
          </cell>
          <cell r="D363" t="str">
            <v>1N</v>
          </cell>
          <cell r="E363" t="str">
            <v>T</v>
          </cell>
          <cell r="F363" t="str">
            <v>0.3000</v>
          </cell>
          <cell r="G363" t="str">
            <v>0.0000</v>
          </cell>
          <cell r="H363" t="str">
            <v>KRW</v>
          </cell>
          <cell r="I363" t="str">
            <v>1702320.0000</v>
          </cell>
          <cell r="J363" t="str">
            <v>0.0000</v>
          </cell>
        </row>
        <row r="364">
          <cell r="B364" t="str">
            <v>C8012A</v>
          </cell>
          <cell r="C364" t="str">
            <v>HP DAT-72 Storage Media Kit</v>
          </cell>
          <cell r="D364" t="str">
            <v>7A</v>
          </cell>
          <cell r="E364" t="str">
            <v>T</v>
          </cell>
          <cell r="F364" t="str">
            <v>0.3000</v>
          </cell>
          <cell r="G364" t="str">
            <v>0.0000</v>
          </cell>
          <cell r="H364" t="str">
            <v>KRW</v>
          </cell>
          <cell r="I364" t="str">
            <v>325527.0000</v>
          </cell>
          <cell r="J364" t="str">
            <v>0.0000</v>
          </cell>
        </row>
        <row r="365">
          <cell r="B365" t="str">
            <v>C8013A</v>
          </cell>
          <cell r="C365" t="str">
            <v>HP Ultrium 200GB Storage Media Kit</v>
          </cell>
          <cell r="D365" t="str">
            <v>7A</v>
          </cell>
          <cell r="E365" t="str">
            <v>T</v>
          </cell>
          <cell r="F365" t="str">
            <v>0.3000</v>
          </cell>
          <cell r="G365" t="str">
            <v>0.0000</v>
          </cell>
          <cell r="H365" t="str">
            <v>KRW</v>
          </cell>
          <cell r="I365" t="str">
            <v>1245913.0000</v>
          </cell>
          <cell r="J365" t="str">
            <v>0.0000</v>
          </cell>
        </row>
        <row r="366">
          <cell r="B366" t="str">
            <v>C8014A</v>
          </cell>
          <cell r="C366" t="str">
            <v>HP Ultrium 400GB Storage Media Kit</v>
          </cell>
          <cell r="D366" t="str">
            <v>7A</v>
          </cell>
          <cell r="E366" t="str">
            <v>T</v>
          </cell>
          <cell r="F366" t="str">
            <v>0.3000</v>
          </cell>
          <cell r="G366" t="str">
            <v>0.0000</v>
          </cell>
          <cell r="H366" t="str">
            <v>KRW</v>
          </cell>
          <cell r="I366" t="str">
            <v>1170552.0000</v>
          </cell>
          <cell r="J366" t="str">
            <v>0.0000</v>
          </cell>
        </row>
        <row r="367">
          <cell r="B367" t="str">
            <v>CB304AA</v>
          </cell>
          <cell r="C367" t="str">
            <v>HP 110 Tricolor Inkjet Cartridge</v>
          </cell>
          <cell r="D367" t="str">
            <v>1N</v>
          </cell>
          <cell r="E367" t="str">
            <v>T</v>
          </cell>
          <cell r="F367" t="str">
            <v>0.3000</v>
          </cell>
          <cell r="G367" t="str">
            <v>0.0000</v>
          </cell>
          <cell r="H367" t="str">
            <v>KRW</v>
          </cell>
          <cell r="I367" t="str">
            <v>23820.0000</v>
          </cell>
          <cell r="J367" t="str">
            <v>0.0000</v>
          </cell>
        </row>
        <row r="368">
          <cell r="B368" t="str">
            <v>C9404A</v>
          </cell>
          <cell r="C368" t="str">
            <v>HP 70 Matte Black and Cyan Print Head</v>
          </cell>
          <cell r="D368" t="str">
            <v>1N</v>
          </cell>
          <cell r="E368" t="str">
            <v>T</v>
          </cell>
          <cell r="F368" t="str">
            <v>0.3000</v>
          </cell>
          <cell r="G368" t="str">
            <v>0.0000</v>
          </cell>
          <cell r="H368" t="str">
            <v>KRW</v>
          </cell>
          <cell r="I368" t="str">
            <v>73420.0000</v>
          </cell>
          <cell r="J368" t="str">
            <v>0.0000</v>
          </cell>
        </row>
        <row r="369">
          <cell r="B369" t="str">
            <v>C9405A</v>
          </cell>
          <cell r="C369" t="str">
            <v>HP 70 Lt Magenta and Lt Cyan Print Head</v>
          </cell>
          <cell r="D369" t="str">
            <v>1N</v>
          </cell>
          <cell r="E369" t="str">
            <v>T</v>
          </cell>
          <cell r="F369" t="str">
            <v>0.3000</v>
          </cell>
          <cell r="G369" t="str">
            <v>0.0000</v>
          </cell>
          <cell r="H369" t="str">
            <v>KRW</v>
          </cell>
          <cell r="I369" t="str">
            <v>73420.0000</v>
          </cell>
          <cell r="J369" t="str">
            <v>0.0000</v>
          </cell>
        </row>
        <row r="370">
          <cell r="B370" t="str">
            <v>C9406A</v>
          </cell>
          <cell r="C370" t="str">
            <v>HP 70 Magenta abd Yellow Print Head</v>
          </cell>
          <cell r="D370" t="str">
            <v>1N</v>
          </cell>
          <cell r="E370" t="str">
            <v>T</v>
          </cell>
          <cell r="F370" t="str">
            <v>0.3000</v>
          </cell>
          <cell r="G370" t="str">
            <v>0.0000</v>
          </cell>
          <cell r="H370" t="str">
            <v>KRW</v>
          </cell>
          <cell r="I370" t="str">
            <v>73420.0000</v>
          </cell>
          <cell r="J370" t="str">
            <v>0.0000</v>
          </cell>
        </row>
        <row r="371">
          <cell r="B371" t="str">
            <v>C9407A</v>
          </cell>
          <cell r="C371" t="str">
            <v>HP 70 Photo Black and Lt Gray Print Head</v>
          </cell>
          <cell r="D371" t="str">
            <v>1N</v>
          </cell>
          <cell r="E371" t="str">
            <v>T</v>
          </cell>
          <cell r="F371" t="str">
            <v>0.3000</v>
          </cell>
          <cell r="G371" t="str">
            <v>0.0000</v>
          </cell>
          <cell r="H371" t="str">
            <v>KRW</v>
          </cell>
          <cell r="I371" t="str">
            <v>73420.0000</v>
          </cell>
          <cell r="J371" t="str">
            <v>0.0000</v>
          </cell>
        </row>
        <row r="372">
          <cell r="B372" t="str">
            <v>C9412A</v>
          </cell>
          <cell r="C372" t="str">
            <v>HP 38 Matte Black Ink Cartridge</v>
          </cell>
          <cell r="D372" t="str">
            <v>1N</v>
          </cell>
          <cell r="E372" t="str">
            <v>T</v>
          </cell>
          <cell r="F372" t="str">
            <v>0.3000</v>
          </cell>
          <cell r="G372" t="str">
            <v>0.0000</v>
          </cell>
          <cell r="H372" t="str">
            <v>KRW</v>
          </cell>
          <cell r="I372" t="str">
            <v>32980.0000</v>
          </cell>
          <cell r="J372" t="str">
            <v>0.0000</v>
          </cell>
        </row>
        <row r="373">
          <cell r="B373" t="str">
            <v>C9413A</v>
          </cell>
          <cell r="C373" t="str">
            <v>HP 38 Photo Black Ink Cartridge</v>
          </cell>
          <cell r="D373" t="str">
            <v>1N</v>
          </cell>
          <cell r="E373" t="str">
            <v>T</v>
          </cell>
          <cell r="F373" t="str">
            <v>0.3000</v>
          </cell>
          <cell r="G373" t="str">
            <v>0.0000</v>
          </cell>
          <cell r="H373" t="str">
            <v>KRW</v>
          </cell>
          <cell r="I373" t="str">
            <v>32980.0000</v>
          </cell>
          <cell r="J373" t="str">
            <v>0.0000</v>
          </cell>
        </row>
        <row r="374">
          <cell r="B374" t="str">
            <v>C9414A</v>
          </cell>
          <cell r="C374" t="str">
            <v>HP 38 Light Gray Ink Cartridge</v>
          </cell>
          <cell r="D374" t="str">
            <v>1N</v>
          </cell>
          <cell r="E374" t="str">
            <v>T</v>
          </cell>
          <cell r="F374" t="str">
            <v>0.3000</v>
          </cell>
          <cell r="G374" t="str">
            <v>0.0000</v>
          </cell>
          <cell r="H374" t="str">
            <v>KRW</v>
          </cell>
          <cell r="I374" t="str">
            <v>32980.0000</v>
          </cell>
          <cell r="J374" t="str">
            <v>0.0000</v>
          </cell>
        </row>
        <row r="375">
          <cell r="B375" t="str">
            <v>C9415A</v>
          </cell>
          <cell r="C375" t="str">
            <v>HP 38 Cyan Ink Cartridge</v>
          </cell>
          <cell r="D375" t="str">
            <v>1N</v>
          </cell>
          <cell r="E375" t="str">
            <v>T</v>
          </cell>
          <cell r="F375" t="str">
            <v>0.3000</v>
          </cell>
          <cell r="G375" t="str">
            <v>0.0000</v>
          </cell>
          <cell r="H375" t="str">
            <v>KRW</v>
          </cell>
          <cell r="I375" t="str">
            <v>32980.0000</v>
          </cell>
          <cell r="J375" t="str">
            <v>0.0000</v>
          </cell>
        </row>
        <row r="376">
          <cell r="B376" t="str">
            <v>C9416A</v>
          </cell>
          <cell r="C376" t="str">
            <v>HP 38 Magenta Ink Cartridge</v>
          </cell>
          <cell r="D376" t="str">
            <v>1N</v>
          </cell>
          <cell r="E376" t="str">
            <v>T</v>
          </cell>
          <cell r="F376" t="str">
            <v>0.3000</v>
          </cell>
          <cell r="G376" t="str">
            <v>0.0000</v>
          </cell>
          <cell r="H376" t="str">
            <v>KRW</v>
          </cell>
          <cell r="I376" t="str">
            <v>32980.0000</v>
          </cell>
          <cell r="J376" t="str">
            <v>0.0000</v>
          </cell>
        </row>
        <row r="377">
          <cell r="B377" t="str">
            <v>C9417A</v>
          </cell>
          <cell r="C377" t="str">
            <v>HP 38 Yellow Ink Cartridge</v>
          </cell>
          <cell r="D377" t="str">
            <v>1N</v>
          </cell>
          <cell r="E377" t="str">
            <v>T</v>
          </cell>
          <cell r="F377" t="str">
            <v>0.3000</v>
          </cell>
          <cell r="G377" t="str">
            <v>0.0000</v>
          </cell>
          <cell r="H377" t="str">
            <v>KRW</v>
          </cell>
          <cell r="I377" t="str">
            <v>32980.0000</v>
          </cell>
          <cell r="J377" t="str">
            <v>0.0000</v>
          </cell>
        </row>
        <row r="378">
          <cell r="B378" t="str">
            <v>C9418A</v>
          </cell>
          <cell r="C378" t="str">
            <v>HP 38 Light Cyan Ink Cartridge</v>
          </cell>
          <cell r="D378" t="str">
            <v>1N</v>
          </cell>
          <cell r="E378" t="str">
            <v>T</v>
          </cell>
          <cell r="F378" t="str">
            <v>0.3000</v>
          </cell>
          <cell r="G378" t="str">
            <v>0.0000</v>
          </cell>
          <cell r="H378" t="str">
            <v>KRW</v>
          </cell>
          <cell r="I378" t="str">
            <v>32980.0000</v>
          </cell>
          <cell r="J378" t="str">
            <v>0.0000</v>
          </cell>
        </row>
        <row r="379">
          <cell r="B379" t="str">
            <v>C9419A</v>
          </cell>
          <cell r="C379" t="str">
            <v>HP 38 Light Magenta Ink Cartridge</v>
          </cell>
          <cell r="D379" t="str">
            <v>1N</v>
          </cell>
          <cell r="E379" t="str">
            <v>T</v>
          </cell>
          <cell r="F379" t="str">
            <v>0.3000</v>
          </cell>
          <cell r="G379" t="str">
            <v>0.0000</v>
          </cell>
          <cell r="H379" t="str">
            <v>KRW</v>
          </cell>
          <cell r="I379" t="str">
            <v>32980.0000</v>
          </cell>
          <cell r="J379" t="str">
            <v>0.0000</v>
          </cell>
        </row>
        <row r="380">
          <cell r="B380" t="str">
            <v>C9390A</v>
          </cell>
          <cell r="C380" t="str">
            <v>HP 70 Light Cyan 130ml Ink Cartrtidge</v>
          </cell>
          <cell r="D380" t="str">
            <v>1N</v>
          </cell>
          <cell r="E380" t="str">
            <v>T</v>
          </cell>
          <cell r="F380" t="str">
            <v>0.3000</v>
          </cell>
          <cell r="G380" t="str">
            <v>0.0000</v>
          </cell>
          <cell r="H380" t="str">
            <v>KRW</v>
          </cell>
          <cell r="I380" t="str">
            <v>86680.0000</v>
          </cell>
          <cell r="J380" t="str">
            <v>0.0000</v>
          </cell>
        </row>
        <row r="381">
          <cell r="B381" t="str">
            <v>C9448A</v>
          </cell>
          <cell r="C381" t="str">
            <v>HP 70 Matte Black 130ml Ink Cartridge</v>
          </cell>
          <cell r="D381" t="str">
            <v>1N</v>
          </cell>
          <cell r="E381" t="str">
            <v>T</v>
          </cell>
          <cell r="F381" t="str">
            <v>0.3000</v>
          </cell>
          <cell r="G381" t="str">
            <v>0.0000</v>
          </cell>
          <cell r="H381" t="str">
            <v>KRW</v>
          </cell>
          <cell r="I381" t="str">
            <v>86680.0000</v>
          </cell>
          <cell r="J381" t="str">
            <v>0.0000</v>
          </cell>
        </row>
        <row r="382">
          <cell r="B382" t="str">
            <v>C9449A</v>
          </cell>
          <cell r="C382" t="str">
            <v>HP 70 Photo Black 130ml Ink Cartridge</v>
          </cell>
          <cell r="D382" t="str">
            <v>1N</v>
          </cell>
          <cell r="E382" t="str">
            <v>T</v>
          </cell>
          <cell r="F382" t="str">
            <v>0.3000</v>
          </cell>
          <cell r="G382" t="str">
            <v>0.0000</v>
          </cell>
          <cell r="H382" t="str">
            <v>KRW</v>
          </cell>
          <cell r="I382" t="str">
            <v>86680.0000</v>
          </cell>
          <cell r="J382" t="str">
            <v>0.0000</v>
          </cell>
        </row>
        <row r="383">
          <cell r="B383" t="str">
            <v>C9450A</v>
          </cell>
          <cell r="C383" t="str">
            <v>HP 70 Gray 130ml Ink Cartridge</v>
          </cell>
          <cell r="D383" t="str">
            <v>1N</v>
          </cell>
          <cell r="E383" t="str">
            <v>T</v>
          </cell>
          <cell r="F383" t="str">
            <v>0.3000</v>
          </cell>
          <cell r="G383" t="str">
            <v>0.0000</v>
          </cell>
          <cell r="H383" t="str">
            <v>KRW</v>
          </cell>
          <cell r="I383" t="str">
            <v>86680.0000</v>
          </cell>
          <cell r="J383" t="str">
            <v>0.0000</v>
          </cell>
        </row>
        <row r="384">
          <cell r="B384" t="str">
            <v>C9451A</v>
          </cell>
          <cell r="C384" t="str">
            <v>HP 70 Light Gray 130ml Ink Cartridge</v>
          </cell>
          <cell r="D384" t="str">
            <v>1N</v>
          </cell>
          <cell r="E384" t="str">
            <v>T</v>
          </cell>
          <cell r="F384" t="str">
            <v>0.3000</v>
          </cell>
          <cell r="G384" t="str">
            <v>0.0000</v>
          </cell>
          <cell r="H384" t="str">
            <v>KRW</v>
          </cell>
          <cell r="I384" t="str">
            <v>86680.0000</v>
          </cell>
          <cell r="J384" t="str">
            <v>0.0000</v>
          </cell>
        </row>
        <row r="385">
          <cell r="B385" t="str">
            <v>C9452A</v>
          </cell>
          <cell r="C385" t="str">
            <v>HP 70 Cyan 130ml Ink Cartridge</v>
          </cell>
          <cell r="D385" t="str">
            <v>1N</v>
          </cell>
          <cell r="E385" t="str">
            <v>T</v>
          </cell>
          <cell r="F385" t="str">
            <v>0.3000</v>
          </cell>
          <cell r="G385" t="str">
            <v>0.0000</v>
          </cell>
          <cell r="H385" t="str">
            <v>KRW</v>
          </cell>
          <cell r="I385" t="str">
            <v>86680.0000</v>
          </cell>
          <cell r="J385" t="str">
            <v>0.0000</v>
          </cell>
        </row>
        <row r="386">
          <cell r="B386" t="str">
            <v>C9453A</v>
          </cell>
          <cell r="C386" t="str">
            <v>HP 70 Magenta 130ml Ink Cartridge</v>
          </cell>
          <cell r="D386" t="str">
            <v>1N</v>
          </cell>
          <cell r="E386" t="str">
            <v>T</v>
          </cell>
          <cell r="F386" t="str">
            <v>0.3000</v>
          </cell>
          <cell r="G386" t="str">
            <v>0.0000</v>
          </cell>
          <cell r="H386" t="str">
            <v>KRW</v>
          </cell>
          <cell r="I386" t="str">
            <v>86680.0000</v>
          </cell>
          <cell r="J386" t="str">
            <v>0.0000</v>
          </cell>
        </row>
        <row r="387">
          <cell r="B387" t="str">
            <v>C9454A</v>
          </cell>
          <cell r="C387" t="str">
            <v>HP 70 Yellow 130ml Ink Cartridge</v>
          </cell>
          <cell r="D387" t="str">
            <v>1N</v>
          </cell>
          <cell r="E387" t="str">
            <v>T</v>
          </cell>
          <cell r="F387" t="str">
            <v>0.3000</v>
          </cell>
          <cell r="G387" t="str">
            <v>0.0000</v>
          </cell>
          <cell r="H387" t="str">
            <v>KRW</v>
          </cell>
          <cell r="I387" t="str">
            <v>86680.0000</v>
          </cell>
          <cell r="J387" t="str">
            <v>0.0000</v>
          </cell>
        </row>
        <row r="388">
          <cell r="B388" t="str">
            <v>C9455A</v>
          </cell>
          <cell r="C388" t="str">
            <v>HP 70 Light Magenta 130ml Ink Cartridge</v>
          </cell>
          <cell r="D388" t="str">
            <v>1N</v>
          </cell>
          <cell r="E388" t="str">
            <v>T</v>
          </cell>
          <cell r="F388" t="str">
            <v>0.3000</v>
          </cell>
          <cell r="G388" t="str">
            <v>0.0000</v>
          </cell>
          <cell r="H388" t="str">
            <v>KRW</v>
          </cell>
          <cell r="I388" t="str">
            <v>86680.0000</v>
          </cell>
          <cell r="J388" t="str">
            <v>0.0000</v>
          </cell>
        </row>
        <row r="389">
          <cell r="B389" t="str">
            <v>C9456A</v>
          </cell>
          <cell r="C389" t="str">
            <v>HP 70 Red 130ml Ink Cartridge</v>
          </cell>
          <cell r="D389" t="str">
            <v>1N</v>
          </cell>
          <cell r="E389" t="str">
            <v>T</v>
          </cell>
          <cell r="F389" t="str">
            <v>0.3000</v>
          </cell>
          <cell r="G389" t="str">
            <v>0.0000</v>
          </cell>
          <cell r="H389" t="str">
            <v>KRW</v>
          </cell>
          <cell r="I389" t="str">
            <v>86680.0000</v>
          </cell>
          <cell r="J389" t="str">
            <v>0.0000</v>
          </cell>
        </row>
        <row r="390">
          <cell r="B390" t="str">
            <v>C9457A</v>
          </cell>
          <cell r="C390" t="str">
            <v>HP 70 Green 130ml Ink Cartridge</v>
          </cell>
          <cell r="D390" t="str">
            <v>1N</v>
          </cell>
          <cell r="E390" t="str">
            <v>T</v>
          </cell>
          <cell r="F390" t="str">
            <v>0.3000</v>
          </cell>
          <cell r="G390" t="str">
            <v>0.0000</v>
          </cell>
          <cell r="H390" t="str">
            <v>KRW</v>
          </cell>
          <cell r="I390" t="str">
            <v>86680.0000</v>
          </cell>
          <cell r="J390" t="str">
            <v>0.0000</v>
          </cell>
        </row>
        <row r="391">
          <cell r="B391" t="str">
            <v>C9458A</v>
          </cell>
          <cell r="C391" t="str">
            <v>HP 70 Blue 130ml Ink Cartridge</v>
          </cell>
          <cell r="D391" t="str">
            <v>1N</v>
          </cell>
          <cell r="E391" t="str">
            <v>T</v>
          </cell>
          <cell r="F391" t="str">
            <v>0.3000</v>
          </cell>
          <cell r="G391" t="str">
            <v>0.0000</v>
          </cell>
          <cell r="H391" t="str">
            <v>KRW</v>
          </cell>
          <cell r="I391" t="str">
            <v>86680.0000</v>
          </cell>
          <cell r="J391" t="str">
            <v>0.0000</v>
          </cell>
        </row>
        <row r="392">
          <cell r="B392" t="str">
            <v>C9459A</v>
          </cell>
          <cell r="C392" t="str">
            <v>HP 70 Gloss Enhancer 130ml Ink Cartridge</v>
          </cell>
          <cell r="D392" t="str">
            <v>1N</v>
          </cell>
          <cell r="E392" t="str">
            <v>T</v>
          </cell>
          <cell r="F392" t="str">
            <v>0.3000</v>
          </cell>
          <cell r="G392" t="str">
            <v>0.0000</v>
          </cell>
          <cell r="H392" t="str">
            <v>KRW</v>
          </cell>
          <cell r="I392" t="str">
            <v>64750.0000</v>
          </cell>
          <cell r="J392" t="str">
            <v>0.0000</v>
          </cell>
        </row>
        <row r="393">
          <cell r="B393" t="str">
            <v>C7971AN</v>
          </cell>
          <cell r="C393" t="str">
            <v>HP Ultrium 200GB Non-Custom Label 20 PK</v>
          </cell>
          <cell r="D393" t="str">
            <v>7A</v>
          </cell>
          <cell r="E393" t="str">
            <v>T</v>
          </cell>
          <cell r="F393" t="str">
            <v>0.3000</v>
          </cell>
          <cell r="G393" t="str">
            <v>0.0000</v>
          </cell>
          <cell r="H393" t="str">
            <v>KRW</v>
          </cell>
          <cell r="I393" t="str">
            <v>1111822.0000</v>
          </cell>
          <cell r="J393" t="str">
            <v>0.0000</v>
          </cell>
        </row>
        <row r="394">
          <cell r="B394" t="str">
            <v>C7973AN</v>
          </cell>
          <cell r="C394" t="str">
            <v>HP Ultrium 800GB Non-Custom Label 20 PK</v>
          </cell>
          <cell r="D394" t="str">
            <v>7A</v>
          </cell>
          <cell r="E394" t="str">
            <v>T</v>
          </cell>
          <cell r="F394" t="str">
            <v>0.3000</v>
          </cell>
          <cell r="G394" t="str">
            <v>0.0000</v>
          </cell>
          <cell r="H394" t="str">
            <v>KRW</v>
          </cell>
          <cell r="I394" t="str">
            <v>1213307.0000</v>
          </cell>
          <cell r="J394" t="str">
            <v>0.0000</v>
          </cell>
        </row>
        <row r="395">
          <cell r="B395" t="str">
            <v>C9408A</v>
          </cell>
          <cell r="C395" t="str">
            <v>HP 70 Blue &amp; Green Printhead</v>
          </cell>
          <cell r="D395" t="str">
            <v>1N</v>
          </cell>
          <cell r="E395" t="str">
            <v>T</v>
          </cell>
          <cell r="F395" t="str">
            <v>0.3000</v>
          </cell>
          <cell r="G395" t="str">
            <v>0.0000</v>
          </cell>
          <cell r="H395" t="str">
            <v>KRW</v>
          </cell>
          <cell r="I395" t="str">
            <v>73420.0000</v>
          </cell>
          <cell r="J395" t="str">
            <v>0.0000</v>
          </cell>
        </row>
        <row r="396">
          <cell r="B396" t="str">
            <v>C9409A</v>
          </cell>
          <cell r="C396" t="str">
            <v>HP 70 Matte Black &amp; Red Printhead</v>
          </cell>
          <cell r="D396" t="str">
            <v>1N</v>
          </cell>
          <cell r="E396" t="str">
            <v>T</v>
          </cell>
          <cell r="F396" t="str">
            <v>0.3000</v>
          </cell>
          <cell r="G396" t="str">
            <v>0.0000</v>
          </cell>
          <cell r="H396" t="str">
            <v>KRW</v>
          </cell>
          <cell r="I396" t="str">
            <v>73420.0000</v>
          </cell>
          <cell r="J396" t="str">
            <v>0.0000</v>
          </cell>
        </row>
        <row r="397">
          <cell r="B397" t="str">
            <v>C9410A</v>
          </cell>
          <cell r="C397" t="str">
            <v>HP 70 Gloss Enhancer &amp; Gray Printhead</v>
          </cell>
          <cell r="D397" t="str">
            <v>1N</v>
          </cell>
          <cell r="E397" t="str">
            <v>T</v>
          </cell>
          <cell r="F397" t="str">
            <v>0.3000</v>
          </cell>
          <cell r="G397" t="str">
            <v>0.0000</v>
          </cell>
          <cell r="H397" t="str">
            <v>KRW</v>
          </cell>
          <cell r="I397" t="str">
            <v>73420.0000</v>
          </cell>
          <cell r="J397" t="str">
            <v>0.0000</v>
          </cell>
        </row>
        <row r="398">
          <cell r="B398" t="str">
            <v>CB339A</v>
          </cell>
          <cell r="C398" t="str">
            <v>HP 70 Matte Black Ink Crtg Twin Pack</v>
          </cell>
          <cell r="D398" t="str">
            <v>1N</v>
          </cell>
          <cell r="E398" t="str">
            <v>T</v>
          </cell>
          <cell r="F398" t="str">
            <v>0.3000</v>
          </cell>
          <cell r="G398" t="str">
            <v>0.0000</v>
          </cell>
          <cell r="H398" t="str">
            <v>KRW</v>
          </cell>
          <cell r="I398" t="str">
            <v>137860.0000</v>
          </cell>
          <cell r="J398" t="str">
            <v>0.0000</v>
          </cell>
        </row>
        <row r="399">
          <cell r="B399" t="str">
            <v>CB340A</v>
          </cell>
          <cell r="C399" t="str">
            <v>HP 70 Photo Black Ink Crtg Twin Pack</v>
          </cell>
          <cell r="D399" t="str">
            <v>1N</v>
          </cell>
          <cell r="E399" t="str">
            <v>T</v>
          </cell>
          <cell r="F399" t="str">
            <v>0.3000</v>
          </cell>
          <cell r="G399" t="str">
            <v>0.0000</v>
          </cell>
          <cell r="H399" t="str">
            <v>KRW</v>
          </cell>
          <cell r="I399" t="str">
            <v>137860.0000</v>
          </cell>
          <cell r="J399" t="str">
            <v>0.0000</v>
          </cell>
        </row>
        <row r="400">
          <cell r="B400" t="str">
            <v>CB341A</v>
          </cell>
          <cell r="C400" t="str">
            <v>HP 70 Gray Ink Cartridge Twin Pack</v>
          </cell>
          <cell r="D400" t="str">
            <v>1N</v>
          </cell>
          <cell r="E400" t="str">
            <v>T</v>
          </cell>
          <cell r="F400" t="str">
            <v>0.3000</v>
          </cell>
          <cell r="G400" t="str">
            <v>0.0000</v>
          </cell>
          <cell r="H400" t="str">
            <v>KRW</v>
          </cell>
          <cell r="I400" t="str">
            <v>137860.0000</v>
          </cell>
          <cell r="J400" t="str">
            <v>0.0000</v>
          </cell>
        </row>
        <row r="401">
          <cell r="B401" t="str">
            <v>CB342A</v>
          </cell>
          <cell r="C401" t="str">
            <v>HP 70 Light Gray Ink Cartridge Twin Pack</v>
          </cell>
          <cell r="D401" t="str">
            <v>1N</v>
          </cell>
          <cell r="E401" t="str">
            <v>T</v>
          </cell>
          <cell r="F401" t="str">
            <v>0.3000</v>
          </cell>
          <cell r="G401" t="str">
            <v>0.0000</v>
          </cell>
          <cell r="H401" t="str">
            <v>KRW</v>
          </cell>
          <cell r="I401" t="str">
            <v>137860.0000</v>
          </cell>
          <cell r="J401" t="str">
            <v>0.0000</v>
          </cell>
        </row>
        <row r="402">
          <cell r="B402" t="str">
            <v>CB343A</v>
          </cell>
          <cell r="C402" t="str">
            <v>HP 70 Cyan Ink Cartridge Twin Pack</v>
          </cell>
          <cell r="D402" t="str">
            <v>1N</v>
          </cell>
          <cell r="E402" t="str">
            <v>T</v>
          </cell>
          <cell r="F402" t="str">
            <v>0.3000</v>
          </cell>
          <cell r="G402" t="str">
            <v>0.0000</v>
          </cell>
          <cell r="H402" t="str">
            <v>KRW</v>
          </cell>
          <cell r="I402" t="str">
            <v>137860.0000</v>
          </cell>
          <cell r="J402" t="str">
            <v>0.0000</v>
          </cell>
        </row>
        <row r="403">
          <cell r="B403" t="str">
            <v>CB344A</v>
          </cell>
          <cell r="C403" t="str">
            <v>HP 70 Magenta Ink Cartridge Twin Pack</v>
          </cell>
          <cell r="D403" t="str">
            <v>1N</v>
          </cell>
          <cell r="E403" t="str">
            <v>T</v>
          </cell>
          <cell r="F403" t="str">
            <v>0.3000</v>
          </cell>
          <cell r="G403" t="str">
            <v>0.0000</v>
          </cell>
          <cell r="H403" t="str">
            <v>KRW</v>
          </cell>
          <cell r="I403" t="str">
            <v>137860.0000</v>
          </cell>
          <cell r="J403" t="str">
            <v>0.0000</v>
          </cell>
        </row>
        <row r="404">
          <cell r="B404" t="str">
            <v>CB345A</v>
          </cell>
          <cell r="C404" t="str">
            <v>HP 70 Yellow Ink Cartridge Twin Pack</v>
          </cell>
          <cell r="D404" t="str">
            <v>1N</v>
          </cell>
          <cell r="E404" t="str">
            <v>T</v>
          </cell>
          <cell r="F404" t="str">
            <v>0.3000</v>
          </cell>
          <cell r="G404" t="str">
            <v>0.0000</v>
          </cell>
          <cell r="H404" t="str">
            <v>KRW</v>
          </cell>
          <cell r="I404" t="str">
            <v>137860.0000</v>
          </cell>
          <cell r="J404" t="str">
            <v>0.0000</v>
          </cell>
        </row>
        <row r="405">
          <cell r="B405" t="str">
            <v>CB346A</v>
          </cell>
          <cell r="C405" t="str">
            <v>HP 70 Light Magenta Ink Crtg Twin Pack</v>
          </cell>
          <cell r="D405" t="str">
            <v>1N</v>
          </cell>
          <cell r="E405" t="str">
            <v>T</v>
          </cell>
          <cell r="F405" t="str">
            <v>0.3000</v>
          </cell>
          <cell r="G405" t="str">
            <v>0.0000</v>
          </cell>
          <cell r="H405" t="str">
            <v>KRW</v>
          </cell>
          <cell r="I405" t="str">
            <v>137860.0000</v>
          </cell>
          <cell r="J405" t="str">
            <v>0.0000</v>
          </cell>
        </row>
        <row r="406">
          <cell r="B406" t="str">
            <v>CB347A</v>
          </cell>
          <cell r="C406" t="str">
            <v>HP 70 Red Ink Cartridge Twin Pack</v>
          </cell>
          <cell r="D406" t="str">
            <v>1N</v>
          </cell>
          <cell r="E406" t="str">
            <v>T</v>
          </cell>
          <cell r="F406" t="str">
            <v>0.3000</v>
          </cell>
          <cell r="G406" t="str">
            <v>0.0000</v>
          </cell>
          <cell r="H406" t="str">
            <v>KRW</v>
          </cell>
          <cell r="I406" t="str">
            <v>137860.0000</v>
          </cell>
          <cell r="J406" t="str">
            <v>0.0000</v>
          </cell>
        </row>
        <row r="407">
          <cell r="B407" t="str">
            <v>CB348A</v>
          </cell>
          <cell r="C407" t="str">
            <v>HP 70 Green Ink Cartridge Twin Pack</v>
          </cell>
          <cell r="D407" t="str">
            <v>1N</v>
          </cell>
          <cell r="E407" t="str">
            <v>T</v>
          </cell>
          <cell r="F407" t="str">
            <v>0.3000</v>
          </cell>
          <cell r="G407" t="str">
            <v>0.0000</v>
          </cell>
          <cell r="H407" t="str">
            <v>KRW</v>
          </cell>
          <cell r="I407" t="str">
            <v>137860.0000</v>
          </cell>
          <cell r="J407" t="str">
            <v>0.0000</v>
          </cell>
        </row>
        <row r="408">
          <cell r="B408" t="str">
            <v>CB349A</v>
          </cell>
          <cell r="C408" t="str">
            <v>HP 70 Blue Ink Cartridge Twin Pack</v>
          </cell>
          <cell r="D408" t="str">
            <v>1N</v>
          </cell>
          <cell r="E408" t="str">
            <v>T</v>
          </cell>
          <cell r="F408" t="str">
            <v>0.3000</v>
          </cell>
          <cell r="G408" t="str">
            <v>0.0000</v>
          </cell>
          <cell r="H408" t="str">
            <v>KRW</v>
          </cell>
          <cell r="I408" t="str">
            <v>137860.0000</v>
          </cell>
          <cell r="J408" t="str">
            <v>0.0000</v>
          </cell>
        </row>
        <row r="409">
          <cell r="B409" t="str">
            <v>CB350A</v>
          </cell>
          <cell r="C409" t="str">
            <v>HP 70 Gloss Enhancer Ink Crtg Twin Pack</v>
          </cell>
          <cell r="D409" t="str">
            <v>1N</v>
          </cell>
          <cell r="E409" t="str">
            <v>T</v>
          </cell>
          <cell r="F409" t="str">
            <v>0.3000</v>
          </cell>
          <cell r="G409" t="str">
            <v>0.0000</v>
          </cell>
          <cell r="H409" t="str">
            <v>KRW</v>
          </cell>
          <cell r="I409" t="str">
            <v>103400.0000</v>
          </cell>
          <cell r="J409" t="str">
            <v>0.0000</v>
          </cell>
        </row>
        <row r="410">
          <cell r="B410" t="str">
            <v>CB351A</v>
          </cell>
          <cell r="C410" t="str">
            <v>HP 70 Light Cyan Ink Cartridge Twin Pack</v>
          </cell>
          <cell r="D410" t="str">
            <v>1N</v>
          </cell>
          <cell r="E410" t="str">
            <v>T</v>
          </cell>
          <cell r="F410" t="str">
            <v>0.3000</v>
          </cell>
          <cell r="G410" t="str">
            <v>0.0000</v>
          </cell>
          <cell r="H410" t="str">
            <v>KRW</v>
          </cell>
          <cell r="I410" t="str">
            <v>137860.0000</v>
          </cell>
          <cell r="J410" t="str">
            <v>0.0000</v>
          </cell>
        </row>
        <row r="411">
          <cell r="B411" t="str">
            <v>CB285A</v>
          </cell>
          <cell r="C411" t="str">
            <v>HP 780 500ml Black Ink Cartridge</v>
          </cell>
          <cell r="D411" t="str">
            <v>1N</v>
          </cell>
          <cell r="E411" t="str">
            <v>T</v>
          </cell>
          <cell r="F411" t="str">
            <v>0.3000</v>
          </cell>
          <cell r="G411" t="str">
            <v>0.0000</v>
          </cell>
          <cell r="H411" t="str">
            <v>KRW</v>
          </cell>
          <cell r="I411" t="str">
            <v>155540.0000</v>
          </cell>
          <cell r="J411" t="str">
            <v>0.0000</v>
          </cell>
        </row>
        <row r="412">
          <cell r="B412" t="str">
            <v>CB286A</v>
          </cell>
          <cell r="C412" t="str">
            <v>HP 780 500ml Cyan Ink Cartridge</v>
          </cell>
          <cell r="D412" t="str">
            <v>1N</v>
          </cell>
          <cell r="E412" t="str">
            <v>T</v>
          </cell>
          <cell r="F412" t="str">
            <v>0.3000</v>
          </cell>
          <cell r="G412" t="str">
            <v>0.0000</v>
          </cell>
          <cell r="H412" t="str">
            <v>KRW</v>
          </cell>
          <cell r="I412" t="str">
            <v>155540.0000</v>
          </cell>
          <cell r="J412" t="str">
            <v>0.0000</v>
          </cell>
        </row>
        <row r="413">
          <cell r="B413" t="str">
            <v>CB287A</v>
          </cell>
          <cell r="C413" t="str">
            <v>HP 780 500ml Magenta Ink Cartridge</v>
          </cell>
          <cell r="D413" t="str">
            <v>1N</v>
          </cell>
          <cell r="E413" t="str">
            <v>T</v>
          </cell>
          <cell r="F413" t="str">
            <v>0.3000</v>
          </cell>
          <cell r="G413" t="str">
            <v>0.0000</v>
          </cell>
          <cell r="H413" t="str">
            <v>KRW</v>
          </cell>
          <cell r="I413" t="str">
            <v>155540.0000</v>
          </cell>
          <cell r="J413" t="str">
            <v>0.0000</v>
          </cell>
        </row>
        <row r="414">
          <cell r="B414" t="str">
            <v>CB288A</v>
          </cell>
          <cell r="C414" t="str">
            <v>HP 780 500ml Yellow Ink Cartridge</v>
          </cell>
          <cell r="D414" t="str">
            <v>1N</v>
          </cell>
          <cell r="E414" t="str">
            <v>T</v>
          </cell>
          <cell r="F414" t="str">
            <v>0.3000</v>
          </cell>
          <cell r="G414" t="str">
            <v>0.0000</v>
          </cell>
          <cell r="H414" t="str">
            <v>KRW</v>
          </cell>
          <cell r="I414" t="str">
            <v>155540.0000</v>
          </cell>
          <cell r="J414" t="str">
            <v>0.0000</v>
          </cell>
        </row>
        <row r="415">
          <cell r="B415" t="str">
            <v>CB289A</v>
          </cell>
          <cell r="C415" t="str">
            <v>HP 780 500ml Lt Cyan Ink Cartridge</v>
          </cell>
          <cell r="D415" t="str">
            <v>1N</v>
          </cell>
          <cell r="E415" t="str">
            <v>T</v>
          </cell>
          <cell r="F415" t="str">
            <v>0.3000</v>
          </cell>
          <cell r="G415" t="str">
            <v>0.0000</v>
          </cell>
          <cell r="H415" t="str">
            <v>KRW</v>
          </cell>
          <cell r="I415" t="str">
            <v>155540.0000</v>
          </cell>
          <cell r="J415" t="str">
            <v>0.0000</v>
          </cell>
        </row>
        <row r="416">
          <cell r="B416" t="str">
            <v>CB290A</v>
          </cell>
          <cell r="C416" t="str">
            <v>HP 780 500ml Lt Magenta Ink Cartridge</v>
          </cell>
          <cell r="D416" t="str">
            <v>1N</v>
          </cell>
          <cell r="E416" t="str">
            <v>T</v>
          </cell>
          <cell r="F416" t="str">
            <v>0.3000</v>
          </cell>
          <cell r="G416" t="str">
            <v>0.0000</v>
          </cell>
          <cell r="H416" t="str">
            <v>KRW</v>
          </cell>
          <cell r="I416" t="str">
            <v>155540.0000</v>
          </cell>
          <cell r="J416" t="str">
            <v>0.0000</v>
          </cell>
        </row>
        <row r="417">
          <cell r="B417" t="str">
            <v>CB291A</v>
          </cell>
          <cell r="C417" t="str">
            <v>HP 780 Waste Ink Bottle</v>
          </cell>
          <cell r="D417" t="str">
            <v>1N</v>
          </cell>
          <cell r="E417" t="str">
            <v>T</v>
          </cell>
          <cell r="F417" t="str">
            <v>0.3000</v>
          </cell>
          <cell r="G417" t="str">
            <v>0.0000</v>
          </cell>
          <cell r="H417" t="str">
            <v>KRW</v>
          </cell>
          <cell r="I417" t="str">
            <v>36540.0000</v>
          </cell>
          <cell r="J417" t="str">
            <v>0.0000</v>
          </cell>
        </row>
        <row r="418">
          <cell r="B418" t="str">
            <v>CB301A</v>
          </cell>
          <cell r="C418" t="str">
            <v>HP 780 Wiper Cleaning Kit</v>
          </cell>
          <cell r="D418" t="str">
            <v>1N</v>
          </cell>
          <cell r="E418" t="str">
            <v>T</v>
          </cell>
          <cell r="F418" t="str">
            <v>0.3000</v>
          </cell>
          <cell r="G418" t="str">
            <v>0.0000</v>
          </cell>
          <cell r="H418" t="str">
            <v>KRW</v>
          </cell>
          <cell r="I418" t="str">
            <v>57430.0000</v>
          </cell>
          <cell r="J418" t="str">
            <v>0.0000</v>
          </cell>
        </row>
        <row r="419">
          <cell r="B419" t="str">
            <v>CB302A</v>
          </cell>
          <cell r="C419" t="str">
            <v>HP 780 Cap Cleaning Kit</v>
          </cell>
          <cell r="D419" t="str">
            <v>1N</v>
          </cell>
          <cell r="E419" t="str">
            <v>T</v>
          </cell>
          <cell r="F419" t="str">
            <v>0.3000</v>
          </cell>
          <cell r="G419" t="str">
            <v>0.0000</v>
          </cell>
          <cell r="H419" t="str">
            <v>KRW</v>
          </cell>
          <cell r="I419" t="str">
            <v>114880.0000</v>
          </cell>
          <cell r="J419" t="str">
            <v>0.0000</v>
          </cell>
        </row>
        <row r="420">
          <cell r="B420" t="str">
            <v>CB303A</v>
          </cell>
          <cell r="C420" t="str">
            <v>HP 780 Ink System Cleaning Kit</v>
          </cell>
          <cell r="D420" t="str">
            <v>1N</v>
          </cell>
          <cell r="E420" t="str">
            <v>T</v>
          </cell>
          <cell r="F420" t="str">
            <v>0.3000</v>
          </cell>
          <cell r="G420" t="str">
            <v>0.0000</v>
          </cell>
          <cell r="H420" t="str">
            <v>KRW</v>
          </cell>
          <cell r="I420" t="str">
            <v>1075700.0000</v>
          </cell>
          <cell r="J420" t="str">
            <v>0.0000</v>
          </cell>
        </row>
        <row r="421">
          <cell r="B421" t="str">
            <v>CB308A</v>
          </cell>
          <cell r="C421" t="str">
            <v>HP 780 Ink System Storage Kit</v>
          </cell>
          <cell r="D421" t="str">
            <v>1N</v>
          </cell>
          <cell r="E421" t="str">
            <v>T</v>
          </cell>
          <cell r="F421" t="str">
            <v>0.3000</v>
          </cell>
          <cell r="G421" t="str">
            <v>0.0000</v>
          </cell>
          <cell r="H421" t="str">
            <v>KRW</v>
          </cell>
          <cell r="I421" t="str">
            <v>1075700.0000</v>
          </cell>
          <cell r="J421" t="str">
            <v>0.0000</v>
          </cell>
        </row>
        <row r="422">
          <cell r="B422" t="str">
            <v>C8750A</v>
          </cell>
          <cell r="C422" t="str">
            <v>HP Edgeline MFP Black Ink Cartridge</v>
          </cell>
          <cell r="D422" t="str">
            <v>1N</v>
          </cell>
          <cell r="E422" t="str">
            <v>T</v>
          </cell>
          <cell r="F422" t="str">
            <v>0.3000</v>
          </cell>
          <cell r="G422" t="str">
            <v>0.0000</v>
          </cell>
          <cell r="H422" t="str">
            <v>KRW</v>
          </cell>
          <cell r="I422" t="str">
            <v>53350.0000</v>
          </cell>
          <cell r="J422" t="str">
            <v>0.0000</v>
          </cell>
        </row>
        <row r="423">
          <cell r="B423" t="str">
            <v>C8751A</v>
          </cell>
          <cell r="C423" t="str">
            <v>HP Edgeline MFP Cyan Ink Cartridge</v>
          </cell>
          <cell r="D423" t="str">
            <v>1N</v>
          </cell>
          <cell r="E423" t="str">
            <v>T</v>
          </cell>
          <cell r="F423" t="str">
            <v>0.3000</v>
          </cell>
          <cell r="G423" t="str">
            <v>0.0000</v>
          </cell>
          <cell r="H423" t="str">
            <v>KRW</v>
          </cell>
          <cell r="I423" t="str">
            <v>385200.0000</v>
          </cell>
          <cell r="J423" t="str">
            <v>0.0000</v>
          </cell>
        </row>
        <row r="424">
          <cell r="B424" t="str">
            <v>C8752A</v>
          </cell>
          <cell r="C424" t="str">
            <v>HP Edgeline MFP Magenta Ink Cartridge</v>
          </cell>
          <cell r="D424" t="str">
            <v>1N</v>
          </cell>
          <cell r="E424" t="str">
            <v>T</v>
          </cell>
          <cell r="F424" t="str">
            <v>0.3000</v>
          </cell>
          <cell r="G424" t="str">
            <v>0.0000</v>
          </cell>
          <cell r="H424" t="str">
            <v>KRW</v>
          </cell>
          <cell r="I424" t="str">
            <v>385200.0000</v>
          </cell>
          <cell r="J424" t="str">
            <v>0.0000</v>
          </cell>
        </row>
        <row r="425">
          <cell r="B425" t="str">
            <v>C8753A</v>
          </cell>
          <cell r="C425" t="str">
            <v>HP Edgeline MFP Yellow Ink Cartridge</v>
          </cell>
          <cell r="D425" t="str">
            <v>1N</v>
          </cell>
          <cell r="E425" t="str">
            <v>T</v>
          </cell>
          <cell r="F425" t="str">
            <v>0.3000</v>
          </cell>
          <cell r="G425" t="str">
            <v>0.0000</v>
          </cell>
          <cell r="H425" t="str">
            <v>KRW</v>
          </cell>
          <cell r="I425" t="str">
            <v>385200.0000</v>
          </cell>
          <cell r="J425" t="str">
            <v>0.0000</v>
          </cell>
        </row>
        <row r="426">
          <cell r="B426" t="str">
            <v>C8754A</v>
          </cell>
          <cell r="C426" t="str">
            <v>HP Edgeline MFP Bonding Agent Cartridge</v>
          </cell>
          <cell r="D426" t="str">
            <v>1N</v>
          </cell>
          <cell r="E426" t="str">
            <v>T</v>
          </cell>
          <cell r="F426" t="str">
            <v>0.3000</v>
          </cell>
          <cell r="G426" t="str">
            <v>0.0000</v>
          </cell>
          <cell r="H426" t="str">
            <v>KRW</v>
          </cell>
          <cell r="I426" t="str">
            <v>44310.0000</v>
          </cell>
          <cell r="J426" t="str">
            <v>0.0000</v>
          </cell>
        </row>
        <row r="427">
          <cell r="B427" t="str">
            <v>CB335WA</v>
          </cell>
          <cell r="C427" t="str">
            <v>HP 74 Black Inkjet Print Cartridge</v>
          </cell>
          <cell r="D427" t="str">
            <v>1N</v>
          </cell>
          <cell r="E427" t="str">
            <v>T</v>
          </cell>
          <cell r="F427" t="str">
            <v>0.3000</v>
          </cell>
          <cell r="G427" t="str">
            <v>0.0000</v>
          </cell>
          <cell r="H427" t="str">
            <v>KRW</v>
          </cell>
          <cell r="I427" t="str">
            <v>19200.0000</v>
          </cell>
          <cell r="J427" t="str">
            <v>0.0000</v>
          </cell>
        </row>
        <row r="428">
          <cell r="B428" t="str">
            <v>CB336WA</v>
          </cell>
          <cell r="C428" t="str">
            <v>HP 74XL Black Inkjet Print Cartridge</v>
          </cell>
          <cell r="D428" t="str">
            <v>1N</v>
          </cell>
          <cell r="E428" t="str">
            <v>T</v>
          </cell>
          <cell r="F428" t="str">
            <v>0.3000</v>
          </cell>
          <cell r="G428" t="str">
            <v>0.0000</v>
          </cell>
          <cell r="H428" t="str">
            <v>KRW</v>
          </cell>
          <cell r="I428" t="str">
            <v>37650.0000</v>
          </cell>
          <cell r="J428" t="str">
            <v>0.0000</v>
          </cell>
        </row>
        <row r="429">
          <cell r="B429" t="str">
            <v>CB337WA</v>
          </cell>
          <cell r="C429" t="str">
            <v>HP 75 Tricolor Inkjet Print Cartridge</v>
          </cell>
          <cell r="D429" t="str">
            <v>1N</v>
          </cell>
          <cell r="E429" t="str">
            <v>T</v>
          </cell>
          <cell r="F429" t="str">
            <v>0.3000</v>
          </cell>
          <cell r="G429" t="str">
            <v>0.0000</v>
          </cell>
          <cell r="H429" t="str">
            <v>KRW</v>
          </cell>
          <cell r="I429" t="str">
            <v>22080.0000</v>
          </cell>
          <cell r="J429" t="str">
            <v>0.0000</v>
          </cell>
        </row>
        <row r="430">
          <cell r="B430" t="str">
            <v>CB338WA</v>
          </cell>
          <cell r="C430" t="str">
            <v>HP 75XL Tricolor Inkjet Cartridge</v>
          </cell>
          <cell r="D430" t="str">
            <v>1N</v>
          </cell>
          <cell r="E430" t="str">
            <v>T</v>
          </cell>
          <cell r="F430" t="str">
            <v>0.3000</v>
          </cell>
          <cell r="G430" t="str">
            <v>0.0000</v>
          </cell>
          <cell r="H430" t="str">
            <v>KRW</v>
          </cell>
          <cell r="I430" t="str">
            <v>41760.0000</v>
          </cell>
          <cell r="J430" t="str">
            <v>0.0000</v>
          </cell>
        </row>
        <row r="431">
          <cell r="B431" t="str">
            <v>C7972AN</v>
          </cell>
          <cell r="C431" t="str">
            <v>HP Ultrium 400GB Non-Custom Label 20 PK</v>
          </cell>
          <cell r="D431" t="str">
            <v>7A</v>
          </cell>
          <cell r="E431" t="str">
            <v>T</v>
          </cell>
          <cell r="F431" t="str">
            <v>0.3000</v>
          </cell>
          <cell r="G431" t="str">
            <v>0.0000</v>
          </cell>
          <cell r="H431" t="str">
            <v>KRW</v>
          </cell>
          <cell r="I431" t="str">
            <v>1049254.0000</v>
          </cell>
          <cell r="J431" t="str">
            <v>0.0000</v>
          </cell>
        </row>
        <row r="432">
          <cell r="B432" t="str">
            <v>CB314A</v>
          </cell>
          <cell r="C432" t="str">
            <v>HP 900 Black Print Cartridge</v>
          </cell>
          <cell r="D432" t="str">
            <v>1N</v>
          </cell>
          <cell r="E432" t="str">
            <v>T</v>
          </cell>
          <cell r="F432" t="str">
            <v>0.3000</v>
          </cell>
          <cell r="G432" t="str">
            <v>0.0000</v>
          </cell>
          <cell r="H432" t="str">
            <v>KRW</v>
          </cell>
          <cell r="I432" t="str">
            <v>7010.0000</v>
          </cell>
          <cell r="J432" t="str">
            <v>0.0000</v>
          </cell>
        </row>
        <row r="433">
          <cell r="B433" t="str">
            <v>CB315A</v>
          </cell>
          <cell r="C433" t="str">
            <v>HP 900 Tricolor Print Cartridge</v>
          </cell>
          <cell r="D433" t="str">
            <v>1N</v>
          </cell>
          <cell r="E433" t="str">
            <v>T</v>
          </cell>
          <cell r="F433" t="str">
            <v>0.3000</v>
          </cell>
          <cell r="G433" t="str">
            <v>0.0000</v>
          </cell>
          <cell r="H433" t="str">
            <v>KRW</v>
          </cell>
          <cell r="I433" t="str">
            <v>9030.0000</v>
          </cell>
          <cell r="J433" t="str">
            <v>0.0000</v>
          </cell>
        </row>
        <row r="434">
          <cell r="B434" t="str">
            <v>C7974A</v>
          </cell>
          <cell r="C434" t="str">
            <v>HP LTO4 Ultrium 1.6TB RW Data Tape</v>
          </cell>
          <cell r="D434" t="str">
            <v>7A</v>
          </cell>
          <cell r="E434" t="str">
            <v>T</v>
          </cell>
          <cell r="F434" t="str">
            <v>0.3000</v>
          </cell>
          <cell r="G434" t="str">
            <v>0.0000</v>
          </cell>
          <cell r="H434" t="str">
            <v>KRW</v>
          </cell>
          <cell r="I434" t="str">
            <v>85244.0000</v>
          </cell>
          <cell r="J434" t="str">
            <v>0.0000</v>
          </cell>
        </row>
        <row r="435">
          <cell r="B435" t="str">
            <v>C7974AN</v>
          </cell>
          <cell r="C435" t="str">
            <v>HP LTO4 Ultrium Non Cust Label 20 Tapes</v>
          </cell>
          <cell r="D435" t="str">
            <v>7A</v>
          </cell>
          <cell r="E435" t="str">
            <v>T</v>
          </cell>
          <cell r="F435" t="str">
            <v>0.3000</v>
          </cell>
          <cell r="G435" t="str">
            <v>0.0000</v>
          </cell>
          <cell r="H435" t="str">
            <v>KRW</v>
          </cell>
          <cell r="I435" t="str">
            <v>1704878.0000</v>
          </cell>
          <cell r="J435" t="str">
            <v>0.0000</v>
          </cell>
        </row>
        <row r="436">
          <cell r="B436" t="str">
            <v>C7974W</v>
          </cell>
          <cell r="C436" t="str">
            <v>HP LTO4 Ultrium 1.6TB WORM Data Tape</v>
          </cell>
          <cell r="D436" t="str">
            <v>7A</v>
          </cell>
          <cell r="E436" t="str">
            <v>T</v>
          </cell>
          <cell r="F436" t="str">
            <v>0.3000</v>
          </cell>
          <cell r="G436" t="str">
            <v>0.0000</v>
          </cell>
          <cell r="H436" t="str">
            <v>KRW</v>
          </cell>
          <cell r="I436" t="str">
            <v>93812.0000</v>
          </cell>
          <cell r="J436" t="str">
            <v>0.0000</v>
          </cell>
        </row>
        <row r="437">
          <cell r="B437" t="str">
            <v>C8011A</v>
          </cell>
          <cell r="C437" t="str">
            <v>HP DAT 160 160GB Data Cartridge</v>
          </cell>
          <cell r="D437" t="str">
            <v>7A</v>
          </cell>
          <cell r="E437" t="str">
            <v>T</v>
          </cell>
          <cell r="F437" t="str">
            <v>0.3000</v>
          </cell>
          <cell r="G437" t="str">
            <v>0.0000</v>
          </cell>
          <cell r="H437" t="str">
            <v>KRW</v>
          </cell>
          <cell r="I437" t="str">
            <v>51603.0000</v>
          </cell>
          <cell r="J437" t="str">
            <v>0.0000</v>
          </cell>
        </row>
        <row r="438">
          <cell r="B438" t="str">
            <v>C8015A</v>
          </cell>
          <cell r="C438" t="str">
            <v>HP DDS/DAT Cleaning Cartridge II</v>
          </cell>
          <cell r="D438" t="str">
            <v>7A</v>
          </cell>
          <cell r="E438" t="str">
            <v>T</v>
          </cell>
          <cell r="F438" t="str">
            <v>0.3000</v>
          </cell>
          <cell r="G438" t="str">
            <v>0.0000</v>
          </cell>
          <cell r="H438" t="str">
            <v>KRW</v>
          </cell>
          <cell r="I438" t="str">
            <v>43002.0000</v>
          </cell>
          <cell r="J438" t="str">
            <v>0.0000</v>
          </cell>
        </row>
        <row r="439">
          <cell r="B439" t="str">
            <v>C9370A</v>
          </cell>
          <cell r="C439" t="str">
            <v>HP 72 130-ml Photo Black Ink Cartridge</v>
          </cell>
          <cell r="D439" t="str">
            <v>1N</v>
          </cell>
          <cell r="E439" t="str">
            <v>T</v>
          </cell>
          <cell r="F439" t="str">
            <v>0.3000</v>
          </cell>
          <cell r="G439" t="str">
            <v>0.0000</v>
          </cell>
          <cell r="H439" t="str">
            <v>KRW</v>
          </cell>
          <cell r="I439" t="str">
            <v>76230.0000</v>
          </cell>
          <cell r="J439" t="str">
            <v>0.0000</v>
          </cell>
        </row>
        <row r="440">
          <cell r="B440" t="str">
            <v>C9371A</v>
          </cell>
          <cell r="C440" t="str">
            <v>HP 72 130-ml Cyan Ink Cartridge</v>
          </cell>
          <cell r="D440" t="str">
            <v>1N</v>
          </cell>
          <cell r="E440" t="str">
            <v>T</v>
          </cell>
          <cell r="F440" t="str">
            <v>0.3000</v>
          </cell>
          <cell r="G440" t="str">
            <v>0.0000</v>
          </cell>
          <cell r="H440" t="str">
            <v>KRW</v>
          </cell>
          <cell r="I440" t="str">
            <v>76230.0000</v>
          </cell>
          <cell r="J440" t="str">
            <v>0.0000</v>
          </cell>
        </row>
        <row r="441">
          <cell r="B441" t="str">
            <v>C9372A</v>
          </cell>
          <cell r="C441" t="str">
            <v>HP 72 130-ml Magenta Ink Cartridge</v>
          </cell>
          <cell r="D441" t="str">
            <v>1N</v>
          </cell>
          <cell r="E441" t="str">
            <v>T</v>
          </cell>
          <cell r="F441" t="str">
            <v>0.3000</v>
          </cell>
          <cell r="G441" t="str">
            <v>0.0000</v>
          </cell>
          <cell r="H441" t="str">
            <v>KRW</v>
          </cell>
          <cell r="I441" t="str">
            <v>76230.0000</v>
          </cell>
          <cell r="J441" t="str">
            <v>0.0000</v>
          </cell>
        </row>
        <row r="442">
          <cell r="B442" t="str">
            <v>C9373A</v>
          </cell>
          <cell r="C442" t="str">
            <v>HP 72 130-ml Yellow Ink Cartridge</v>
          </cell>
          <cell r="D442" t="str">
            <v>1N</v>
          </cell>
          <cell r="E442" t="str">
            <v>T</v>
          </cell>
          <cell r="F442" t="str">
            <v>0.3000</v>
          </cell>
          <cell r="G442" t="str">
            <v>0.0000</v>
          </cell>
          <cell r="H442" t="str">
            <v>KRW</v>
          </cell>
          <cell r="I442" t="str">
            <v>76230.0000</v>
          </cell>
          <cell r="J442" t="str">
            <v>0.0000</v>
          </cell>
        </row>
        <row r="443">
          <cell r="B443" t="str">
            <v>C9374A</v>
          </cell>
          <cell r="C443" t="str">
            <v>HP 72 130-ml Gray Ink Cartridge</v>
          </cell>
          <cell r="D443" t="str">
            <v>1N</v>
          </cell>
          <cell r="E443" t="str">
            <v>T</v>
          </cell>
          <cell r="F443" t="str">
            <v>0.3000</v>
          </cell>
          <cell r="G443" t="str">
            <v>0.0000</v>
          </cell>
          <cell r="H443" t="str">
            <v>KRW</v>
          </cell>
          <cell r="I443" t="str">
            <v>76230.0000</v>
          </cell>
          <cell r="J443" t="str">
            <v>0.0000</v>
          </cell>
        </row>
        <row r="444">
          <cell r="B444" t="str">
            <v>C9380A</v>
          </cell>
          <cell r="C444" t="str">
            <v>HP 72 Gray &amp; Photo Black Printhead</v>
          </cell>
          <cell r="D444" t="str">
            <v>1N</v>
          </cell>
          <cell r="E444" t="str">
            <v>T</v>
          </cell>
          <cell r="F444" t="str">
            <v>0.3000</v>
          </cell>
          <cell r="G444" t="str">
            <v>0.0000</v>
          </cell>
          <cell r="H444" t="str">
            <v>KRW</v>
          </cell>
          <cell r="I444" t="str">
            <v>73420.0000</v>
          </cell>
          <cell r="J444" t="str">
            <v>0.0000</v>
          </cell>
        </row>
        <row r="445">
          <cell r="B445" t="str">
            <v>C9383A</v>
          </cell>
          <cell r="C445" t="str">
            <v>HP 72 Magenta &amp; Cyan Printhead</v>
          </cell>
          <cell r="D445" t="str">
            <v>1N</v>
          </cell>
          <cell r="E445" t="str">
            <v>T</v>
          </cell>
          <cell r="F445" t="str">
            <v>0.3000</v>
          </cell>
          <cell r="G445" t="str">
            <v>0.0000</v>
          </cell>
          <cell r="H445" t="str">
            <v>KRW</v>
          </cell>
          <cell r="I445" t="str">
            <v>73420.0000</v>
          </cell>
          <cell r="J445" t="str">
            <v>0.0000</v>
          </cell>
        </row>
        <row r="446">
          <cell r="B446" t="str">
            <v>C9384A</v>
          </cell>
          <cell r="C446" t="str">
            <v>HP 72 Matte Black &amp; Yellow Printhead</v>
          </cell>
          <cell r="D446" t="str">
            <v>1N</v>
          </cell>
          <cell r="E446" t="str">
            <v>T</v>
          </cell>
          <cell r="F446" t="str">
            <v>0.3000</v>
          </cell>
          <cell r="G446" t="str">
            <v>0.0000</v>
          </cell>
          <cell r="H446" t="str">
            <v>KRW</v>
          </cell>
          <cell r="I446" t="str">
            <v>73420.0000</v>
          </cell>
          <cell r="J446" t="str">
            <v>0.0000</v>
          </cell>
        </row>
        <row r="447">
          <cell r="B447" t="str">
            <v>C9397A</v>
          </cell>
          <cell r="C447" t="str">
            <v>HP 72 69-ml Photo Black Ink Cartridge</v>
          </cell>
          <cell r="D447" t="str">
            <v>1N</v>
          </cell>
          <cell r="E447" t="str">
            <v>T</v>
          </cell>
          <cell r="F447" t="str">
            <v>0.3000</v>
          </cell>
          <cell r="G447" t="str">
            <v>0.0000</v>
          </cell>
          <cell r="H447" t="str">
            <v>KRW</v>
          </cell>
          <cell r="I447" t="str">
            <v>52210.0000</v>
          </cell>
          <cell r="J447" t="str">
            <v>0.0000</v>
          </cell>
        </row>
        <row r="448">
          <cell r="B448" t="str">
            <v>C9398A</v>
          </cell>
          <cell r="C448" t="str">
            <v>HP 72 69-ml Cyan Ink Cartridge</v>
          </cell>
          <cell r="D448" t="str">
            <v>1N</v>
          </cell>
          <cell r="E448" t="str">
            <v>T</v>
          </cell>
          <cell r="F448" t="str">
            <v>0.3000</v>
          </cell>
          <cell r="G448" t="str">
            <v>0.0000</v>
          </cell>
          <cell r="H448" t="str">
            <v>KRW</v>
          </cell>
          <cell r="I448" t="str">
            <v>52210.0000</v>
          </cell>
          <cell r="J448" t="str">
            <v>0.0000</v>
          </cell>
        </row>
        <row r="449">
          <cell r="B449" t="str">
            <v>C9399A</v>
          </cell>
          <cell r="C449" t="str">
            <v>HP 72 69-ml Magenta Ink Cartridge</v>
          </cell>
          <cell r="D449" t="str">
            <v>1N</v>
          </cell>
          <cell r="E449" t="str">
            <v>T</v>
          </cell>
          <cell r="F449" t="str">
            <v>0.3000</v>
          </cell>
          <cell r="G449" t="str">
            <v>0.0000</v>
          </cell>
          <cell r="H449" t="str">
            <v>KRW</v>
          </cell>
          <cell r="I449" t="str">
            <v>52210.0000</v>
          </cell>
          <cell r="J449" t="str">
            <v>0.0000</v>
          </cell>
        </row>
        <row r="450">
          <cell r="B450" t="str">
            <v>C9400A</v>
          </cell>
          <cell r="C450" t="str">
            <v>HP 72 69-ml Yellow Ink Cartridge</v>
          </cell>
          <cell r="D450" t="str">
            <v>1N</v>
          </cell>
          <cell r="E450" t="str">
            <v>T</v>
          </cell>
          <cell r="F450" t="str">
            <v>0.3000</v>
          </cell>
          <cell r="G450" t="str">
            <v>0.0000</v>
          </cell>
          <cell r="H450" t="str">
            <v>KRW</v>
          </cell>
          <cell r="I450" t="str">
            <v>52210.0000</v>
          </cell>
          <cell r="J450" t="str">
            <v>0.0000</v>
          </cell>
        </row>
        <row r="451">
          <cell r="B451" t="str">
            <v>C9401A</v>
          </cell>
          <cell r="C451" t="str">
            <v>HP 72 69-ml Gray Ink Cartridge</v>
          </cell>
          <cell r="D451" t="str">
            <v>1N</v>
          </cell>
          <cell r="E451" t="str">
            <v>T</v>
          </cell>
          <cell r="F451" t="str">
            <v>0.3000</v>
          </cell>
          <cell r="G451" t="str">
            <v>0.0000</v>
          </cell>
          <cell r="H451" t="str">
            <v>KRW</v>
          </cell>
          <cell r="I451" t="str">
            <v>52210.0000</v>
          </cell>
          <cell r="J451" t="str">
            <v>0.0000</v>
          </cell>
        </row>
        <row r="452">
          <cell r="B452" t="str">
            <v>C9403A</v>
          </cell>
          <cell r="C452" t="str">
            <v>HP 72 130-ml Matte Black Ink Cartridge</v>
          </cell>
          <cell r="D452" t="str">
            <v>1N</v>
          </cell>
          <cell r="E452" t="str">
            <v>T</v>
          </cell>
          <cell r="F452" t="str">
            <v>0.3000</v>
          </cell>
          <cell r="G452" t="str">
            <v>0.0000</v>
          </cell>
          <cell r="H452" t="str">
            <v>KRW</v>
          </cell>
          <cell r="I452" t="str">
            <v>76230.0000</v>
          </cell>
          <cell r="J452" t="str">
            <v>0.0000</v>
          </cell>
        </row>
        <row r="453">
          <cell r="B453" t="str">
            <v>C9460A</v>
          </cell>
          <cell r="C453" t="str">
            <v>HP 91 Matte Black and Cyan Printhead</v>
          </cell>
          <cell r="D453" t="str">
            <v>1N</v>
          </cell>
          <cell r="E453" t="str">
            <v>T</v>
          </cell>
          <cell r="F453" t="str">
            <v>0.3000</v>
          </cell>
          <cell r="G453" t="str">
            <v>0.0000</v>
          </cell>
          <cell r="H453" t="str">
            <v>KRW</v>
          </cell>
          <cell r="I453" t="str">
            <v>172330.0000</v>
          </cell>
          <cell r="J453" t="str">
            <v>0.0000</v>
          </cell>
        </row>
        <row r="454">
          <cell r="B454" t="str">
            <v>C9461A</v>
          </cell>
          <cell r="C454" t="str">
            <v>HP 91 Magenta and Yellow Printhead</v>
          </cell>
          <cell r="D454" t="str">
            <v>1N</v>
          </cell>
          <cell r="E454" t="str">
            <v>T</v>
          </cell>
          <cell r="F454" t="str">
            <v>0.3000</v>
          </cell>
          <cell r="G454" t="str">
            <v>0.0000</v>
          </cell>
          <cell r="H454" t="str">
            <v>KRW</v>
          </cell>
          <cell r="I454" t="str">
            <v>172330.0000</v>
          </cell>
          <cell r="J454" t="str">
            <v>0.0000</v>
          </cell>
        </row>
        <row r="455">
          <cell r="B455" t="str">
            <v>C9462A</v>
          </cell>
          <cell r="C455" t="str">
            <v>HP 91 Lt Magenta and Lt Cyan Printhead</v>
          </cell>
          <cell r="D455" t="str">
            <v>1N</v>
          </cell>
          <cell r="E455" t="str">
            <v>T</v>
          </cell>
          <cell r="F455" t="str">
            <v>0.3000</v>
          </cell>
          <cell r="G455" t="str">
            <v>0.0000</v>
          </cell>
          <cell r="H455" t="str">
            <v>KRW</v>
          </cell>
          <cell r="I455" t="str">
            <v>172330.0000</v>
          </cell>
          <cell r="J455" t="str">
            <v>0.0000</v>
          </cell>
        </row>
        <row r="456">
          <cell r="B456" t="str">
            <v>C9463A</v>
          </cell>
          <cell r="C456" t="str">
            <v>HP 91 Photo Black and Lt Gray Printhead</v>
          </cell>
          <cell r="D456" t="str">
            <v>1N</v>
          </cell>
          <cell r="E456" t="str">
            <v>T</v>
          </cell>
          <cell r="F456" t="str">
            <v>0.3000</v>
          </cell>
          <cell r="G456" t="str">
            <v>0.0000</v>
          </cell>
          <cell r="H456" t="str">
            <v>KRW</v>
          </cell>
          <cell r="I456" t="str">
            <v>172330.0000</v>
          </cell>
          <cell r="J456" t="str">
            <v>0.0000</v>
          </cell>
        </row>
        <row r="457">
          <cell r="B457" t="str">
            <v>C9464A</v>
          </cell>
          <cell r="C457" t="str">
            <v>HP 91 Matte Black 775 ml Ink Cartridge</v>
          </cell>
          <cell r="D457" t="str">
            <v>1N</v>
          </cell>
          <cell r="E457" t="str">
            <v>T</v>
          </cell>
          <cell r="F457" t="str">
            <v>0.3000</v>
          </cell>
          <cell r="G457" t="str">
            <v>0.0000</v>
          </cell>
          <cell r="H457" t="str">
            <v>KRW</v>
          </cell>
          <cell r="I457" t="str">
            <v>281980.0000</v>
          </cell>
          <cell r="J457" t="str">
            <v>0.0000</v>
          </cell>
        </row>
        <row r="458">
          <cell r="B458" t="str">
            <v>C9465A</v>
          </cell>
          <cell r="C458" t="str">
            <v>HP 91 Photo Black 775 ml Ink Cartridge</v>
          </cell>
          <cell r="D458" t="str">
            <v>1N</v>
          </cell>
          <cell r="E458" t="str">
            <v>T</v>
          </cell>
          <cell r="F458" t="str">
            <v>0.3000</v>
          </cell>
          <cell r="G458" t="str">
            <v>0.0000</v>
          </cell>
          <cell r="H458" t="str">
            <v>KRW</v>
          </cell>
          <cell r="I458" t="str">
            <v>281980.0000</v>
          </cell>
          <cell r="J458" t="str">
            <v>0.0000</v>
          </cell>
        </row>
        <row r="459">
          <cell r="B459" t="str">
            <v>C9466A</v>
          </cell>
          <cell r="C459" t="str">
            <v>HP 91 Light Gray 775 ml Ink Cartridge</v>
          </cell>
          <cell r="D459" t="str">
            <v>1N</v>
          </cell>
          <cell r="E459" t="str">
            <v>T</v>
          </cell>
          <cell r="F459" t="str">
            <v>0.3000</v>
          </cell>
          <cell r="G459" t="str">
            <v>0.0000</v>
          </cell>
          <cell r="H459" t="str">
            <v>KRW</v>
          </cell>
          <cell r="I459" t="str">
            <v>281980.0000</v>
          </cell>
          <cell r="J459" t="str">
            <v>0.0000</v>
          </cell>
        </row>
        <row r="460">
          <cell r="B460" t="str">
            <v>C9467A</v>
          </cell>
          <cell r="C460" t="str">
            <v>HP 91 Cyan 775 ml Ink Cartridge</v>
          </cell>
          <cell r="D460" t="str">
            <v>1N</v>
          </cell>
          <cell r="E460" t="str">
            <v>T</v>
          </cell>
          <cell r="F460" t="str">
            <v>0.3000</v>
          </cell>
          <cell r="G460" t="str">
            <v>0.0000</v>
          </cell>
          <cell r="H460" t="str">
            <v>KRW</v>
          </cell>
          <cell r="I460" t="str">
            <v>281980.0000</v>
          </cell>
          <cell r="J460" t="str">
            <v>0.0000</v>
          </cell>
        </row>
        <row r="461">
          <cell r="B461" t="str">
            <v>C9468A</v>
          </cell>
          <cell r="C461" t="str">
            <v>HP 91 Magenta 775 ml Ink Cartridge</v>
          </cell>
          <cell r="D461" t="str">
            <v>1N</v>
          </cell>
          <cell r="E461" t="str">
            <v>T</v>
          </cell>
          <cell r="F461" t="str">
            <v>0.3000</v>
          </cell>
          <cell r="G461" t="str">
            <v>0.0000</v>
          </cell>
          <cell r="H461" t="str">
            <v>KRW</v>
          </cell>
          <cell r="I461" t="str">
            <v>281980.0000</v>
          </cell>
          <cell r="J461" t="str">
            <v>0.0000</v>
          </cell>
        </row>
        <row r="462">
          <cell r="B462" t="str">
            <v>C9469A</v>
          </cell>
          <cell r="C462" t="str">
            <v>HP 91 Yellow 775 ml Ink Cartridge</v>
          </cell>
          <cell r="D462" t="str">
            <v>1N</v>
          </cell>
          <cell r="E462" t="str">
            <v>T</v>
          </cell>
          <cell r="F462" t="str">
            <v>0.3000</v>
          </cell>
          <cell r="G462" t="str">
            <v>0.0000</v>
          </cell>
          <cell r="H462" t="str">
            <v>KRW</v>
          </cell>
          <cell r="I462" t="str">
            <v>281980.0000</v>
          </cell>
          <cell r="J462" t="str">
            <v>0.0000</v>
          </cell>
        </row>
        <row r="463">
          <cell r="B463" t="str">
            <v>C9470A</v>
          </cell>
          <cell r="C463" t="str">
            <v>HP 91 Light Cyan 775 ml Ink Cartridge</v>
          </cell>
          <cell r="D463" t="str">
            <v>1N</v>
          </cell>
          <cell r="E463" t="str">
            <v>T</v>
          </cell>
          <cell r="F463" t="str">
            <v>0.3000</v>
          </cell>
          <cell r="G463" t="str">
            <v>0.0000</v>
          </cell>
          <cell r="H463" t="str">
            <v>KRW</v>
          </cell>
          <cell r="I463" t="str">
            <v>281980.0000</v>
          </cell>
          <cell r="J463" t="str">
            <v>0.0000</v>
          </cell>
        </row>
        <row r="464">
          <cell r="B464" t="str">
            <v>C9471A</v>
          </cell>
          <cell r="C464" t="str">
            <v>HP 91 Light Magenta 775 ml Ink Crtg</v>
          </cell>
          <cell r="D464" t="str">
            <v>1N</v>
          </cell>
          <cell r="E464" t="str">
            <v>T</v>
          </cell>
          <cell r="F464" t="str">
            <v>0.3000</v>
          </cell>
          <cell r="G464" t="str">
            <v>0.0000</v>
          </cell>
          <cell r="H464" t="str">
            <v>KRW</v>
          </cell>
          <cell r="I464" t="str">
            <v>281980.0000</v>
          </cell>
          <cell r="J464" t="str">
            <v>0.0000</v>
          </cell>
        </row>
        <row r="465">
          <cell r="B465" t="str">
            <v>C9480A</v>
          </cell>
          <cell r="C465" t="str">
            <v>HP 91 Matte Black 3 Ink Multi Pack</v>
          </cell>
          <cell r="D465" t="str">
            <v>1N</v>
          </cell>
          <cell r="E465" t="str">
            <v>T</v>
          </cell>
          <cell r="F465" t="str">
            <v>0.3000</v>
          </cell>
          <cell r="G465" t="str">
            <v>0.0000</v>
          </cell>
          <cell r="H465" t="str">
            <v>KRW</v>
          </cell>
          <cell r="I465" t="str">
            <v>778050.0000</v>
          </cell>
          <cell r="J465" t="str">
            <v>0.0000</v>
          </cell>
        </row>
        <row r="466">
          <cell r="B466" t="str">
            <v>C9481A</v>
          </cell>
          <cell r="C466" t="str">
            <v>HP 91 Photo Black 3 Ink Multi Pack</v>
          </cell>
          <cell r="D466" t="str">
            <v>1N</v>
          </cell>
          <cell r="E466" t="str">
            <v>T</v>
          </cell>
          <cell r="F466" t="str">
            <v>0.3000</v>
          </cell>
          <cell r="G466" t="str">
            <v>0.0000</v>
          </cell>
          <cell r="H466" t="str">
            <v>KRW</v>
          </cell>
          <cell r="I466" t="str">
            <v>778050.0000</v>
          </cell>
          <cell r="J466" t="str">
            <v>0.0000</v>
          </cell>
        </row>
        <row r="467">
          <cell r="B467" t="str">
            <v>C9482A</v>
          </cell>
          <cell r="C467" t="str">
            <v>HP 91 Light Gray 3 Ink Multi Pack</v>
          </cell>
          <cell r="D467" t="str">
            <v>1N</v>
          </cell>
          <cell r="E467" t="str">
            <v>T</v>
          </cell>
          <cell r="F467" t="str">
            <v>0.3000</v>
          </cell>
          <cell r="G467" t="str">
            <v>0.0000</v>
          </cell>
          <cell r="H467" t="str">
            <v>KRW</v>
          </cell>
          <cell r="I467" t="str">
            <v>778050.0000</v>
          </cell>
          <cell r="J467" t="str">
            <v>0.0000</v>
          </cell>
        </row>
        <row r="468">
          <cell r="B468" t="str">
            <v>C9483A</v>
          </cell>
          <cell r="C468" t="str">
            <v>HP 91 Cyan 3 Ink Multi Pack</v>
          </cell>
          <cell r="D468" t="str">
            <v>1N</v>
          </cell>
          <cell r="E468" t="str">
            <v>T</v>
          </cell>
          <cell r="F468" t="str">
            <v>0.3000</v>
          </cell>
          <cell r="G468" t="str">
            <v>0.0000</v>
          </cell>
          <cell r="H468" t="str">
            <v>KRW</v>
          </cell>
          <cell r="I468" t="str">
            <v>778050.0000</v>
          </cell>
          <cell r="J468" t="str">
            <v>0.0000</v>
          </cell>
        </row>
        <row r="469">
          <cell r="B469" t="str">
            <v>C9484A</v>
          </cell>
          <cell r="C469" t="str">
            <v>HP 91 Magenta 3 Ink Multi Pack</v>
          </cell>
          <cell r="D469" t="str">
            <v>1N</v>
          </cell>
          <cell r="E469" t="str">
            <v>T</v>
          </cell>
          <cell r="F469" t="str">
            <v>0.3000</v>
          </cell>
          <cell r="G469" t="str">
            <v>0.0000</v>
          </cell>
          <cell r="H469" t="str">
            <v>KRW</v>
          </cell>
          <cell r="I469" t="str">
            <v>778050.0000</v>
          </cell>
          <cell r="J469" t="str">
            <v>0.0000</v>
          </cell>
        </row>
        <row r="470">
          <cell r="B470" t="str">
            <v>C9485A</v>
          </cell>
          <cell r="C470" t="str">
            <v>HP 91 Yellow 3 Ink Multi Pack</v>
          </cell>
          <cell r="D470" t="str">
            <v>1N</v>
          </cell>
          <cell r="E470" t="str">
            <v>T</v>
          </cell>
          <cell r="F470" t="str">
            <v>0.3000</v>
          </cell>
          <cell r="G470" t="str">
            <v>0.0000</v>
          </cell>
          <cell r="H470" t="str">
            <v>KRW</v>
          </cell>
          <cell r="I470" t="str">
            <v>778050.0000</v>
          </cell>
          <cell r="J470" t="str">
            <v>0.0000</v>
          </cell>
        </row>
        <row r="471">
          <cell r="B471" t="str">
            <v>C9486A</v>
          </cell>
          <cell r="C471" t="str">
            <v>HP 91 Light Cyan 3 Ink Multi Pack</v>
          </cell>
          <cell r="D471" t="str">
            <v>1N</v>
          </cell>
          <cell r="E471" t="str">
            <v>T</v>
          </cell>
          <cell r="F471" t="str">
            <v>0.3000</v>
          </cell>
          <cell r="G471" t="str">
            <v>0.0000</v>
          </cell>
          <cell r="H471" t="str">
            <v>KRW</v>
          </cell>
          <cell r="I471" t="str">
            <v>778050.0000</v>
          </cell>
          <cell r="J471" t="str">
            <v>0.0000</v>
          </cell>
        </row>
        <row r="472">
          <cell r="B472" t="str">
            <v>C9487A</v>
          </cell>
          <cell r="C472" t="str">
            <v>HP 91 Light Magenta 3 Ink Multi Pack</v>
          </cell>
          <cell r="D472" t="str">
            <v>1N</v>
          </cell>
          <cell r="E472" t="str">
            <v>T</v>
          </cell>
          <cell r="F472" t="str">
            <v>0.3000</v>
          </cell>
          <cell r="G472" t="str">
            <v>0.0000</v>
          </cell>
          <cell r="H472" t="str">
            <v>KRW</v>
          </cell>
          <cell r="I472" t="str">
            <v>778050.0000</v>
          </cell>
          <cell r="J472" t="str">
            <v>0.0000</v>
          </cell>
        </row>
        <row r="473">
          <cell r="B473" t="str">
            <v>C9518A</v>
          </cell>
          <cell r="C473" t="str">
            <v>HP 91 Maintenance Cartridge</v>
          </cell>
          <cell r="D473" t="str">
            <v>1N</v>
          </cell>
          <cell r="E473" t="str">
            <v>T</v>
          </cell>
          <cell r="F473" t="str">
            <v>0.3000</v>
          </cell>
          <cell r="G473" t="str">
            <v>0.0000</v>
          </cell>
          <cell r="H473" t="str">
            <v>KRW</v>
          </cell>
          <cell r="I473" t="str">
            <v>88770.0000</v>
          </cell>
          <cell r="J473" t="str">
            <v>0.0000</v>
          </cell>
        </row>
        <row r="474">
          <cell r="B474" t="str">
            <v>CB400A</v>
          </cell>
          <cell r="C474" t="str">
            <v>HP Color LaserJet CP4005 Black Cartridge</v>
          </cell>
          <cell r="D474" t="str">
            <v>5T</v>
          </cell>
          <cell r="E474" t="str">
            <v>T</v>
          </cell>
          <cell r="F474" t="str">
            <v>0.3000</v>
          </cell>
          <cell r="G474" t="str">
            <v>0.0000</v>
          </cell>
          <cell r="H474" t="str">
            <v>KRW</v>
          </cell>
          <cell r="I474" t="str">
            <v>201610.0000</v>
          </cell>
          <cell r="J474" t="str">
            <v>0.0000</v>
          </cell>
        </row>
        <row r="475">
          <cell r="B475" t="str">
            <v>CB401A</v>
          </cell>
          <cell r="C475" t="str">
            <v>HP Color LaserJet CP4005 Cyan Cartridge</v>
          </cell>
          <cell r="D475" t="str">
            <v>5T</v>
          </cell>
          <cell r="E475" t="str">
            <v>T</v>
          </cell>
          <cell r="F475" t="str">
            <v>0.3000</v>
          </cell>
          <cell r="G475" t="str">
            <v>0.0000</v>
          </cell>
          <cell r="H475" t="str">
            <v>KRW</v>
          </cell>
          <cell r="I475" t="str">
            <v>299560.0000</v>
          </cell>
          <cell r="J475" t="str">
            <v>0.0000</v>
          </cell>
        </row>
        <row r="476">
          <cell r="B476" t="str">
            <v>CB402A</v>
          </cell>
          <cell r="C476" t="str">
            <v>HP Color LaserJet CP4005 Yellow Crtg</v>
          </cell>
          <cell r="D476" t="str">
            <v>5T</v>
          </cell>
          <cell r="E476" t="str">
            <v>T</v>
          </cell>
          <cell r="F476" t="str">
            <v>0.3000</v>
          </cell>
          <cell r="G476" t="str">
            <v>0.0000</v>
          </cell>
          <cell r="H476" t="str">
            <v>KRW</v>
          </cell>
          <cell r="I476" t="str">
            <v>299560.0000</v>
          </cell>
          <cell r="J476" t="str">
            <v>0.0000</v>
          </cell>
        </row>
        <row r="477">
          <cell r="B477" t="str">
            <v>CB403A</v>
          </cell>
          <cell r="C477" t="str">
            <v>HP Color LaserJet CP4005 Magenta Crtg</v>
          </cell>
          <cell r="D477" t="str">
            <v>5T</v>
          </cell>
          <cell r="E477" t="str">
            <v>T</v>
          </cell>
          <cell r="F477" t="str">
            <v>0.3000</v>
          </cell>
          <cell r="G477" t="str">
            <v>0.0000</v>
          </cell>
          <cell r="H477" t="str">
            <v>KRW</v>
          </cell>
          <cell r="I477" t="str">
            <v>299560.0000</v>
          </cell>
          <cell r="J477" t="str">
            <v>0.0000</v>
          </cell>
        </row>
        <row r="478">
          <cell r="B478" t="str">
            <v>C6656B</v>
          </cell>
          <cell r="C478" t="str">
            <v>HP 56 Every Day Ink Cartridge</v>
          </cell>
          <cell r="D478" t="str">
            <v>1N</v>
          </cell>
          <cell r="E478" t="str">
            <v>T</v>
          </cell>
          <cell r="F478" t="str">
            <v>0.3000</v>
          </cell>
          <cell r="G478" t="str">
            <v>0.0000</v>
          </cell>
          <cell r="H478" t="str">
            <v>KRW</v>
          </cell>
          <cell r="I478" t="str">
            <v>11600.0000</v>
          </cell>
          <cell r="J478" t="str">
            <v>0.0000</v>
          </cell>
        </row>
        <row r="479">
          <cell r="B479" t="str">
            <v>C8061D</v>
          </cell>
          <cell r="C479" t="str">
            <v>HP LJ 4100/mfp,4101mfp Crtg Dual Pack</v>
          </cell>
          <cell r="D479" t="str">
            <v>5T</v>
          </cell>
          <cell r="E479" t="str">
            <v>T</v>
          </cell>
          <cell r="F479" t="str">
            <v>0.3000</v>
          </cell>
          <cell r="G479" t="str">
            <v>0.0000</v>
          </cell>
          <cell r="H479" t="str">
            <v>KRW</v>
          </cell>
          <cell r="I479" t="str">
            <v>286220.0000</v>
          </cell>
          <cell r="J479" t="str">
            <v>0.0000</v>
          </cell>
        </row>
        <row r="480">
          <cell r="B480" t="str">
            <v>C8061XC</v>
          </cell>
          <cell r="C480" t="str">
            <v>HP LaserJet 4100/4101 mfp Cartridge</v>
          </cell>
          <cell r="D480" t="str">
            <v>5T</v>
          </cell>
          <cell r="E480" t="str">
            <v>T</v>
          </cell>
          <cell r="F480" t="str">
            <v>0.3000</v>
          </cell>
          <cell r="G480" t="str">
            <v>0.0000</v>
          </cell>
          <cell r="H480" t="str">
            <v>KRW</v>
          </cell>
          <cell r="I480" t="str">
            <v>166960.0000</v>
          </cell>
          <cell r="J480" t="str">
            <v>0.0000</v>
          </cell>
        </row>
        <row r="481">
          <cell r="B481" t="str">
            <v>C8543XC</v>
          </cell>
          <cell r="C481" t="str">
            <v>HP LaserJet 9040 Black Print Cartridge</v>
          </cell>
          <cell r="D481" t="str">
            <v>5T</v>
          </cell>
          <cell r="E481" t="str">
            <v>T</v>
          </cell>
          <cell r="F481" t="str">
            <v>0.3000</v>
          </cell>
          <cell r="G481" t="str">
            <v>0.0000</v>
          </cell>
          <cell r="H481" t="str">
            <v>KRW</v>
          </cell>
          <cell r="I481" t="str">
            <v>360750.0000</v>
          </cell>
          <cell r="J481" t="str">
            <v>0.0000</v>
          </cell>
        </row>
        <row r="482">
          <cell r="B482" t="str">
            <v>C9351BA</v>
          </cell>
          <cell r="C482" t="str">
            <v>HP 21b Black Everyday Cartridge</v>
          </cell>
          <cell r="D482" t="str">
            <v>1N</v>
          </cell>
          <cell r="E482" t="str">
            <v>T</v>
          </cell>
          <cell r="F482" t="str">
            <v>0.3000</v>
          </cell>
          <cell r="G482" t="str">
            <v>0.0000</v>
          </cell>
          <cell r="H482" t="str">
            <v>KRW</v>
          </cell>
          <cell r="I482" t="str">
            <v>9430.0000</v>
          </cell>
          <cell r="J482" t="str">
            <v>0.0000</v>
          </cell>
        </row>
        <row r="483">
          <cell r="B483" t="str">
            <v>CB277AA</v>
          </cell>
          <cell r="C483" t="str">
            <v>HP 78 Plus Tricolor Inkjet Cartridge</v>
          </cell>
          <cell r="D483" t="str">
            <v>1N</v>
          </cell>
          <cell r="E483" t="str">
            <v>T</v>
          </cell>
          <cell r="F483" t="str">
            <v>0.3000</v>
          </cell>
          <cell r="G483" t="str">
            <v>0.0000</v>
          </cell>
          <cell r="H483" t="str">
            <v>KRW</v>
          </cell>
          <cell r="I483" t="str">
            <v>45770.0000</v>
          </cell>
          <cell r="J483" t="str">
            <v>0.0000</v>
          </cell>
        </row>
        <row r="484">
          <cell r="B484" t="str">
            <v>CB435A</v>
          </cell>
          <cell r="C484" t="str">
            <v>HP LaserJet P1006 Black Cartridge</v>
          </cell>
          <cell r="D484" t="str">
            <v>5T</v>
          </cell>
          <cell r="E484" t="str">
            <v>T</v>
          </cell>
          <cell r="F484" t="str">
            <v>0.3000</v>
          </cell>
          <cell r="G484" t="str">
            <v>0.0000</v>
          </cell>
          <cell r="H484" t="str">
            <v>KRW</v>
          </cell>
          <cell r="I484" t="str">
            <v>75720.0000</v>
          </cell>
          <cell r="J484" t="str">
            <v>0.0000</v>
          </cell>
        </row>
        <row r="485">
          <cell r="B485" t="str">
            <v>CB436A</v>
          </cell>
          <cell r="C485" t="str">
            <v>HP LaserJet P1505 2K Black Cartridge</v>
          </cell>
          <cell r="D485" t="str">
            <v>5T</v>
          </cell>
          <cell r="E485" t="str">
            <v>T</v>
          </cell>
          <cell r="F485" t="str">
            <v>0.3000</v>
          </cell>
          <cell r="G485" t="str">
            <v>0.0000</v>
          </cell>
          <cell r="H485" t="str">
            <v>KRW</v>
          </cell>
          <cell r="I485" t="str">
            <v>87080.0000</v>
          </cell>
          <cell r="J485" t="str">
            <v>0.0000</v>
          </cell>
        </row>
        <row r="486">
          <cell r="B486" t="str">
            <v>CB385A</v>
          </cell>
          <cell r="C486" t="str">
            <v>HP CP6015/CM6040mfp Cyan Image Drum</v>
          </cell>
          <cell r="D486" t="str">
            <v>5T</v>
          </cell>
          <cell r="E486" t="str">
            <v>T</v>
          </cell>
          <cell r="F486" t="str">
            <v>0.3000</v>
          </cell>
          <cell r="G486" t="str">
            <v>0.0000</v>
          </cell>
          <cell r="H486" t="str">
            <v>KRW</v>
          </cell>
          <cell r="I486" t="str">
            <v>412670.0000</v>
          </cell>
          <cell r="J486" t="str">
            <v>0.0000</v>
          </cell>
        </row>
        <row r="487">
          <cell r="B487" t="str">
            <v>CB390A</v>
          </cell>
          <cell r="C487" t="str">
            <v>HP CM6040mfp Black Print Cartridge</v>
          </cell>
          <cell r="D487" t="str">
            <v>5T</v>
          </cell>
          <cell r="E487" t="str">
            <v>T</v>
          </cell>
          <cell r="F487" t="str">
            <v>0.3000</v>
          </cell>
          <cell r="G487" t="str">
            <v>0.0000</v>
          </cell>
          <cell r="H487" t="str">
            <v>KRW</v>
          </cell>
          <cell r="I487" t="str">
            <v>71930.0000</v>
          </cell>
          <cell r="J487" t="str">
            <v>0.0000</v>
          </cell>
        </row>
        <row r="488">
          <cell r="B488" t="str">
            <v>CB387A</v>
          </cell>
          <cell r="C488" t="str">
            <v>HP CP6015/CM6040mfp Magenta Image Drum</v>
          </cell>
          <cell r="D488" t="str">
            <v>5T</v>
          </cell>
          <cell r="E488" t="str">
            <v>T</v>
          </cell>
          <cell r="F488" t="str">
            <v>0.3000</v>
          </cell>
          <cell r="G488" t="str">
            <v>0.0000</v>
          </cell>
          <cell r="H488" t="str">
            <v>KRW</v>
          </cell>
          <cell r="I488" t="str">
            <v>412670.0000</v>
          </cell>
          <cell r="J488" t="str">
            <v>0.0000</v>
          </cell>
        </row>
        <row r="489">
          <cell r="B489" t="str">
            <v>CB383A</v>
          </cell>
          <cell r="C489" t="str">
            <v>HP CP6015/CM6040mfp Magenta Print Crtg</v>
          </cell>
          <cell r="D489" t="str">
            <v>5T</v>
          </cell>
          <cell r="E489" t="str">
            <v>T</v>
          </cell>
          <cell r="F489" t="str">
            <v>0.3000</v>
          </cell>
          <cell r="G489" t="str">
            <v>0.0000</v>
          </cell>
          <cell r="H489" t="str">
            <v>KRW</v>
          </cell>
          <cell r="I489" t="str">
            <v>396580.0000</v>
          </cell>
          <cell r="J489" t="str">
            <v>0.0000</v>
          </cell>
        </row>
        <row r="490">
          <cell r="B490" t="str">
            <v>CB381A</v>
          </cell>
          <cell r="C490" t="str">
            <v>HP CP6015/CM6040mfp Cyan Print Crtg</v>
          </cell>
          <cell r="D490" t="str">
            <v>5T</v>
          </cell>
          <cell r="E490" t="str">
            <v>T</v>
          </cell>
          <cell r="F490" t="str">
            <v>0.3000</v>
          </cell>
          <cell r="G490" t="str">
            <v>0.0000</v>
          </cell>
          <cell r="H490" t="str">
            <v>KRW</v>
          </cell>
          <cell r="I490" t="str">
            <v>396580.0000</v>
          </cell>
          <cell r="J490" t="str">
            <v>0.0000</v>
          </cell>
        </row>
        <row r="491">
          <cell r="B491" t="str">
            <v>CB380A</v>
          </cell>
          <cell r="C491" t="str">
            <v>HP CP6015 Black Print Cartridge</v>
          </cell>
          <cell r="D491" t="str">
            <v>5T</v>
          </cell>
          <cell r="E491" t="str">
            <v>T</v>
          </cell>
          <cell r="F491" t="str">
            <v>0.3000</v>
          </cell>
          <cell r="G491" t="str">
            <v>0.0000</v>
          </cell>
          <cell r="H491" t="str">
            <v>KRW</v>
          </cell>
          <cell r="I491" t="str">
            <v>253660.0000</v>
          </cell>
          <cell r="J491" t="str">
            <v>0.0000</v>
          </cell>
        </row>
        <row r="492">
          <cell r="B492" t="str">
            <v>CB382A</v>
          </cell>
          <cell r="C492" t="str">
            <v>HP CP6015/CM6040mfp Yellow Print Crtg</v>
          </cell>
          <cell r="D492" t="str">
            <v>5T</v>
          </cell>
          <cell r="E492" t="str">
            <v>T</v>
          </cell>
          <cell r="F492" t="str">
            <v>0.3000</v>
          </cell>
          <cell r="G492" t="str">
            <v>0.0000</v>
          </cell>
          <cell r="H492" t="str">
            <v>KRW</v>
          </cell>
          <cell r="I492" t="str">
            <v>396580.0000</v>
          </cell>
          <cell r="J492" t="str">
            <v>0.0000</v>
          </cell>
        </row>
        <row r="493">
          <cell r="B493" t="str">
            <v>CB384A</v>
          </cell>
          <cell r="C493" t="str">
            <v>HP CP6015/CM6040mfp Black Image Drum</v>
          </cell>
          <cell r="D493" t="str">
            <v>5T</v>
          </cell>
          <cell r="E493" t="str">
            <v>T</v>
          </cell>
          <cell r="F493" t="str">
            <v>0.3000</v>
          </cell>
          <cell r="G493" t="str">
            <v>0.0000</v>
          </cell>
          <cell r="H493" t="str">
            <v>KRW</v>
          </cell>
          <cell r="I493" t="str">
            <v>146710.0000</v>
          </cell>
          <cell r="J493" t="str">
            <v>0.0000</v>
          </cell>
        </row>
        <row r="494">
          <cell r="B494" t="str">
            <v>CB386A</v>
          </cell>
          <cell r="C494" t="str">
            <v>HP CP6015/CM6040mfp Yellow Image Drum</v>
          </cell>
          <cell r="D494" t="str">
            <v>5T</v>
          </cell>
          <cell r="E494" t="str">
            <v>T</v>
          </cell>
          <cell r="F494" t="str">
            <v>0.3000</v>
          </cell>
          <cell r="G494" t="str">
            <v>0.0000</v>
          </cell>
          <cell r="H494" t="str">
            <v>KRW</v>
          </cell>
          <cell r="I494" t="str">
            <v>412670.0000</v>
          </cell>
          <cell r="J494" t="str">
            <v>0.0000</v>
          </cell>
        </row>
        <row r="495">
          <cell r="B495" t="str">
            <v>CB540A</v>
          </cell>
          <cell r="C495" t="str">
            <v>HP Color LaserJet CP1215/1515 Black Crtg</v>
          </cell>
          <cell r="D495" t="str">
            <v>5T</v>
          </cell>
          <cell r="E495" t="str">
            <v>T</v>
          </cell>
          <cell r="F495" t="str">
            <v>0.3000</v>
          </cell>
          <cell r="G495" t="str">
            <v>0.0000</v>
          </cell>
          <cell r="H495" t="str">
            <v>KRW</v>
          </cell>
          <cell r="I495" t="str">
            <v>88020.0000</v>
          </cell>
          <cell r="J495" t="str">
            <v>0.0000</v>
          </cell>
        </row>
        <row r="496">
          <cell r="B496" t="str">
            <v>CB541A</v>
          </cell>
          <cell r="C496" t="str">
            <v>HP Color LaserJet CP1215/1515 Cyan Crtg</v>
          </cell>
          <cell r="D496" t="str">
            <v>5T</v>
          </cell>
          <cell r="E496" t="str">
            <v>T</v>
          </cell>
          <cell r="F496" t="str">
            <v>0.3000</v>
          </cell>
          <cell r="G496" t="str">
            <v>0.0000</v>
          </cell>
          <cell r="H496" t="str">
            <v>KRW</v>
          </cell>
          <cell r="I496" t="str">
            <v>80450.0000</v>
          </cell>
          <cell r="J496" t="str">
            <v>0.0000</v>
          </cell>
        </row>
        <row r="497">
          <cell r="B497" t="str">
            <v>CB542A</v>
          </cell>
          <cell r="C497" t="str">
            <v>HP LaserJet CP1215/1515 Yellow Crtg</v>
          </cell>
          <cell r="D497" t="str">
            <v>5T</v>
          </cell>
          <cell r="E497" t="str">
            <v>T</v>
          </cell>
          <cell r="F497" t="str">
            <v>0.3000</v>
          </cell>
          <cell r="G497" t="str">
            <v>0.0000</v>
          </cell>
          <cell r="H497" t="str">
            <v>KRW</v>
          </cell>
          <cell r="I497" t="str">
            <v>80450.0000</v>
          </cell>
          <cell r="J497" t="str">
            <v>0.0000</v>
          </cell>
        </row>
        <row r="498">
          <cell r="B498" t="str">
            <v>CB543A</v>
          </cell>
          <cell r="C498" t="str">
            <v>HP LaserJet CP1215/1515 Magenta Crtg</v>
          </cell>
          <cell r="D498" t="str">
            <v>5T</v>
          </cell>
          <cell r="E498" t="str">
            <v>T</v>
          </cell>
          <cell r="F498" t="str">
            <v>0.3000</v>
          </cell>
          <cell r="G498" t="str">
            <v>0.0000</v>
          </cell>
          <cell r="H498" t="str">
            <v>KRW</v>
          </cell>
          <cell r="I498" t="str">
            <v>80450.0000</v>
          </cell>
          <cell r="J498" t="str">
            <v>0.0000</v>
          </cell>
        </row>
        <row r="499">
          <cell r="B499" t="str">
            <v>CC364A</v>
          </cell>
          <cell r="C499" t="str">
            <v>HP LaserJet 10K Black Toner Cartridge</v>
          </cell>
          <cell r="D499" t="str">
            <v>5T</v>
          </cell>
          <cell r="E499" t="str">
            <v>T</v>
          </cell>
          <cell r="F499" t="str">
            <v>0.3000</v>
          </cell>
          <cell r="G499" t="str">
            <v>0.0000</v>
          </cell>
          <cell r="H499" t="str">
            <v>KRW</v>
          </cell>
          <cell r="I499" t="str">
            <v>192130.0000</v>
          </cell>
          <cell r="J499" t="str">
            <v>0.0000</v>
          </cell>
        </row>
        <row r="500">
          <cell r="B500" t="str">
            <v>CB317WA</v>
          </cell>
          <cell r="C500" t="str">
            <v>HP 564 Photo Black Ink Cartridge</v>
          </cell>
          <cell r="D500" t="str">
            <v>1N</v>
          </cell>
          <cell r="E500" t="str">
            <v>T</v>
          </cell>
          <cell r="F500" t="str">
            <v>0.3000</v>
          </cell>
          <cell r="G500" t="str">
            <v>0.0000</v>
          </cell>
          <cell r="H500" t="str">
            <v>KRW</v>
          </cell>
          <cell r="I500" t="str">
            <v>11920.0000</v>
          </cell>
          <cell r="J500" t="str">
            <v>0.0000</v>
          </cell>
        </row>
        <row r="501">
          <cell r="B501" t="str">
            <v>CB318WA</v>
          </cell>
          <cell r="C501" t="str">
            <v>HP 564 Cyan Ink Cartridge</v>
          </cell>
          <cell r="D501" t="str">
            <v>1N</v>
          </cell>
          <cell r="E501" t="str">
            <v>T</v>
          </cell>
          <cell r="F501" t="str">
            <v>0.3000</v>
          </cell>
          <cell r="G501" t="str">
            <v>0.0000</v>
          </cell>
          <cell r="H501" t="str">
            <v>KRW</v>
          </cell>
          <cell r="I501" t="str">
            <v>11920.0000</v>
          </cell>
          <cell r="J501" t="str">
            <v>0.0000</v>
          </cell>
        </row>
        <row r="502">
          <cell r="B502" t="str">
            <v>CB319WA</v>
          </cell>
          <cell r="C502" t="str">
            <v>HP 564 Magenta Ink Cartridge</v>
          </cell>
          <cell r="D502" t="str">
            <v>1N</v>
          </cell>
          <cell r="E502" t="str">
            <v>T</v>
          </cell>
          <cell r="F502" t="str">
            <v>0.3000</v>
          </cell>
          <cell r="G502" t="str">
            <v>0.0000</v>
          </cell>
          <cell r="H502" t="str">
            <v>KRW</v>
          </cell>
          <cell r="I502" t="str">
            <v>11920.0000</v>
          </cell>
          <cell r="J502" t="str">
            <v>0.0000</v>
          </cell>
        </row>
        <row r="503">
          <cell r="B503" t="str">
            <v>CB320WA</v>
          </cell>
          <cell r="C503" t="str">
            <v>HP 564 Yellow Ink Cartridge</v>
          </cell>
          <cell r="D503" t="str">
            <v>1N</v>
          </cell>
          <cell r="E503" t="str">
            <v>T</v>
          </cell>
          <cell r="F503" t="str">
            <v>0.3000</v>
          </cell>
          <cell r="G503" t="str">
            <v>0.0000</v>
          </cell>
          <cell r="H503" t="str">
            <v>KRW</v>
          </cell>
          <cell r="I503" t="str">
            <v>11920.0000</v>
          </cell>
          <cell r="J503" t="str">
            <v>0.0000</v>
          </cell>
        </row>
        <row r="504">
          <cell r="B504" t="str">
            <v>CB316WA</v>
          </cell>
          <cell r="C504" t="str">
            <v>HP 564 Black Ink Cartridge</v>
          </cell>
          <cell r="D504" t="str">
            <v>1N</v>
          </cell>
          <cell r="E504" t="str">
            <v>T</v>
          </cell>
          <cell r="F504" t="str">
            <v>0.3000</v>
          </cell>
          <cell r="G504" t="str">
            <v>0.0000</v>
          </cell>
          <cell r="H504" t="str">
            <v>KRW</v>
          </cell>
          <cell r="I504" t="str">
            <v>14310.0000</v>
          </cell>
          <cell r="J504" t="str">
            <v>0.0000</v>
          </cell>
        </row>
        <row r="505">
          <cell r="B505" t="str">
            <v>C9351CA</v>
          </cell>
          <cell r="C505" t="str">
            <v>HP 21XL Black Ink Cartridge</v>
          </cell>
          <cell r="D505" t="str">
            <v>1N</v>
          </cell>
          <cell r="E505" t="str">
            <v>T</v>
          </cell>
          <cell r="F505" t="str">
            <v>0.3000</v>
          </cell>
          <cell r="G505" t="str">
            <v>0.0000</v>
          </cell>
          <cell r="H505" t="str">
            <v>KRW</v>
          </cell>
          <cell r="I505" t="str">
            <v>31920.0000</v>
          </cell>
          <cell r="J505" t="str">
            <v>0.0000</v>
          </cell>
        </row>
        <row r="506">
          <cell r="B506" t="str">
            <v>C9352CA</v>
          </cell>
          <cell r="C506" t="str">
            <v>HP 22XL Tri-color Ink Cartridge</v>
          </cell>
          <cell r="D506" t="str">
            <v>1N</v>
          </cell>
          <cell r="E506" t="str">
            <v>T</v>
          </cell>
          <cell r="F506" t="str">
            <v>0.3000</v>
          </cell>
          <cell r="G506" t="str">
            <v>0.0000</v>
          </cell>
          <cell r="H506" t="str">
            <v>KRW</v>
          </cell>
          <cell r="I506" t="str">
            <v>36800.0000</v>
          </cell>
          <cell r="J506" t="str">
            <v>0.0000</v>
          </cell>
        </row>
        <row r="507">
          <cell r="B507" t="str">
            <v>CB321WA</v>
          </cell>
          <cell r="C507" t="str">
            <v>HP 564xl Black Ink Cartridge</v>
          </cell>
          <cell r="D507" t="str">
            <v>1N</v>
          </cell>
          <cell r="E507" t="str">
            <v>T</v>
          </cell>
          <cell r="F507" t="str">
            <v>0.3000</v>
          </cell>
          <cell r="G507" t="str">
            <v>0.0000</v>
          </cell>
          <cell r="H507" t="str">
            <v>KRW</v>
          </cell>
          <cell r="I507" t="str">
            <v>35600.0000</v>
          </cell>
          <cell r="J507" t="str">
            <v>0.0000</v>
          </cell>
        </row>
        <row r="508">
          <cell r="B508" t="str">
            <v>CB322WA</v>
          </cell>
          <cell r="C508" t="str">
            <v>HP 564xl Photo Black Ink Cartridge</v>
          </cell>
          <cell r="D508" t="str">
            <v>1N</v>
          </cell>
          <cell r="E508" t="str">
            <v>T</v>
          </cell>
          <cell r="F508" t="str">
            <v>0.3000</v>
          </cell>
          <cell r="G508" t="str">
            <v>0.0000</v>
          </cell>
          <cell r="H508" t="str">
            <v>KRW</v>
          </cell>
          <cell r="I508" t="str">
            <v>22380.0000</v>
          </cell>
          <cell r="J508" t="str">
            <v>0.0000</v>
          </cell>
        </row>
        <row r="509">
          <cell r="B509" t="str">
            <v>CB323WA</v>
          </cell>
          <cell r="C509" t="str">
            <v>HP 564xl Cyan Ink Cartridge</v>
          </cell>
          <cell r="D509" t="str">
            <v>1N</v>
          </cell>
          <cell r="E509" t="str">
            <v>T</v>
          </cell>
          <cell r="F509" t="str">
            <v>0.3000</v>
          </cell>
          <cell r="G509" t="str">
            <v>0.0000</v>
          </cell>
          <cell r="H509" t="str">
            <v>KRW</v>
          </cell>
          <cell r="I509" t="str">
            <v>22380.0000</v>
          </cell>
          <cell r="J509" t="str">
            <v>0.0000</v>
          </cell>
        </row>
        <row r="510">
          <cell r="B510" t="str">
            <v>CB324WA</v>
          </cell>
          <cell r="C510" t="str">
            <v>HP 564xl Magenta Ink Cartridge</v>
          </cell>
          <cell r="D510" t="str">
            <v>1N</v>
          </cell>
          <cell r="E510" t="str">
            <v>T</v>
          </cell>
          <cell r="F510" t="str">
            <v>0.3000</v>
          </cell>
          <cell r="G510" t="str">
            <v>0.0000</v>
          </cell>
          <cell r="H510" t="str">
            <v>KRW</v>
          </cell>
          <cell r="I510" t="str">
            <v>22380.0000</v>
          </cell>
          <cell r="J510" t="str">
            <v>0.0000</v>
          </cell>
        </row>
        <row r="511">
          <cell r="B511" t="str">
            <v>CB325WA</v>
          </cell>
          <cell r="C511" t="str">
            <v>HP 564xl Yellow Ink Cartridge</v>
          </cell>
          <cell r="D511" t="str">
            <v>1N</v>
          </cell>
          <cell r="E511" t="str">
            <v>T</v>
          </cell>
          <cell r="F511" t="str">
            <v>0.3000</v>
          </cell>
          <cell r="G511" t="str">
            <v>0.0000</v>
          </cell>
          <cell r="H511" t="str">
            <v>KRW</v>
          </cell>
          <cell r="I511" t="str">
            <v>22380.0000</v>
          </cell>
          <cell r="J511" t="str">
            <v>0.0000</v>
          </cell>
        </row>
        <row r="512">
          <cell r="B512" t="str">
            <v>Q1298B</v>
          </cell>
          <cell r="C512" t="str">
            <v>HP LaserJet Tough Paper - Box - A4</v>
          </cell>
          <cell r="D512" t="str">
            <v>AU</v>
          </cell>
          <cell r="E512" t="str">
            <v>T</v>
          </cell>
          <cell r="F512" t="str">
            <v>0.3000</v>
          </cell>
          <cell r="G512" t="str">
            <v>0.0000</v>
          </cell>
          <cell r="H512" t="str">
            <v>KRW</v>
          </cell>
          <cell r="I512" t="str">
            <v>48840.0000</v>
          </cell>
          <cell r="J512" t="str">
            <v>0.0000</v>
          </cell>
        </row>
        <row r="513">
          <cell r="B513" t="str">
            <v>Q1338A</v>
          </cell>
          <cell r="C513" t="str">
            <v>HP Monochrome LJ Print Crtg LJ 4200</v>
          </cell>
          <cell r="D513" t="str">
            <v>5T</v>
          </cell>
          <cell r="E513" t="str">
            <v>T</v>
          </cell>
          <cell r="F513" t="str">
            <v>0.3000</v>
          </cell>
          <cell r="G513" t="str">
            <v>0.0000</v>
          </cell>
          <cell r="H513" t="str">
            <v>KRW</v>
          </cell>
          <cell r="I513" t="str">
            <v>190810.0000</v>
          </cell>
          <cell r="J513" t="str">
            <v>0.0000</v>
          </cell>
        </row>
        <row r="514">
          <cell r="B514" t="str">
            <v>Q1339A</v>
          </cell>
          <cell r="C514" t="str">
            <v>HP Monochrome LJ Print Crtg LJ 4300</v>
          </cell>
          <cell r="D514" t="str">
            <v>5T</v>
          </cell>
          <cell r="E514" t="str">
            <v>T</v>
          </cell>
          <cell r="F514" t="str">
            <v>0.3000</v>
          </cell>
          <cell r="G514" t="str">
            <v>0.0000</v>
          </cell>
          <cell r="H514" t="str">
            <v>KRW</v>
          </cell>
          <cell r="I514" t="str">
            <v>253660.0000</v>
          </cell>
          <cell r="J514" t="str">
            <v>0.0000</v>
          </cell>
        </row>
        <row r="515">
          <cell r="B515" t="str">
            <v>Q1396A</v>
          </cell>
          <cell r="C515" t="str">
            <v>HP Universal Bond Paper 24inX150ft</v>
          </cell>
          <cell r="D515" t="str">
            <v>AU</v>
          </cell>
          <cell r="E515" t="str">
            <v>T</v>
          </cell>
          <cell r="F515" t="str">
            <v>0.3000</v>
          </cell>
          <cell r="G515" t="str">
            <v>0.0000</v>
          </cell>
          <cell r="H515" t="str">
            <v>KRW</v>
          </cell>
          <cell r="I515" t="str">
            <v>15848.0000</v>
          </cell>
          <cell r="J515" t="str">
            <v>0.0000</v>
          </cell>
        </row>
        <row r="516">
          <cell r="B516" t="str">
            <v>Q1397A</v>
          </cell>
          <cell r="C516" t="str">
            <v>HP Universal Bond Paper 36inX150ft</v>
          </cell>
          <cell r="D516" t="str">
            <v>AU</v>
          </cell>
          <cell r="E516" t="str">
            <v>T</v>
          </cell>
          <cell r="F516" t="str">
            <v>0.3000</v>
          </cell>
          <cell r="G516" t="str">
            <v>0.0000</v>
          </cell>
          <cell r="H516" t="str">
            <v>KRW</v>
          </cell>
          <cell r="I516" t="str">
            <v>22636.0000</v>
          </cell>
          <cell r="J516" t="str">
            <v>0.0000</v>
          </cell>
        </row>
        <row r="517">
          <cell r="B517" t="str">
            <v>Q1398A</v>
          </cell>
          <cell r="C517" t="str">
            <v>HP Universal Bond Paper 42inX150ft</v>
          </cell>
          <cell r="D517" t="str">
            <v>AU</v>
          </cell>
          <cell r="E517" t="str">
            <v>T</v>
          </cell>
          <cell r="F517" t="str">
            <v>0.3000</v>
          </cell>
          <cell r="G517" t="str">
            <v>0.0000</v>
          </cell>
          <cell r="H517" t="str">
            <v>KRW</v>
          </cell>
          <cell r="I517" t="str">
            <v>26212.0000</v>
          </cell>
          <cell r="J517" t="str">
            <v>0.0000</v>
          </cell>
        </row>
        <row r="518">
          <cell r="B518" t="str">
            <v>Q1404A</v>
          </cell>
          <cell r="C518" t="str">
            <v>LF Coated Paper  24" x 150 ft</v>
          </cell>
          <cell r="D518" t="str">
            <v>AU</v>
          </cell>
          <cell r="E518" t="str">
            <v>T</v>
          </cell>
          <cell r="F518" t="str">
            <v>0.3000</v>
          </cell>
          <cell r="G518" t="str">
            <v>0.0000</v>
          </cell>
          <cell r="H518" t="str">
            <v>KRW</v>
          </cell>
          <cell r="I518" t="str">
            <v>18848.0000</v>
          </cell>
          <cell r="J518" t="str">
            <v>0.0000</v>
          </cell>
        </row>
        <row r="519">
          <cell r="B519" t="str">
            <v>Q1405A</v>
          </cell>
          <cell r="C519" t="str">
            <v>LF Coated Paper  36" x 150 ft</v>
          </cell>
          <cell r="D519" t="str">
            <v>AU</v>
          </cell>
          <cell r="E519" t="str">
            <v>T</v>
          </cell>
          <cell r="F519" t="str">
            <v>0.3000</v>
          </cell>
          <cell r="G519" t="str">
            <v>0.0000</v>
          </cell>
          <cell r="H519" t="str">
            <v>KRW</v>
          </cell>
          <cell r="I519" t="str">
            <v>21606.0000</v>
          </cell>
          <cell r="J519" t="str">
            <v>0.0000</v>
          </cell>
        </row>
        <row r="520">
          <cell r="B520" t="str">
            <v>Q1406A</v>
          </cell>
          <cell r="C520" t="str">
            <v>LF Coated Paper  42" x 150 ft</v>
          </cell>
          <cell r="D520" t="str">
            <v>AU</v>
          </cell>
          <cell r="E520" t="str">
            <v>T</v>
          </cell>
          <cell r="F520" t="str">
            <v>0.3000</v>
          </cell>
          <cell r="G520" t="str">
            <v>0.0000</v>
          </cell>
          <cell r="H520" t="str">
            <v>KRW</v>
          </cell>
          <cell r="I520" t="str">
            <v>28300.0000</v>
          </cell>
          <cell r="J520" t="str">
            <v>0.0000</v>
          </cell>
        </row>
        <row r="521">
          <cell r="B521" t="str">
            <v>Q1408A</v>
          </cell>
          <cell r="C521" t="str">
            <v>LF Coated Paper  60" x 150 ft</v>
          </cell>
          <cell r="D521" t="str">
            <v>AU</v>
          </cell>
          <cell r="E521" t="str">
            <v>T</v>
          </cell>
          <cell r="F521" t="str">
            <v>0.3000</v>
          </cell>
          <cell r="G521" t="str">
            <v>0.0000</v>
          </cell>
          <cell r="H521" t="str">
            <v>KRW</v>
          </cell>
          <cell r="I521" t="str">
            <v>52399.0000</v>
          </cell>
          <cell r="J521" t="str">
            <v>0.0000</v>
          </cell>
        </row>
        <row r="522">
          <cell r="B522" t="str">
            <v>Q1412A</v>
          </cell>
          <cell r="C522" t="str">
            <v>LF Heavyweight Coated Paper 24" x 100</v>
          </cell>
          <cell r="D522" t="str">
            <v>AU</v>
          </cell>
          <cell r="E522" t="str">
            <v>T</v>
          </cell>
          <cell r="F522" t="str">
            <v>0.3000</v>
          </cell>
          <cell r="G522" t="str">
            <v>0.0000</v>
          </cell>
          <cell r="H522" t="str">
            <v>KRW</v>
          </cell>
          <cell r="I522" t="str">
            <v>27122.0000</v>
          </cell>
          <cell r="J522" t="str">
            <v>0.0000</v>
          </cell>
        </row>
        <row r="523">
          <cell r="B523" t="str">
            <v>Q1413A</v>
          </cell>
          <cell r="C523" t="str">
            <v>LF Heavyweight Coated Paper 36" x 100</v>
          </cell>
          <cell r="D523" t="str">
            <v>AU</v>
          </cell>
          <cell r="E523" t="str">
            <v>T</v>
          </cell>
          <cell r="F523" t="str">
            <v>0.3000</v>
          </cell>
          <cell r="G523" t="str">
            <v>0.0000</v>
          </cell>
          <cell r="H523" t="str">
            <v>KRW</v>
          </cell>
          <cell r="I523" t="str">
            <v>35853.0000</v>
          </cell>
          <cell r="J523" t="str">
            <v>0.0000</v>
          </cell>
        </row>
        <row r="524">
          <cell r="B524" t="str">
            <v>Q1414A</v>
          </cell>
          <cell r="C524" t="str">
            <v>LF Heavyweight Coated Paper 42" x 100</v>
          </cell>
          <cell r="D524" t="str">
            <v>AU</v>
          </cell>
          <cell r="E524" t="str">
            <v>T</v>
          </cell>
          <cell r="F524" t="str">
            <v>0.3000</v>
          </cell>
          <cell r="G524" t="str">
            <v>0.0000</v>
          </cell>
          <cell r="H524" t="str">
            <v>KRW</v>
          </cell>
          <cell r="I524" t="str">
            <v>45045.0000</v>
          </cell>
          <cell r="J524" t="str">
            <v>0.0000</v>
          </cell>
        </row>
        <row r="525">
          <cell r="B525" t="str">
            <v>Q1416A</v>
          </cell>
          <cell r="C525" t="str">
            <v>LF Heavyweight Coated Paper 60" x 100</v>
          </cell>
          <cell r="D525" t="str">
            <v>AU</v>
          </cell>
          <cell r="E525" t="str">
            <v>T</v>
          </cell>
          <cell r="F525" t="str">
            <v>0.3000</v>
          </cell>
          <cell r="G525" t="str">
            <v>0.0000</v>
          </cell>
          <cell r="H525" t="str">
            <v>KRW</v>
          </cell>
          <cell r="I525" t="str">
            <v>62973.0000</v>
          </cell>
          <cell r="J525" t="str">
            <v>0.0000</v>
          </cell>
        </row>
        <row r="526">
          <cell r="B526" t="str">
            <v>Q1420A</v>
          </cell>
          <cell r="C526" t="str">
            <v>LF Semi-Gloss Photo Paper  24" x 100 f</v>
          </cell>
          <cell r="D526" t="str">
            <v>AU</v>
          </cell>
          <cell r="E526" t="str">
            <v>T</v>
          </cell>
          <cell r="F526" t="str">
            <v>0.3000</v>
          </cell>
          <cell r="G526" t="str">
            <v>0.0000</v>
          </cell>
          <cell r="H526" t="str">
            <v>KRW</v>
          </cell>
          <cell r="I526" t="str">
            <v>43132.0000</v>
          </cell>
          <cell r="J526" t="str">
            <v>0.0000</v>
          </cell>
        </row>
        <row r="527">
          <cell r="B527" t="str">
            <v>Q1421A</v>
          </cell>
          <cell r="C527" t="str">
            <v>LF Semi-Gloss Photo Paper  36" x 100 f</v>
          </cell>
          <cell r="D527" t="str">
            <v>AU</v>
          </cell>
          <cell r="E527" t="str">
            <v>T</v>
          </cell>
          <cell r="F527" t="str">
            <v>0.3000</v>
          </cell>
          <cell r="G527" t="str">
            <v>0.0000</v>
          </cell>
          <cell r="H527" t="str">
            <v>KRW</v>
          </cell>
          <cell r="I527" t="str">
            <v>84574.0000</v>
          </cell>
          <cell r="J527" t="str">
            <v>0.0000</v>
          </cell>
        </row>
        <row r="528">
          <cell r="B528" t="str">
            <v>Q1422A</v>
          </cell>
          <cell r="C528" t="str">
            <v>LF Semi-Gloss Photo Paper  42" x 100 f</v>
          </cell>
          <cell r="D528" t="str">
            <v>AU</v>
          </cell>
          <cell r="E528" t="str">
            <v>T</v>
          </cell>
          <cell r="F528" t="str">
            <v>0.3000</v>
          </cell>
          <cell r="G528" t="str">
            <v>0.0000</v>
          </cell>
          <cell r="H528" t="str">
            <v>KRW</v>
          </cell>
          <cell r="I528" t="str">
            <v>98952.0000</v>
          </cell>
          <cell r="J528" t="str">
            <v>0.0000</v>
          </cell>
        </row>
        <row r="529">
          <cell r="B529" t="str">
            <v>Q1423A</v>
          </cell>
          <cell r="C529" t="str">
            <v>LF Semi-Gloss Photo Paper  54" x 100 f</v>
          </cell>
          <cell r="D529" t="str">
            <v>AU</v>
          </cell>
          <cell r="E529" t="str">
            <v>T</v>
          </cell>
          <cell r="F529" t="str">
            <v>0.3000</v>
          </cell>
          <cell r="G529" t="str">
            <v>0.0000</v>
          </cell>
          <cell r="H529" t="str">
            <v>KRW</v>
          </cell>
          <cell r="I529" t="str">
            <v>126659.0000</v>
          </cell>
          <cell r="J529" t="str">
            <v>0.0000</v>
          </cell>
        </row>
        <row r="530">
          <cell r="B530" t="str">
            <v>Q1426A</v>
          </cell>
          <cell r="C530" t="str">
            <v>LF High Gloss Photo Paper  24" x 100 f</v>
          </cell>
          <cell r="D530" t="str">
            <v>AU</v>
          </cell>
          <cell r="E530" t="str">
            <v>T</v>
          </cell>
          <cell r="F530" t="str">
            <v>0.3000</v>
          </cell>
          <cell r="G530" t="str">
            <v>0.0000</v>
          </cell>
          <cell r="H530" t="str">
            <v>KRW</v>
          </cell>
          <cell r="I530" t="str">
            <v>43132.0000</v>
          </cell>
          <cell r="J530" t="str">
            <v>0.0000</v>
          </cell>
        </row>
        <row r="531">
          <cell r="B531" t="str">
            <v>Q1427A</v>
          </cell>
          <cell r="C531" t="str">
            <v>LF High Gloss Photo Paper  36" x 100 f</v>
          </cell>
          <cell r="D531" t="str">
            <v>AU</v>
          </cell>
          <cell r="E531" t="str">
            <v>T</v>
          </cell>
          <cell r="F531" t="str">
            <v>0.3000</v>
          </cell>
          <cell r="G531" t="str">
            <v>0.0000</v>
          </cell>
          <cell r="H531" t="str">
            <v>KRW</v>
          </cell>
          <cell r="I531" t="str">
            <v>84574.0000</v>
          </cell>
          <cell r="J531" t="str">
            <v>0.0000</v>
          </cell>
        </row>
        <row r="532">
          <cell r="B532" t="str">
            <v>Q1428A</v>
          </cell>
          <cell r="C532" t="str">
            <v>LF High Gloss Photo Paper  42" x 100 f</v>
          </cell>
          <cell r="D532" t="str">
            <v>AU</v>
          </cell>
          <cell r="E532" t="str">
            <v>T</v>
          </cell>
          <cell r="F532" t="str">
            <v>0.3000</v>
          </cell>
          <cell r="G532" t="str">
            <v>0.0000</v>
          </cell>
          <cell r="H532" t="str">
            <v>KRW</v>
          </cell>
          <cell r="I532" t="str">
            <v>98952.0000</v>
          </cell>
          <cell r="J532" t="str">
            <v>0.0000</v>
          </cell>
        </row>
        <row r="533">
          <cell r="B533" t="str">
            <v>Q1996A</v>
          </cell>
          <cell r="C533" t="str">
            <v>HP AIT Cleaning Cartridge</v>
          </cell>
          <cell r="D533" t="str">
            <v>7A</v>
          </cell>
          <cell r="E533" t="str">
            <v>T</v>
          </cell>
          <cell r="F533" t="str">
            <v>0.3000</v>
          </cell>
          <cell r="G533" t="str">
            <v>0.0000</v>
          </cell>
          <cell r="H533" t="str">
            <v>KRW</v>
          </cell>
          <cell r="I533" t="str">
            <v>48603.0000</v>
          </cell>
          <cell r="J533" t="str">
            <v>0.0000</v>
          </cell>
        </row>
        <row r="534">
          <cell r="B534" t="str">
            <v>Q1998A</v>
          </cell>
          <cell r="C534" t="str">
            <v>HP AIT-2 100GB Data Cartridge</v>
          </cell>
          <cell r="D534" t="str">
            <v>7A</v>
          </cell>
          <cell r="E534" t="str">
            <v>T</v>
          </cell>
          <cell r="F534" t="str">
            <v>0.3000</v>
          </cell>
          <cell r="G534" t="str">
            <v>0.0000</v>
          </cell>
          <cell r="H534" t="str">
            <v>KRW</v>
          </cell>
          <cell r="I534" t="str">
            <v>87294.0000</v>
          </cell>
          <cell r="J534" t="str">
            <v>0.0000</v>
          </cell>
        </row>
        <row r="535">
          <cell r="B535" t="str">
            <v>Q1999A</v>
          </cell>
          <cell r="C535" t="str">
            <v>HP AIT-3 200GB Data Cartridge</v>
          </cell>
          <cell r="D535" t="str">
            <v>7A</v>
          </cell>
          <cell r="E535" t="str">
            <v>T</v>
          </cell>
          <cell r="F535" t="str">
            <v>0.3000</v>
          </cell>
          <cell r="G535" t="str">
            <v>0.0000</v>
          </cell>
          <cell r="H535" t="str">
            <v>KRW</v>
          </cell>
          <cell r="I535" t="str">
            <v>95777.0000</v>
          </cell>
          <cell r="J535" t="str">
            <v>0.0000</v>
          </cell>
        </row>
        <row r="536">
          <cell r="B536" t="str">
            <v>Q2001A</v>
          </cell>
          <cell r="C536" t="str">
            <v>HP Ultrium 1 Bar Code Label Pack</v>
          </cell>
          <cell r="D536" t="str">
            <v>7A</v>
          </cell>
          <cell r="E536" t="str">
            <v>T</v>
          </cell>
          <cell r="F536" t="str">
            <v>0.3000</v>
          </cell>
          <cell r="G536" t="str">
            <v>0.0000</v>
          </cell>
          <cell r="H536" t="str">
            <v>KRW</v>
          </cell>
          <cell r="I536" t="str">
            <v>99969.0000</v>
          </cell>
          <cell r="J536" t="str">
            <v>0.0000</v>
          </cell>
        </row>
        <row r="537">
          <cell r="B537" t="str">
            <v>Q2002A</v>
          </cell>
          <cell r="C537" t="str">
            <v>HP Ultrium 2 Bar Code Label Pack</v>
          </cell>
          <cell r="D537" t="str">
            <v>7A</v>
          </cell>
          <cell r="E537" t="str">
            <v>T</v>
          </cell>
          <cell r="F537" t="str">
            <v>0.3000</v>
          </cell>
          <cell r="G537" t="str">
            <v>0.0000</v>
          </cell>
          <cell r="H537" t="str">
            <v>KRW</v>
          </cell>
          <cell r="I537" t="str">
            <v>99969.0000</v>
          </cell>
          <cell r="J537" t="str">
            <v>0.0000</v>
          </cell>
        </row>
        <row r="538">
          <cell r="B538" t="str">
            <v>Q2003A</v>
          </cell>
          <cell r="C538" t="str">
            <v>HP SDLT I Bar Code Label Pack</v>
          </cell>
          <cell r="D538" t="str">
            <v>7A</v>
          </cell>
          <cell r="E538" t="str">
            <v>T</v>
          </cell>
          <cell r="F538" t="str">
            <v>0.3000</v>
          </cell>
          <cell r="G538" t="str">
            <v>0.0000</v>
          </cell>
          <cell r="H538" t="str">
            <v>KRW</v>
          </cell>
          <cell r="I538" t="str">
            <v>99969.0000</v>
          </cell>
          <cell r="J538" t="str">
            <v>0.0000</v>
          </cell>
        </row>
        <row r="539">
          <cell r="B539" t="str">
            <v>Q2004A</v>
          </cell>
          <cell r="C539" t="str">
            <v>HP DLT IV Bar Code Label Pack</v>
          </cell>
          <cell r="D539" t="str">
            <v>7A</v>
          </cell>
          <cell r="E539" t="str">
            <v>T</v>
          </cell>
          <cell r="F539" t="str">
            <v>0.3000</v>
          </cell>
          <cell r="G539" t="str">
            <v>0.0000</v>
          </cell>
          <cell r="H539" t="str">
            <v>KRW</v>
          </cell>
          <cell r="I539" t="str">
            <v>99969.0000</v>
          </cell>
          <cell r="J539" t="str">
            <v>0.0000</v>
          </cell>
        </row>
        <row r="540">
          <cell r="B540" t="str">
            <v>Q2610A</v>
          </cell>
          <cell r="C540" t="str">
            <v>HP Monochrome LJ Print Crtg,LJ 2300</v>
          </cell>
          <cell r="D540" t="str">
            <v>5T</v>
          </cell>
          <cell r="E540" t="str">
            <v>T</v>
          </cell>
          <cell r="F540" t="str">
            <v>0.3000</v>
          </cell>
          <cell r="G540" t="str">
            <v>0.0000</v>
          </cell>
          <cell r="H540" t="str">
            <v>KRW</v>
          </cell>
          <cell r="I540" t="str">
            <v>149550.0000</v>
          </cell>
          <cell r="J540" t="str">
            <v>0.0000</v>
          </cell>
        </row>
        <row r="541">
          <cell r="B541" t="str">
            <v>Q2612A</v>
          </cell>
          <cell r="C541" t="str">
            <v>HP LaserJet Print Crtg HP LJ 1010 Series</v>
          </cell>
          <cell r="D541" t="str">
            <v>5T</v>
          </cell>
          <cell r="E541" t="str">
            <v>T</v>
          </cell>
          <cell r="F541" t="str">
            <v>0.3000</v>
          </cell>
          <cell r="G541" t="str">
            <v>0.0000</v>
          </cell>
          <cell r="H541" t="str">
            <v>KRW</v>
          </cell>
          <cell r="I541" t="str">
            <v>87080.0000</v>
          </cell>
          <cell r="J541" t="str">
            <v>0.0000</v>
          </cell>
        </row>
        <row r="542">
          <cell r="B542" t="str">
            <v>Q2613A</v>
          </cell>
          <cell r="C542" t="str">
            <v>HP LJ Print Crtg,HP LJ 1300 Series</v>
          </cell>
          <cell r="D542" t="str">
            <v>5T</v>
          </cell>
          <cell r="E542" t="str">
            <v>T</v>
          </cell>
          <cell r="F542" t="str">
            <v>0.3000</v>
          </cell>
          <cell r="G542" t="str">
            <v>0.0000</v>
          </cell>
          <cell r="H542" t="str">
            <v>KRW</v>
          </cell>
          <cell r="I542" t="str">
            <v>88970.0000</v>
          </cell>
          <cell r="J542" t="str">
            <v>0.0000</v>
          </cell>
        </row>
        <row r="543">
          <cell r="B543" t="str">
            <v>Q2613X</v>
          </cell>
          <cell r="C543" t="str">
            <v>HP LJ Print Crtg, LJ 1300 Series</v>
          </cell>
          <cell r="D543" t="str">
            <v>5T</v>
          </cell>
          <cell r="E543" t="str">
            <v>T</v>
          </cell>
          <cell r="F543" t="str">
            <v>0.3000</v>
          </cell>
          <cell r="G543" t="str">
            <v>0.0000</v>
          </cell>
          <cell r="H543" t="str">
            <v>KRW</v>
          </cell>
          <cell r="I543" t="str">
            <v>111210.0000</v>
          </cell>
          <cell r="J543" t="str">
            <v>0.0000</v>
          </cell>
        </row>
        <row r="544">
          <cell r="B544" t="str">
            <v>Q2624A</v>
          </cell>
          <cell r="C544" t="str">
            <v>HP LJ Print Crtg, LJ 1150 Series</v>
          </cell>
          <cell r="D544" t="str">
            <v>5T</v>
          </cell>
          <cell r="E544" t="str">
            <v>T</v>
          </cell>
          <cell r="F544" t="str">
            <v>0.3000</v>
          </cell>
          <cell r="G544" t="str">
            <v>0.0000</v>
          </cell>
          <cell r="H544" t="str">
            <v>KRW</v>
          </cell>
          <cell r="I544" t="str">
            <v>88970.0000</v>
          </cell>
          <cell r="J544" t="str">
            <v>0.0000</v>
          </cell>
        </row>
        <row r="545">
          <cell r="B545" t="str">
            <v>Q2670A</v>
          </cell>
          <cell r="C545" t="str">
            <v>HP CLJ Print Crtg Black, CLJ 3500 &amp; 3700</v>
          </cell>
          <cell r="D545" t="str">
            <v>5T</v>
          </cell>
          <cell r="E545" t="str">
            <v>T</v>
          </cell>
          <cell r="F545" t="str">
            <v>0.3000</v>
          </cell>
          <cell r="G545" t="str">
            <v>0.0000</v>
          </cell>
          <cell r="H545" t="str">
            <v>KRW</v>
          </cell>
          <cell r="I545" t="str">
            <v>164690.0000</v>
          </cell>
          <cell r="J545" t="str">
            <v>0.0000</v>
          </cell>
        </row>
        <row r="546">
          <cell r="B546" t="str">
            <v>Q2671A</v>
          </cell>
          <cell r="C546" t="str">
            <v>HP CLJ Print Crtg Cyan, CLJ 3500</v>
          </cell>
          <cell r="D546" t="str">
            <v>5T</v>
          </cell>
          <cell r="E546" t="str">
            <v>T</v>
          </cell>
          <cell r="F546" t="str">
            <v>0.3000</v>
          </cell>
          <cell r="G546" t="str">
            <v>0.0000</v>
          </cell>
          <cell r="H546" t="str">
            <v>KRW</v>
          </cell>
          <cell r="I546" t="str">
            <v>163740.0000</v>
          </cell>
          <cell r="J546" t="str">
            <v>0.0000</v>
          </cell>
        </row>
        <row r="547">
          <cell r="B547" t="str">
            <v>Q2672A</v>
          </cell>
          <cell r="C547" t="str">
            <v>HP CLJ Print Crtg Yellow, CLJ 3500</v>
          </cell>
          <cell r="D547" t="str">
            <v>5T</v>
          </cell>
          <cell r="E547" t="str">
            <v>T</v>
          </cell>
          <cell r="F547" t="str">
            <v>0.3000</v>
          </cell>
          <cell r="G547" t="str">
            <v>0.0000</v>
          </cell>
          <cell r="H547" t="str">
            <v>KRW</v>
          </cell>
          <cell r="I547" t="str">
            <v>163740.0000</v>
          </cell>
          <cell r="J547" t="str">
            <v>0.0000</v>
          </cell>
        </row>
        <row r="548">
          <cell r="B548" t="str">
            <v>Q2673A</v>
          </cell>
          <cell r="C548" t="str">
            <v>HP CLJ Print Crtg Magenta, CLJ 3500</v>
          </cell>
          <cell r="D548" t="str">
            <v>5T</v>
          </cell>
          <cell r="E548" t="str">
            <v>T</v>
          </cell>
          <cell r="F548" t="str">
            <v>0.3000</v>
          </cell>
          <cell r="G548" t="str">
            <v>0.0000</v>
          </cell>
          <cell r="H548" t="str">
            <v>KRW</v>
          </cell>
          <cell r="I548" t="str">
            <v>163740.0000</v>
          </cell>
          <cell r="J548" t="str">
            <v>0.0000</v>
          </cell>
        </row>
        <row r="549">
          <cell r="B549" t="str">
            <v>Q2681A</v>
          </cell>
          <cell r="C549" t="str">
            <v>HP CLJ Print Crtg Cyan, CLJ 3700</v>
          </cell>
          <cell r="D549" t="str">
            <v>5T</v>
          </cell>
          <cell r="E549" t="str">
            <v>T</v>
          </cell>
          <cell r="F549" t="str">
            <v>0.3000</v>
          </cell>
          <cell r="G549" t="str">
            <v>0.0000</v>
          </cell>
          <cell r="H549" t="str">
            <v>KRW</v>
          </cell>
          <cell r="I549" t="str">
            <v>212010.0000</v>
          </cell>
          <cell r="J549" t="str">
            <v>0.0000</v>
          </cell>
        </row>
        <row r="550">
          <cell r="B550" t="str">
            <v>Q2682A</v>
          </cell>
          <cell r="C550" t="str">
            <v>HP CLJ Print Crtg Yellow, CLJ 3700</v>
          </cell>
          <cell r="D550" t="str">
            <v>5T</v>
          </cell>
          <cell r="E550" t="str">
            <v>T</v>
          </cell>
          <cell r="F550" t="str">
            <v>0.3000</v>
          </cell>
          <cell r="G550" t="str">
            <v>0.0000</v>
          </cell>
          <cell r="H550" t="str">
            <v>KRW</v>
          </cell>
          <cell r="I550" t="str">
            <v>212010.0000</v>
          </cell>
          <cell r="J550" t="str">
            <v>0.0000</v>
          </cell>
        </row>
        <row r="551">
          <cell r="B551" t="str">
            <v>Q2683A</v>
          </cell>
          <cell r="C551" t="str">
            <v>HP CLJ Print Crtg Magenta, CLJ 3700</v>
          </cell>
          <cell r="D551" t="str">
            <v>5T</v>
          </cell>
          <cell r="E551" t="str">
            <v>T</v>
          </cell>
          <cell r="F551" t="str">
            <v>0.3000</v>
          </cell>
          <cell r="G551" t="str">
            <v>0.0000</v>
          </cell>
          <cell r="H551" t="str">
            <v>KRW</v>
          </cell>
          <cell r="I551" t="str">
            <v>212010.0000</v>
          </cell>
          <cell r="J551" t="str">
            <v>0.0000</v>
          </cell>
        </row>
        <row r="552">
          <cell r="B552" t="str">
            <v>Y2128A</v>
          </cell>
          <cell r="C552" t="str">
            <v>HP Colorfast Photo Paper,10 Shts</v>
          </cell>
          <cell r="D552" t="str">
            <v>AU</v>
          </cell>
          <cell r="E552" t="str">
            <v>T</v>
          </cell>
          <cell r="F552" t="str">
            <v>0.3000</v>
          </cell>
          <cell r="G552" t="str">
            <v>0.0000</v>
          </cell>
          <cell r="H552" t="str">
            <v>KRW</v>
          </cell>
          <cell r="I552" t="str">
            <v>3200.0000</v>
          </cell>
          <cell r="J552" t="str">
            <v>0.0000</v>
          </cell>
        </row>
        <row r="553">
          <cell r="B553" t="str">
            <v>Y2130A</v>
          </cell>
          <cell r="C553" t="str">
            <v>HP Premium Inkjet Paper Value Pack, AP</v>
          </cell>
          <cell r="D553" t="str">
            <v>AU</v>
          </cell>
          <cell r="E553" t="str">
            <v>T</v>
          </cell>
          <cell r="F553" t="str">
            <v>0.3000</v>
          </cell>
          <cell r="G553" t="str">
            <v>0.0000</v>
          </cell>
          <cell r="H553" t="str">
            <v>KRW</v>
          </cell>
          <cell r="I553" t="str">
            <v>16830.0000</v>
          </cell>
          <cell r="J553" t="str">
            <v>0.0000</v>
          </cell>
        </row>
        <row r="554">
          <cell r="B554" t="str">
            <v>Q6542A</v>
          </cell>
          <cell r="C554" t="str">
            <v>HP Laser Paper,Soft Gloss,200 Shts</v>
          </cell>
          <cell r="D554" t="str">
            <v>AU</v>
          </cell>
          <cell r="E554" t="str">
            <v>T</v>
          </cell>
          <cell r="F554" t="str">
            <v>0.3000</v>
          </cell>
          <cell r="G554" t="str">
            <v>0.0000</v>
          </cell>
          <cell r="H554" t="str">
            <v>KRW</v>
          </cell>
          <cell r="I554" t="str">
            <v>23500.0000</v>
          </cell>
          <cell r="J554" t="str">
            <v>0.0000</v>
          </cell>
        </row>
        <row r="555">
          <cell r="B555" t="str">
            <v>Q6550A</v>
          </cell>
          <cell r="C555" t="str">
            <v>HP Laser Photo Paper,Matte,A4,100 Sht</v>
          </cell>
          <cell r="D555" t="str">
            <v>AU</v>
          </cell>
          <cell r="E555" t="str">
            <v>T</v>
          </cell>
          <cell r="F555" t="str">
            <v>0.3000</v>
          </cell>
          <cell r="G555" t="str">
            <v>0.0000</v>
          </cell>
          <cell r="H555" t="str">
            <v>KRW</v>
          </cell>
          <cell r="I555" t="str">
            <v>20600.0000</v>
          </cell>
          <cell r="J555" t="str">
            <v>0.0000</v>
          </cell>
        </row>
        <row r="556">
          <cell r="B556" t="str">
            <v>Q5488A</v>
          </cell>
          <cell r="C556" t="str">
            <v>HP Prem Plus Gloss Photo Paper 24inX50ft</v>
          </cell>
          <cell r="D556" t="str">
            <v>AU</v>
          </cell>
          <cell r="E556" t="str">
            <v>T</v>
          </cell>
          <cell r="F556" t="str">
            <v>0.3000</v>
          </cell>
          <cell r="G556" t="str">
            <v>0.0000</v>
          </cell>
          <cell r="H556" t="str">
            <v>KRW</v>
          </cell>
          <cell r="I556" t="str">
            <v>99780.0000</v>
          </cell>
          <cell r="J556" t="str">
            <v>0.0000</v>
          </cell>
        </row>
        <row r="557">
          <cell r="B557" t="str">
            <v>Q5492A</v>
          </cell>
          <cell r="C557" t="str">
            <v>HP Photo Matte 13in x 19in</v>
          </cell>
          <cell r="D557" t="str">
            <v>AU</v>
          </cell>
          <cell r="E557" t="str">
            <v>T</v>
          </cell>
          <cell r="F557" t="str">
            <v>0.3000</v>
          </cell>
          <cell r="G557" t="str">
            <v>0.0000</v>
          </cell>
          <cell r="H557" t="str">
            <v>KRW</v>
          </cell>
          <cell r="I557" t="str">
            <v>47508.0000</v>
          </cell>
          <cell r="J557" t="str">
            <v>0.0000</v>
          </cell>
        </row>
        <row r="558">
          <cell r="B558" t="str">
            <v>Q3960A</v>
          </cell>
          <cell r="C558" t="str">
            <v>HP CLJ 2550 Series  Black Print Crtg</v>
          </cell>
          <cell r="D558" t="str">
            <v>5T</v>
          </cell>
          <cell r="E558" t="str">
            <v>T</v>
          </cell>
          <cell r="F558" t="str">
            <v>0.3000</v>
          </cell>
          <cell r="G558" t="str">
            <v>0.0000</v>
          </cell>
          <cell r="H558" t="str">
            <v>KRW</v>
          </cell>
          <cell r="I558" t="str">
            <v>103160.0000</v>
          </cell>
          <cell r="J558" t="str">
            <v>0.0000</v>
          </cell>
        </row>
        <row r="559">
          <cell r="B559" t="str">
            <v>Q3961A</v>
          </cell>
          <cell r="C559" t="str">
            <v>HP CLJ 2550 Series Cyan Print Cartridge</v>
          </cell>
          <cell r="D559" t="str">
            <v>5T</v>
          </cell>
          <cell r="E559" t="str">
            <v>T</v>
          </cell>
          <cell r="F559" t="str">
            <v>0.3000</v>
          </cell>
          <cell r="G559" t="str">
            <v>0.0000</v>
          </cell>
          <cell r="H559" t="str">
            <v>KRW</v>
          </cell>
          <cell r="I559" t="str">
            <v>124280.0000</v>
          </cell>
          <cell r="J559" t="str">
            <v>0.0000</v>
          </cell>
        </row>
        <row r="560">
          <cell r="B560" t="str">
            <v>Q3962A</v>
          </cell>
          <cell r="C560" t="str">
            <v>HP CLJ 2550 Series Yellow Print Crtg</v>
          </cell>
          <cell r="D560" t="str">
            <v>5T</v>
          </cell>
          <cell r="E560" t="str">
            <v>T</v>
          </cell>
          <cell r="F560" t="str">
            <v>0.3000</v>
          </cell>
          <cell r="G560" t="str">
            <v>0.0000</v>
          </cell>
          <cell r="H560" t="str">
            <v>KRW</v>
          </cell>
          <cell r="I560" t="str">
            <v>124280.0000</v>
          </cell>
          <cell r="J560" t="str">
            <v>0.0000</v>
          </cell>
        </row>
        <row r="561">
          <cell r="B561" t="str">
            <v>Q3963A</v>
          </cell>
          <cell r="C561" t="str">
            <v>HP CLJ Series Magenta Print Crtg</v>
          </cell>
          <cell r="D561" t="str">
            <v>5T</v>
          </cell>
          <cell r="E561" t="str">
            <v>T</v>
          </cell>
          <cell r="F561" t="str">
            <v>0.3000</v>
          </cell>
          <cell r="G561" t="str">
            <v>0.0000</v>
          </cell>
          <cell r="H561" t="str">
            <v>KRW</v>
          </cell>
          <cell r="I561" t="str">
            <v>124280.0000</v>
          </cell>
          <cell r="J561" t="str">
            <v>0.0000</v>
          </cell>
        </row>
        <row r="562">
          <cell r="B562" t="str">
            <v>Q3964A</v>
          </cell>
          <cell r="C562" t="str">
            <v>UNKNOWN</v>
          </cell>
          <cell r="D562" t="str">
            <v>5T</v>
          </cell>
          <cell r="E562" t="str">
            <v>T</v>
          </cell>
          <cell r="F562" t="str">
            <v>0.3000</v>
          </cell>
          <cell r="G562" t="str">
            <v>0.0000</v>
          </cell>
          <cell r="H562" t="str">
            <v>KRW</v>
          </cell>
          <cell r="I562" t="str">
            <v>278000.0000</v>
          </cell>
          <cell r="J562" t="str">
            <v>0.0000</v>
          </cell>
        </row>
        <row r="563">
          <cell r="B563" t="str">
            <v>Q3971A</v>
          </cell>
          <cell r="C563" t="str">
            <v>HP CLJ2550 Series Cyan Print Crtg</v>
          </cell>
          <cell r="D563" t="str">
            <v>5T</v>
          </cell>
          <cell r="E563" t="str">
            <v>T</v>
          </cell>
          <cell r="F563" t="str">
            <v>0.3000</v>
          </cell>
          <cell r="G563" t="str">
            <v>0.0000</v>
          </cell>
          <cell r="H563" t="str">
            <v>KRW</v>
          </cell>
          <cell r="I563" t="str">
            <v>91810.0000</v>
          </cell>
          <cell r="J563" t="str">
            <v>0.0000</v>
          </cell>
        </row>
        <row r="564">
          <cell r="B564" t="str">
            <v>Q3972A</v>
          </cell>
          <cell r="C564" t="str">
            <v>HP CLJ2550 Series Yellow Print Crtg</v>
          </cell>
          <cell r="D564" t="str">
            <v>5T</v>
          </cell>
          <cell r="E564" t="str">
            <v>T</v>
          </cell>
          <cell r="F564" t="str">
            <v>0.3000</v>
          </cell>
          <cell r="G564" t="str">
            <v>0.0000</v>
          </cell>
          <cell r="H564" t="str">
            <v>KRW</v>
          </cell>
          <cell r="I564" t="str">
            <v>91810.0000</v>
          </cell>
          <cell r="J564" t="str">
            <v>0.0000</v>
          </cell>
        </row>
        <row r="565">
          <cell r="B565" t="str">
            <v>Q3973A</v>
          </cell>
          <cell r="C565" t="str">
            <v>HP CLJ2550 Series Magenta Print Crtg</v>
          </cell>
          <cell r="D565" t="str">
            <v>5T</v>
          </cell>
          <cell r="E565" t="str">
            <v>T</v>
          </cell>
          <cell r="F565" t="str">
            <v>0.3000</v>
          </cell>
          <cell r="G565" t="str">
            <v>0.0000</v>
          </cell>
          <cell r="H565" t="str">
            <v>KRW</v>
          </cell>
          <cell r="I565" t="str">
            <v>91810.0000</v>
          </cell>
          <cell r="J565" t="str">
            <v>0.0000</v>
          </cell>
        </row>
        <row r="566">
          <cell r="B566" t="str">
            <v>Q6574A</v>
          </cell>
          <cell r="C566" t="str">
            <v>HP Uni Inst-dry Gls Photo Ppr 24inX100ft</v>
          </cell>
          <cell r="D566" t="str">
            <v>AU</v>
          </cell>
          <cell r="E566" t="str">
            <v>T</v>
          </cell>
          <cell r="F566" t="str">
            <v>0.3000</v>
          </cell>
          <cell r="G566" t="str">
            <v>0.0000</v>
          </cell>
          <cell r="H566" t="str">
            <v>KRW</v>
          </cell>
          <cell r="I566" t="str">
            <v>79584.0000</v>
          </cell>
          <cell r="J566" t="str">
            <v>0.0000</v>
          </cell>
        </row>
        <row r="567">
          <cell r="B567" t="str">
            <v>Q6576A</v>
          </cell>
          <cell r="C567" t="str">
            <v>HP Uni Inst-dry Gls Photo Ppr 42inX100ft</v>
          </cell>
          <cell r="D567" t="str">
            <v>AU</v>
          </cell>
          <cell r="E567" t="str">
            <v>T</v>
          </cell>
          <cell r="F567" t="str">
            <v>0.3000</v>
          </cell>
          <cell r="G567" t="str">
            <v>0.0000</v>
          </cell>
          <cell r="H567" t="str">
            <v>KRW</v>
          </cell>
          <cell r="I567" t="str">
            <v>138984.0000</v>
          </cell>
          <cell r="J567" t="str">
            <v>0.0000</v>
          </cell>
        </row>
        <row r="568">
          <cell r="B568" t="str">
            <v>Q6578A</v>
          </cell>
          <cell r="C568" t="str">
            <v>HP Uni Inst-dry Gls Photo Ppr 60inX100ft</v>
          </cell>
          <cell r="D568" t="str">
            <v>AU</v>
          </cell>
          <cell r="E568" t="str">
            <v>T</v>
          </cell>
          <cell r="F568" t="str">
            <v>0.3000</v>
          </cell>
          <cell r="G568" t="str">
            <v>0.0000</v>
          </cell>
          <cell r="H568" t="str">
            <v>KRW</v>
          </cell>
          <cell r="I568" t="str">
            <v>201948.0000</v>
          </cell>
          <cell r="J568" t="str">
            <v>0.0000</v>
          </cell>
        </row>
        <row r="569">
          <cell r="B569" t="str">
            <v>Q6580A</v>
          </cell>
          <cell r="C569" t="str">
            <v>HP Uni IntDry SemiGls Pht Ppr 36inX100ft</v>
          </cell>
          <cell r="D569" t="str">
            <v>AU</v>
          </cell>
          <cell r="E569" t="str">
            <v>T</v>
          </cell>
          <cell r="F569" t="str">
            <v>0.3000</v>
          </cell>
          <cell r="G569" t="str">
            <v>0.0000</v>
          </cell>
          <cell r="H569" t="str">
            <v>KRW</v>
          </cell>
          <cell r="I569" t="str">
            <v>118788.0000</v>
          </cell>
          <cell r="J569" t="str">
            <v>0.0000</v>
          </cell>
        </row>
        <row r="570">
          <cell r="B570" t="str">
            <v>Q6581A</v>
          </cell>
          <cell r="C570" t="str">
            <v>HP Uni IntDry SemiGls Pht Ppr 42inX100ft</v>
          </cell>
          <cell r="D570" t="str">
            <v>AU</v>
          </cell>
          <cell r="E570" t="str">
            <v>T</v>
          </cell>
          <cell r="F570" t="str">
            <v>0.3000</v>
          </cell>
          <cell r="G570" t="str">
            <v>0.0000</v>
          </cell>
          <cell r="H570" t="str">
            <v>KRW</v>
          </cell>
          <cell r="I570" t="str">
            <v>138984.0000</v>
          </cell>
          <cell r="J570" t="str">
            <v>0.0000</v>
          </cell>
        </row>
        <row r="571">
          <cell r="B571" t="str">
            <v>Q6582A</v>
          </cell>
          <cell r="C571" t="str">
            <v>HP Uni IntDry SemiGls Pht Ppr 50inX100ft</v>
          </cell>
          <cell r="D571" t="str">
            <v>AU</v>
          </cell>
          <cell r="E571" t="str">
            <v>T</v>
          </cell>
          <cell r="F571" t="str">
            <v>0.3000</v>
          </cell>
          <cell r="G571" t="str">
            <v>0.0000</v>
          </cell>
          <cell r="H571" t="str">
            <v>KRW</v>
          </cell>
          <cell r="I571" t="str">
            <v>178188.0000</v>
          </cell>
          <cell r="J571" t="str">
            <v>0.0000</v>
          </cell>
        </row>
        <row r="572">
          <cell r="B572" t="str">
            <v>Q6583A</v>
          </cell>
          <cell r="C572" t="str">
            <v>HP Uni IntDry SemiGls Pht Ppr 60inX100ft</v>
          </cell>
          <cell r="D572" t="str">
            <v>AU</v>
          </cell>
          <cell r="E572" t="str">
            <v>T</v>
          </cell>
          <cell r="F572" t="str">
            <v>0.3000</v>
          </cell>
          <cell r="G572" t="str">
            <v>0.0000</v>
          </cell>
          <cell r="H572" t="str">
            <v>KRW</v>
          </cell>
          <cell r="I572" t="str">
            <v>201948.0000</v>
          </cell>
          <cell r="J572" t="str">
            <v>0.0000</v>
          </cell>
        </row>
        <row r="573">
          <cell r="B573" t="str">
            <v>Q6575A</v>
          </cell>
          <cell r="C573" t="str">
            <v>HP Uni Inst-dry Gls Photo Ppr 36inX100ft</v>
          </cell>
          <cell r="D573" t="str">
            <v>AU</v>
          </cell>
          <cell r="E573" t="str">
            <v>T</v>
          </cell>
          <cell r="F573" t="str">
            <v>0.3000</v>
          </cell>
          <cell r="G573" t="str">
            <v>0.0000</v>
          </cell>
          <cell r="H573" t="str">
            <v>KRW</v>
          </cell>
          <cell r="I573" t="str">
            <v>118788.0000</v>
          </cell>
          <cell r="J573" t="str">
            <v>0.0000</v>
          </cell>
        </row>
        <row r="574">
          <cell r="B574" t="str">
            <v>Q6579A</v>
          </cell>
          <cell r="C574" t="str">
            <v>HP Uni IntDry SemiGls Pht Ppr 24inX100ft</v>
          </cell>
          <cell r="D574" t="str">
            <v>AU</v>
          </cell>
          <cell r="E574" t="str">
            <v>T</v>
          </cell>
          <cell r="F574" t="str">
            <v>0.3000</v>
          </cell>
          <cell r="G574" t="str">
            <v>0.0000</v>
          </cell>
          <cell r="H574" t="str">
            <v>KRW</v>
          </cell>
          <cell r="I574" t="str">
            <v>79584.0000</v>
          </cell>
          <cell r="J574" t="str">
            <v>0.0000</v>
          </cell>
        </row>
        <row r="575">
          <cell r="B575" t="str">
            <v>Q5949A</v>
          </cell>
          <cell r="C575" t="str">
            <v>HP LaserJet 1160/1320/3390/3392 Blk Crtg</v>
          </cell>
          <cell r="D575" t="str">
            <v>5T</v>
          </cell>
          <cell r="E575" t="str">
            <v>T</v>
          </cell>
          <cell r="F575" t="str">
            <v>0.3000</v>
          </cell>
          <cell r="G575" t="str">
            <v>0.0000</v>
          </cell>
          <cell r="H575" t="str">
            <v>KRW</v>
          </cell>
          <cell r="I575" t="str">
            <v>88970.0000</v>
          </cell>
          <cell r="J575" t="str">
            <v>0.0000</v>
          </cell>
        </row>
        <row r="576">
          <cell r="B576" t="str">
            <v>Q5949X</v>
          </cell>
          <cell r="C576" t="str">
            <v>HP LaserJet 1320/3390/3392 Black Crtg</v>
          </cell>
          <cell r="D576" t="str">
            <v>5T</v>
          </cell>
          <cell r="E576" t="str">
            <v>T</v>
          </cell>
          <cell r="F576" t="str">
            <v>0.3000</v>
          </cell>
          <cell r="G576" t="str">
            <v>0.0000</v>
          </cell>
          <cell r="H576" t="str">
            <v>KRW</v>
          </cell>
          <cell r="I576" t="str">
            <v>162800.0000</v>
          </cell>
          <cell r="J576" t="str">
            <v>0.0000</v>
          </cell>
        </row>
        <row r="577">
          <cell r="B577" t="str">
            <v>Q5491A</v>
          </cell>
          <cell r="C577" t="str">
            <v>HP Prem Plus Satin Photo Paper 24inX50ft</v>
          </cell>
          <cell r="D577" t="str">
            <v>AU</v>
          </cell>
          <cell r="E577" t="str">
            <v>T</v>
          </cell>
          <cell r="F577" t="str">
            <v>0.3000</v>
          </cell>
          <cell r="G577" t="str">
            <v>0.0000</v>
          </cell>
          <cell r="H577" t="str">
            <v>KRW</v>
          </cell>
          <cell r="I577" t="str">
            <v>99780.0000</v>
          </cell>
          <cell r="J577" t="str">
            <v>0.0000</v>
          </cell>
        </row>
        <row r="578">
          <cell r="B578" t="str">
            <v>Q3683C</v>
          </cell>
          <cell r="C578" t="str">
            <v>HP Black Toner for LJ MFP 9055 &amp; 9065 AP</v>
          </cell>
          <cell r="D578" t="str">
            <v>5T</v>
          </cell>
          <cell r="E578" t="str">
            <v>T</v>
          </cell>
          <cell r="F578" t="str">
            <v>0.3000</v>
          </cell>
          <cell r="G578" t="str">
            <v>0.0000</v>
          </cell>
          <cell r="H578" t="str">
            <v>KRW</v>
          </cell>
          <cell r="I578" t="str">
            <v>107330.0000</v>
          </cell>
          <cell r="J578" t="str">
            <v>0.0000</v>
          </cell>
        </row>
        <row r="579">
          <cell r="B579" t="str">
            <v>Q6511A</v>
          </cell>
          <cell r="C579" t="str">
            <v>HP Black Laserjet 2400 Series Cartridge</v>
          </cell>
          <cell r="D579" t="str">
            <v>5T</v>
          </cell>
          <cell r="E579" t="str">
            <v>T</v>
          </cell>
          <cell r="F579" t="str">
            <v>0.3000</v>
          </cell>
          <cell r="G579" t="str">
            <v>0.0000</v>
          </cell>
          <cell r="H579" t="str">
            <v>KRW</v>
          </cell>
          <cell r="I579" t="str">
            <v>154270.0000</v>
          </cell>
          <cell r="J579" t="str">
            <v>0.0000</v>
          </cell>
        </row>
        <row r="580">
          <cell r="B580" t="str">
            <v>Q6511X</v>
          </cell>
          <cell r="C580" t="str">
            <v>HP Black Laserjet 2400 Series Cartridge</v>
          </cell>
          <cell r="D580" t="str">
            <v>5T</v>
          </cell>
          <cell r="E580" t="str">
            <v>T</v>
          </cell>
          <cell r="F580" t="str">
            <v>0.3000</v>
          </cell>
          <cell r="G580" t="str">
            <v>0.0000</v>
          </cell>
          <cell r="H580" t="str">
            <v>KRW</v>
          </cell>
          <cell r="I580" t="str">
            <v>259330.0000</v>
          </cell>
          <cell r="J580" t="str">
            <v>0.0000</v>
          </cell>
        </row>
        <row r="581">
          <cell r="B581" t="str">
            <v>Q5942A</v>
          </cell>
          <cell r="C581" t="str">
            <v>HP LaserJet 4250/4350/4240 Black Crtg</v>
          </cell>
          <cell r="D581" t="str">
            <v>5T</v>
          </cell>
          <cell r="E581" t="str">
            <v>T</v>
          </cell>
          <cell r="F581" t="str">
            <v>0.3000</v>
          </cell>
          <cell r="G581" t="str">
            <v>0.0000</v>
          </cell>
          <cell r="H581" t="str">
            <v>KRW</v>
          </cell>
          <cell r="I581" t="str">
            <v>185520.0000</v>
          </cell>
          <cell r="J581" t="str">
            <v>0.0000</v>
          </cell>
        </row>
        <row r="582">
          <cell r="B582" t="str">
            <v>Q5942X</v>
          </cell>
          <cell r="C582" t="str">
            <v>HP Black Laserjet 4250 / 4350 Cartridge</v>
          </cell>
          <cell r="D582" t="str">
            <v>5T</v>
          </cell>
          <cell r="E582" t="str">
            <v>T</v>
          </cell>
          <cell r="F582" t="str">
            <v>0.3000</v>
          </cell>
          <cell r="G582" t="str">
            <v>0.0000</v>
          </cell>
          <cell r="H582" t="str">
            <v>KRW</v>
          </cell>
          <cell r="I582" t="str">
            <v>281100.0000</v>
          </cell>
          <cell r="J582" t="str">
            <v>0.0000</v>
          </cell>
        </row>
        <row r="583">
          <cell r="B583" t="str">
            <v>Q5945A</v>
          </cell>
          <cell r="C583" t="str">
            <v>HP Laserjet 4345 mfp Print Cartridge</v>
          </cell>
          <cell r="D583" t="str">
            <v>5T</v>
          </cell>
          <cell r="E583" t="str">
            <v>T</v>
          </cell>
          <cell r="F583" t="str">
            <v>0.3000</v>
          </cell>
          <cell r="G583" t="str">
            <v>0.0000</v>
          </cell>
          <cell r="H583" t="str">
            <v>KRW</v>
          </cell>
          <cell r="I583" t="str">
            <v>253660.0000</v>
          </cell>
          <cell r="J583" t="str">
            <v>0.0000</v>
          </cell>
        </row>
        <row r="584">
          <cell r="B584" t="str">
            <v>Q2006A</v>
          </cell>
          <cell r="C584" t="str">
            <v>HP SDLT II Bar Code Label Pack</v>
          </cell>
          <cell r="D584" t="str">
            <v>7A</v>
          </cell>
          <cell r="E584" t="str">
            <v>T</v>
          </cell>
          <cell r="F584" t="str">
            <v>0.3000</v>
          </cell>
          <cell r="G584" t="str">
            <v>0.0000</v>
          </cell>
          <cell r="H584" t="str">
            <v>KRW</v>
          </cell>
          <cell r="I584" t="str">
            <v>99969.0000</v>
          </cell>
          <cell r="J584" t="str">
            <v>0.0000</v>
          </cell>
        </row>
        <row r="585">
          <cell r="B585" t="str">
            <v>Q2008A</v>
          </cell>
          <cell r="C585" t="str">
            <v>HP Ultrium 3 WORM Bar Code Label Pack</v>
          </cell>
          <cell r="D585" t="str">
            <v>7A</v>
          </cell>
          <cell r="E585" t="str">
            <v>T</v>
          </cell>
          <cell r="F585" t="str">
            <v>0.3000</v>
          </cell>
          <cell r="G585" t="str">
            <v>0.0000</v>
          </cell>
          <cell r="H585" t="str">
            <v>KRW</v>
          </cell>
          <cell r="I585" t="str">
            <v>99969.0000</v>
          </cell>
          <cell r="J585" t="str">
            <v>0.0000</v>
          </cell>
        </row>
        <row r="586">
          <cell r="B586" t="str">
            <v>Q2007A</v>
          </cell>
          <cell r="C586" t="str">
            <v>HP Ultrium 3 RW Bar Code Label Pack</v>
          </cell>
          <cell r="D586" t="str">
            <v>7A</v>
          </cell>
          <cell r="E586" t="str">
            <v>T</v>
          </cell>
          <cell r="F586" t="str">
            <v>0.3000</v>
          </cell>
          <cell r="G586" t="str">
            <v>0.0000</v>
          </cell>
          <cell r="H586" t="str">
            <v>KRW</v>
          </cell>
          <cell r="I586" t="str">
            <v>99969.0000</v>
          </cell>
          <cell r="J586" t="str">
            <v>0.0000</v>
          </cell>
        </row>
        <row r="587">
          <cell r="B587" t="str">
            <v>Q2030A</v>
          </cell>
          <cell r="C587" t="str">
            <v>HP UDO 30GB WORM Optical Disk</v>
          </cell>
          <cell r="D587" t="str">
            <v>7A</v>
          </cell>
          <cell r="E587" t="str">
            <v>T</v>
          </cell>
          <cell r="F587" t="str">
            <v>0.3000</v>
          </cell>
          <cell r="G587" t="str">
            <v>0.0000</v>
          </cell>
          <cell r="H587" t="str">
            <v>KRW</v>
          </cell>
          <cell r="I587" t="str">
            <v>80629.0000</v>
          </cell>
          <cell r="J587" t="str">
            <v>0.0000</v>
          </cell>
        </row>
        <row r="588">
          <cell r="B588" t="str">
            <v>Q6000A</v>
          </cell>
          <cell r="C588" t="str">
            <v>HP CLJ 2600 Series Black Print Cartridge</v>
          </cell>
          <cell r="D588" t="str">
            <v>5T</v>
          </cell>
          <cell r="E588" t="str">
            <v>T</v>
          </cell>
          <cell r="F588" t="str">
            <v>0.3000</v>
          </cell>
          <cell r="G588" t="str">
            <v>0.0000</v>
          </cell>
          <cell r="H588" t="str">
            <v>KRW</v>
          </cell>
          <cell r="I588" t="str">
            <v>94650.0000</v>
          </cell>
          <cell r="J588" t="str">
            <v>0.0000</v>
          </cell>
        </row>
        <row r="589">
          <cell r="B589" t="str">
            <v>Q6003A</v>
          </cell>
          <cell r="C589" t="str">
            <v>HP CLJ 2600 Series Magenta Print Crtg</v>
          </cell>
          <cell r="D589" t="str">
            <v>5T</v>
          </cell>
          <cell r="E589" t="str">
            <v>T</v>
          </cell>
          <cell r="F589" t="str">
            <v>0.3000</v>
          </cell>
          <cell r="G589" t="str">
            <v>0.0000</v>
          </cell>
          <cell r="H589" t="str">
            <v>KRW</v>
          </cell>
          <cell r="I589" t="str">
            <v>103160.0000</v>
          </cell>
          <cell r="J589" t="str">
            <v>0.0000</v>
          </cell>
        </row>
        <row r="590">
          <cell r="B590" t="str">
            <v>Q6001A</v>
          </cell>
          <cell r="C590" t="str">
            <v>HP CLJ 2600 Series Cyan Print Cartridge</v>
          </cell>
          <cell r="D590" t="str">
            <v>5T</v>
          </cell>
          <cell r="E590" t="str">
            <v>T</v>
          </cell>
          <cell r="F590" t="str">
            <v>0.3000</v>
          </cell>
          <cell r="G590" t="str">
            <v>0.0000</v>
          </cell>
          <cell r="H590" t="str">
            <v>KRW</v>
          </cell>
          <cell r="I590" t="str">
            <v>103160.0000</v>
          </cell>
          <cell r="J590" t="str">
            <v>0.0000</v>
          </cell>
        </row>
        <row r="591">
          <cell r="B591" t="str">
            <v>Q6002A</v>
          </cell>
          <cell r="C591" t="str">
            <v>HP CLJ 2600 Series Yellow Print Crtg</v>
          </cell>
          <cell r="D591" t="str">
            <v>5T</v>
          </cell>
          <cell r="E591" t="str">
            <v>T</v>
          </cell>
          <cell r="F591" t="str">
            <v>0.3000</v>
          </cell>
          <cell r="G591" t="str">
            <v>0.0000</v>
          </cell>
          <cell r="H591" t="str">
            <v>KRW</v>
          </cell>
          <cell r="I591" t="str">
            <v>103160.0000</v>
          </cell>
          <cell r="J591" t="str">
            <v>0.0000</v>
          </cell>
        </row>
        <row r="592">
          <cell r="B592" t="str">
            <v>Q7937AA</v>
          </cell>
          <cell r="C592" t="str">
            <v>HP 95 Series Photo Pack 10x15, 100 Sht</v>
          </cell>
          <cell r="D592" t="str">
            <v>AU</v>
          </cell>
          <cell r="E592" t="str">
            <v>T</v>
          </cell>
          <cell r="F592" t="str">
            <v>0.3000</v>
          </cell>
          <cell r="G592" t="str">
            <v>0.0000</v>
          </cell>
          <cell r="H592" t="str">
            <v>KRW</v>
          </cell>
          <cell r="I592" t="str">
            <v>22120.0000</v>
          </cell>
          <cell r="J592" t="str">
            <v>0.0000</v>
          </cell>
        </row>
        <row r="593">
          <cell r="B593" t="str">
            <v>Q7931AA</v>
          </cell>
          <cell r="C593" t="str">
            <v>HP 57 Series Photo Pack 10 x 15, 100 Sht</v>
          </cell>
          <cell r="D593" t="str">
            <v>AU</v>
          </cell>
          <cell r="E593" t="str">
            <v>T</v>
          </cell>
          <cell r="F593" t="str">
            <v>0.3000</v>
          </cell>
          <cell r="G593" t="str">
            <v>0.0000</v>
          </cell>
          <cell r="H593" t="str">
            <v>KRW</v>
          </cell>
          <cell r="I593" t="str">
            <v>22120.0000</v>
          </cell>
          <cell r="J593" t="str">
            <v>0.0000</v>
          </cell>
        </row>
        <row r="594">
          <cell r="B594" t="str">
            <v>Q6616A</v>
          </cell>
          <cell r="C594" t="str">
            <v>HP laser broch glsy A4 l50EU/AP/JA paper</v>
          </cell>
          <cell r="D594" t="str">
            <v>AU</v>
          </cell>
          <cell r="E594" t="str">
            <v>T</v>
          </cell>
          <cell r="F594" t="str">
            <v>0.3000</v>
          </cell>
          <cell r="G594" t="str">
            <v>0.0000</v>
          </cell>
          <cell r="H594" t="str">
            <v>KRW</v>
          </cell>
          <cell r="I594" t="str">
            <v>19700.0000</v>
          </cell>
          <cell r="J594" t="str">
            <v>0.0000</v>
          </cell>
        </row>
        <row r="595">
          <cell r="B595" t="str">
            <v>Q2020A</v>
          </cell>
          <cell r="C595" t="str">
            <v>HP SDLT II 600GB Data Cartridge</v>
          </cell>
          <cell r="D595" t="str">
            <v>7A</v>
          </cell>
          <cell r="E595" t="str">
            <v>T</v>
          </cell>
          <cell r="F595" t="str">
            <v>0.3000</v>
          </cell>
          <cell r="G595" t="str">
            <v>0.0000</v>
          </cell>
          <cell r="H595" t="str">
            <v>KRW</v>
          </cell>
          <cell r="I595" t="str">
            <v>144294.0000</v>
          </cell>
          <cell r="J595" t="str">
            <v>0.0000</v>
          </cell>
        </row>
        <row r="596">
          <cell r="B596" t="str">
            <v>Q6460A</v>
          </cell>
          <cell r="C596" t="str">
            <v>HP Color LaserJet 4730 MFP Black Crtg</v>
          </cell>
          <cell r="D596" t="str">
            <v>5T</v>
          </cell>
          <cell r="E596" t="str">
            <v>T</v>
          </cell>
          <cell r="F596" t="str">
            <v>0.3000</v>
          </cell>
          <cell r="G596" t="str">
            <v>0.0000</v>
          </cell>
          <cell r="H596" t="str">
            <v>KRW</v>
          </cell>
          <cell r="I596" t="str">
            <v>175100.0000</v>
          </cell>
          <cell r="J596" t="str">
            <v>0.0000</v>
          </cell>
        </row>
        <row r="597">
          <cell r="B597" t="str">
            <v>Q5952A</v>
          </cell>
          <cell r="C597" t="str">
            <v>HP Color LaserJet 4700 Yellow Cartridge</v>
          </cell>
          <cell r="D597" t="str">
            <v>5T</v>
          </cell>
          <cell r="E597" t="str">
            <v>T</v>
          </cell>
          <cell r="F597" t="str">
            <v>0.3000</v>
          </cell>
          <cell r="G597" t="str">
            <v>0.0000</v>
          </cell>
          <cell r="H597" t="str">
            <v>KRW</v>
          </cell>
          <cell r="I597" t="str">
            <v>314230.0000</v>
          </cell>
          <cell r="J597" t="str">
            <v>0.0000</v>
          </cell>
        </row>
        <row r="598">
          <cell r="B598" t="str">
            <v>Q5953A</v>
          </cell>
          <cell r="C598" t="str">
            <v>HP Color LaserJet 4700 Magenta Cartridge</v>
          </cell>
          <cell r="D598" t="str">
            <v>5T</v>
          </cell>
          <cell r="E598" t="str">
            <v>T</v>
          </cell>
          <cell r="F598" t="str">
            <v>0.3000</v>
          </cell>
          <cell r="G598" t="str">
            <v>0.0000</v>
          </cell>
          <cell r="H598" t="str">
            <v>KRW</v>
          </cell>
          <cell r="I598" t="str">
            <v>314230.0000</v>
          </cell>
          <cell r="J598" t="str">
            <v>0.0000</v>
          </cell>
        </row>
        <row r="599">
          <cell r="B599" t="str">
            <v>Q5951A</v>
          </cell>
          <cell r="C599" t="str">
            <v>HP Color LaserJet 4700 Cyan Cartridge</v>
          </cell>
          <cell r="D599" t="str">
            <v>5T</v>
          </cell>
          <cell r="E599" t="str">
            <v>T</v>
          </cell>
          <cell r="F599" t="str">
            <v>0.3000</v>
          </cell>
          <cell r="G599" t="str">
            <v>0.0000</v>
          </cell>
          <cell r="H599" t="str">
            <v>KRW</v>
          </cell>
          <cell r="I599" t="str">
            <v>314230.0000</v>
          </cell>
          <cell r="J599" t="str">
            <v>0.0000</v>
          </cell>
        </row>
        <row r="600">
          <cell r="B600" t="str">
            <v>Q7583A</v>
          </cell>
          <cell r="C600" t="str">
            <v>HP Color LaserJet 3505/3800 Magenta Crtg</v>
          </cell>
          <cell r="D600" t="str">
            <v>5T</v>
          </cell>
          <cell r="E600" t="str">
            <v>T</v>
          </cell>
          <cell r="F600" t="str">
            <v>0.3000</v>
          </cell>
          <cell r="G600" t="str">
            <v>0.0000</v>
          </cell>
          <cell r="H600" t="str">
            <v>KRW</v>
          </cell>
          <cell r="I600" t="str">
            <v>212010.0000</v>
          </cell>
          <cell r="J600" t="str">
            <v>0.0000</v>
          </cell>
        </row>
        <row r="601">
          <cell r="B601" t="str">
            <v>Q6463A</v>
          </cell>
          <cell r="C601" t="str">
            <v>HP Color LaserJet 4730 MFP Magenta Crtg</v>
          </cell>
          <cell r="D601" t="str">
            <v>5T</v>
          </cell>
          <cell r="E601" t="str">
            <v>T</v>
          </cell>
          <cell r="F601" t="str">
            <v>0.3000</v>
          </cell>
          <cell r="G601" t="str">
            <v>0.0000</v>
          </cell>
          <cell r="H601" t="str">
            <v>KRW</v>
          </cell>
          <cell r="I601" t="str">
            <v>376700.0000</v>
          </cell>
          <cell r="J601" t="str">
            <v>0.0000</v>
          </cell>
        </row>
        <row r="602">
          <cell r="B602" t="str">
            <v>Q6462A</v>
          </cell>
          <cell r="C602" t="str">
            <v>HP Color LaserJet 4730 MFP Yellow Crtg</v>
          </cell>
          <cell r="D602" t="str">
            <v>5T</v>
          </cell>
          <cell r="E602" t="str">
            <v>T</v>
          </cell>
          <cell r="F602" t="str">
            <v>0.3000</v>
          </cell>
          <cell r="G602" t="str">
            <v>0.0000</v>
          </cell>
          <cell r="H602" t="str">
            <v>KRW</v>
          </cell>
          <cell r="I602" t="str">
            <v>376700.0000</v>
          </cell>
          <cell r="J602" t="str">
            <v>0.0000</v>
          </cell>
        </row>
        <row r="603">
          <cell r="B603" t="str">
            <v>Q6461A</v>
          </cell>
          <cell r="C603" t="str">
            <v>HP Color LaserJet 4730 MFP Cyan Crtg</v>
          </cell>
          <cell r="D603" t="str">
            <v>5T</v>
          </cell>
          <cell r="E603" t="str">
            <v>T</v>
          </cell>
          <cell r="F603" t="str">
            <v>0.3000</v>
          </cell>
          <cell r="G603" t="str">
            <v>0.0000</v>
          </cell>
          <cell r="H603" t="str">
            <v>KRW</v>
          </cell>
          <cell r="I603" t="str">
            <v>376700.0000</v>
          </cell>
          <cell r="J603" t="str">
            <v>0.0000</v>
          </cell>
        </row>
        <row r="604">
          <cell r="B604" t="str">
            <v>Q6470A</v>
          </cell>
          <cell r="C604" t="str">
            <v>HP LaserJet 3505/3600/3800 Black Crtg</v>
          </cell>
          <cell r="D604" t="str">
            <v>5T</v>
          </cell>
          <cell r="E604" t="str">
            <v>T</v>
          </cell>
          <cell r="F604" t="str">
            <v>0.3000</v>
          </cell>
          <cell r="G604" t="str">
            <v>0.0000</v>
          </cell>
          <cell r="H604" t="str">
            <v>KRW</v>
          </cell>
          <cell r="I604" t="str">
            <v>164690.0000</v>
          </cell>
          <cell r="J604" t="str">
            <v>0.0000</v>
          </cell>
        </row>
        <row r="605">
          <cell r="B605" t="str">
            <v>Q6471A</v>
          </cell>
          <cell r="C605" t="str">
            <v>HP CLJ 3600-Cyan Print Cartridge</v>
          </cell>
          <cell r="D605" t="str">
            <v>5T</v>
          </cell>
          <cell r="E605" t="str">
            <v>T</v>
          </cell>
          <cell r="F605" t="str">
            <v>0.3000</v>
          </cell>
          <cell r="G605" t="str">
            <v>0.0000</v>
          </cell>
          <cell r="H605" t="str">
            <v>KRW</v>
          </cell>
          <cell r="I605" t="str">
            <v>163740.0000</v>
          </cell>
          <cell r="J605" t="str">
            <v>0.0000</v>
          </cell>
        </row>
        <row r="606">
          <cell r="B606" t="str">
            <v>Q6472A</v>
          </cell>
          <cell r="C606" t="str">
            <v>HP CLJ 3600-Yellow Print Cartridge</v>
          </cell>
          <cell r="D606" t="str">
            <v>5T</v>
          </cell>
          <cell r="E606" t="str">
            <v>T</v>
          </cell>
          <cell r="F606" t="str">
            <v>0.3000</v>
          </cell>
          <cell r="G606" t="str">
            <v>0.0000</v>
          </cell>
          <cell r="H606" t="str">
            <v>KRW</v>
          </cell>
          <cell r="I606" t="str">
            <v>163740.0000</v>
          </cell>
          <cell r="J606" t="str">
            <v>0.0000</v>
          </cell>
        </row>
        <row r="607">
          <cell r="B607" t="str">
            <v>Q6473A</v>
          </cell>
          <cell r="C607" t="str">
            <v>HP CLJ 3600-Magenta Print Cartridge</v>
          </cell>
          <cell r="D607" t="str">
            <v>5T</v>
          </cell>
          <cell r="E607" t="str">
            <v>T</v>
          </cell>
          <cell r="F607" t="str">
            <v>0.3000</v>
          </cell>
          <cell r="G607" t="str">
            <v>0.0000</v>
          </cell>
          <cell r="H607" t="str">
            <v>KRW</v>
          </cell>
          <cell r="I607" t="str">
            <v>163740.0000</v>
          </cell>
          <cell r="J607" t="str">
            <v>0.0000</v>
          </cell>
        </row>
        <row r="608">
          <cell r="B608" t="str">
            <v>Q7581A</v>
          </cell>
          <cell r="C608" t="str">
            <v>HP Color LaserJet 3505/3800 Cyan Crtg</v>
          </cell>
          <cell r="D608" t="str">
            <v>5T</v>
          </cell>
          <cell r="E608" t="str">
            <v>T</v>
          </cell>
          <cell r="F608" t="str">
            <v>0.3000</v>
          </cell>
          <cell r="G608" t="str">
            <v>0.0000</v>
          </cell>
          <cell r="H608" t="str">
            <v>KRW</v>
          </cell>
          <cell r="I608" t="str">
            <v>212010.0000</v>
          </cell>
          <cell r="J608" t="str">
            <v>0.0000</v>
          </cell>
        </row>
        <row r="609">
          <cell r="B609" t="str">
            <v>Q7582A</v>
          </cell>
          <cell r="C609" t="str">
            <v>HP Color LaserJet 3505/3800 Yellow Crtg</v>
          </cell>
          <cell r="D609" t="str">
            <v>5T</v>
          </cell>
          <cell r="E609" t="str">
            <v>T</v>
          </cell>
          <cell r="F609" t="str">
            <v>0.3000</v>
          </cell>
          <cell r="G609" t="str">
            <v>0.0000</v>
          </cell>
          <cell r="H609" t="str">
            <v>KRW</v>
          </cell>
          <cell r="I609" t="str">
            <v>212010.0000</v>
          </cell>
          <cell r="J609" t="str">
            <v>0.0000</v>
          </cell>
        </row>
        <row r="610">
          <cell r="B610" t="str">
            <v>Q5950A</v>
          </cell>
          <cell r="C610" t="str">
            <v>HP Color LaserJet 4700 Black Cartridge</v>
          </cell>
          <cell r="D610" t="str">
            <v>5T</v>
          </cell>
          <cell r="E610" t="str">
            <v>T</v>
          </cell>
          <cell r="F610" t="str">
            <v>0.3000</v>
          </cell>
          <cell r="G610" t="str">
            <v>0.0000</v>
          </cell>
          <cell r="H610" t="str">
            <v>KRW</v>
          </cell>
          <cell r="I610" t="str">
            <v>221470.0000</v>
          </cell>
          <cell r="J610" t="str">
            <v>0.0000</v>
          </cell>
        </row>
        <row r="611">
          <cell r="B611" t="str">
            <v>Q1997A</v>
          </cell>
          <cell r="C611" t="str">
            <v>HP AIT-1 70GB Data Cartridge</v>
          </cell>
          <cell r="D611" t="str">
            <v>7A</v>
          </cell>
          <cell r="E611" t="str">
            <v>T</v>
          </cell>
          <cell r="F611" t="str">
            <v>0.3000</v>
          </cell>
          <cell r="G611" t="str">
            <v>0.0000</v>
          </cell>
          <cell r="H611" t="str">
            <v>KRW</v>
          </cell>
          <cell r="I611" t="str">
            <v>83908.0000</v>
          </cell>
          <cell r="J611" t="str">
            <v>0.0000</v>
          </cell>
        </row>
        <row r="612">
          <cell r="B612" t="str">
            <v>Q7561A</v>
          </cell>
          <cell r="C612" t="str">
            <v>HP Color LaserJet 3000 Cyan Cartridge</v>
          </cell>
          <cell r="D612" t="str">
            <v>5T</v>
          </cell>
          <cell r="E612" t="str">
            <v>T</v>
          </cell>
          <cell r="F612" t="str">
            <v>0.3000</v>
          </cell>
          <cell r="G612" t="str">
            <v>0.0000</v>
          </cell>
          <cell r="H612" t="str">
            <v>KRW</v>
          </cell>
          <cell r="I612" t="str">
            <v>160900.0000</v>
          </cell>
          <cell r="J612" t="str">
            <v>0.0000</v>
          </cell>
        </row>
        <row r="613">
          <cell r="B613" t="str">
            <v>Q7563A</v>
          </cell>
          <cell r="C613" t="str">
            <v>HP Color LaserJet 3000 Magenta Cartridge</v>
          </cell>
          <cell r="D613" t="str">
            <v>5T</v>
          </cell>
          <cell r="E613" t="str">
            <v>T</v>
          </cell>
          <cell r="F613" t="str">
            <v>0.3000</v>
          </cell>
          <cell r="G613" t="str">
            <v>0.0000</v>
          </cell>
          <cell r="H613" t="str">
            <v>KRW</v>
          </cell>
          <cell r="I613" t="str">
            <v>160900.0000</v>
          </cell>
          <cell r="J613" t="str">
            <v>0.0000</v>
          </cell>
        </row>
        <row r="614">
          <cell r="B614" t="str">
            <v>Q7562A</v>
          </cell>
          <cell r="C614" t="str">
            <v>HP Color LaserJet 3000 Yellow  Cartridge</v>
          </cell>
          <cell r="D614" t="str">
            <v>5T</v>
          </cell>
          <cell r="E614" t="str">
            <v>T</v>
          </cell>
          <cell r="F614" t="str">
            <v>0.3000</v>
          </cell>
          <cell r="G614" t="str">
            <v>0.0000</v>
          </cell>
          <cell r="H614" t="str">
            <v>KRW</v>
          </cell>
          <cell r="I614" t="str">
            <v>160900.0000</v>
          </cell>
          <cell r="J614" t="str">
            <v>0.0000</v>
          </cell>
        </row>
        <row r="615">
          <cell r="B615" t="str">
            <v>Q7560A</v>
          </cell>
          <cell r="C615" t="str">
            <v>HP Color LaserJet 3000 Black Cartridge</v>
          </cell>
          <cell r="D615" t="str">
            <v>5T</v>
          </cell>
          <cell r="E615" t="str">
            <v>T</v>
          </cell>
          <cell r="F615" t="str">
            <v>0.3000</v>
          </cell>
          <cell r="G615" t="str">
            <v>0.0000</v>
          </cell>
          <cell r="H615" t="str">
            <v>KRW</v>
          </cell>
          <cell r="I615" t="str">
            <v>167530.0000</v>
          </cell>
          <cell r="J615" t="str">
            <v>0.0000</v>
          </cell>
        </row>
        <row r="616">
          <cell r="B616" t="str">
            <v>Q6614A</v>
          </cell>
          <cell r="C616" t="str">
            <v>HP Glossy Photo Laser Paper 100 Sht</v>
          </cell>
          <cell r="D616" t="str">
            <v>AU</v>
          </cell>
          <cell r="E616" t="str">
            <v>T</v>
          </cell>
          <cell r="F616" t="str">
            <v>0.3000</v>
          </cell>
          <cell r="G616" t="str">
            <v>0.0000</v>
          </cell>
          <cell r="H616" t="str">
            <v>KRW</v>
          </cell>
          <cell r="I616" t="str">
            <v>19700.0000</v>
          </cell>
          <cell r="J616" t="str">
            <v>0.0000</v>
          </cell>
        </row>
        <row r="617">
          <cell r="B617" t="str">
            <v>Q7516A</v>
          </cell>
          <cell r="C617" t="str">
            <v>HP LaserJet 5200 Black Print Cartridge</v>
          </cell>
          <cell r="D617" t="str">
            <v>5T</v>
          </cell>
          <cell r="E617" t="str">
            <v>T</v>
          </cell>
          <cell r="F617" t="str">
            <v>0.3000</v>
          </cell>
          <cell r="G617" t="str">
            <v>0.0000</v>
          </cell>
          <cell r="H617" t="str">
            <v>KRW</v>
          </cell>
          <cell r="I617" t="str">
            <v>226210.0000</v>
          </cell>
          <cell r="J617" t="str">
            <v>0.0000</v>
          </cell>
        </row>
        <row r="618">
          <cell r="B618" t="str">
            <v>Q7993A</v>
          </cell>
          <cell r="C618" t="str">
            <v>HP Prem Instant-Dry Photo Gls Paper 36"</v>
          </cell>
          <cell r="D618" t="str">
            <v>AU</v>
          </cell>
          <cell r="E618" t="str">
            <v>T</v>
          </cell>
          <cell r="F618" t="str">
            <v>0.3000</v>
          </cell>
          <cell r="G618" t="str">
            <v>0.0000</v>
          </cell>
          <cell r="H618" t="str">
            <v>KRW</v>
          </cell>
          <cell r="I618" t="str">
            <v>149530.0000</v>
          </cell>
          <cell r="J618" t="str">
            <v>0.0000</v>
          </cell>
        </row>
        <row r="619">
          <cell r="B619" t="str">
            <v>Q7994A</v>
          </cell>
          <cell r="C619" t="str">
            <v>HP Prem Instant-Dry Photo Sat Paper 36"</v>
          </cell>
          <cell r="D619" t="str">
            <v>AU</v>
          </cell>
          <cell r="E619" t="str">
            <v>T</v>
          </cell>
          <cell r="F619" t="str">
            <v>0.3000</v>
          </cell>
          <cell r="G619" t="str">
            <v>0.0000</v>
          </cell>
          <cell r="H619" t="str">
            <v>KRW</v>
          </cell>
          <cell r="I619" t="str">
            <v>149530.0000</v>
          </cell>
          <cell r="J619" t="str">
            <v>0.0000</v>
          </cell>
        </row>
        <row r="620">
          <cell r="B620" t="str">
            <v>Q1968A</v>
          </cell>
          <cell r="C620" t="str">
            <v>HP Proofing Matte 24 x 100'</v>
          </cell>
          <cell r="D620" t="str">
            <v>AU</v>
          </cell>
          <cell r="E620" t="str">
            <v>T</v>
          </cell>
          <cell r="F620" t="str">
            <v>0.3000</v>
          </cell>
          <cell r="G620" t="str">
            <v>0.0000</v>
          </cell>
          <cell r="H620" t="str">
            <v>KRW</v>
          </cell>
          <cell r="I620" t="str">
            <v>71000.0000</v>
          </cell>
          <cell r="J620" t="str">
            <v>0.0000</v>
          </cell>
        </row>
        <row r="621">
          <cell r="B621" t="str">
            <v>Q5703C</v>
          </cell>
          <cell r="C621" t="str">
            <v>HP Black Toner for HP 9085mfpAP</v>
          </cell>
          <cell r="D621" t="str">
            <v>5T</v>
          </cell>
          <cell r="E621" t="str">
            <v>T</v>
          </cell>
          <cell r="F621" t="str">
            <v>0.3000</v>
          </cell>
          <cell r="G621" t="str">
            <v>0.0000</v>
          </cell>
          <cell r="H621" t="str">
            <v>KRW</v>
          </cell>
          <cell r="I621" t="str">
            <v>117560.0000</v>
          </cell>
          <cell r="J621" t="str">
            <v>0.0000</v>
          </cell>
        </row>
        <row r="622">
          <cell r="B622" t="str">
            <v>Q2005A</v>
          </cell>
          <cell r="C622" t="str">
            <v>HP AIT bar code label pack</v>
          </cell>
          <cell r="D622" t="str">
            <v>7A</v>
          </cell>
          <cell r="E622" t="str">
            <v>T</v>
          </cell>
          <cell r="F622" t="str">
            <v>0.3000</v>
          </cell>
          <cell r="G622" t="str">
            <v>0.0000</v>
          </cell>
          <cell r="H622" t="str">
            <v>KRW</v>
          </cell>
          <cell r="I622" t="str">
            <v>99969.0000</v>
          </cell>
          <cell r="J622" t="str">
            <v>0.0000</v>
          </cell>
        </row>
        <row r="623">
          <cell r="B623" t="str">
            <v>Q5923C</v>
          </cell>
          <cell r="C623" t="str">
            <v>HP Magenta Toner for HP color 9850 mfp</v>
          </cell>
          <cell r="D623" t="str">
            <v>5T</v>
          </cell>
          <cell r="E623" t="str">
            <v>T</v>
          </cell>
          <cell r="F623" t="str">
            <v>0.3000</v>
          </cell>
          <cell r="G623" t="str">
            <v>0.0000</v>
          </cell>
          <cell r="H623" t="str">
            <v>KRW</v>
          </cell>
          <cell r="I623" t="str">
            <v>132880.0000</v>
          </cell>
          <cell r="J623" t="str">
            <v>0.0000</v>
          </cell>
        </row>
        <row r="624">
          <cell r="B624" t="str">
            <v>Q5922C</v>
          </cell>
          <cell r="C624" t="str">
            <v>HP Yellow Toner for HP color 9850 mfp</v>
          </cell>
          <cell r="D624" t="str">
            <v>5T</v>
          </cell>
          <cell r="E624" t="str">
            <v>T</v>
          </cell>
          <cell r="F624" t="str">
            <v>0.3000</v>
          </cell>
          <cell r="G624" t="str">
            <v>0.0000</v>
          </cell>
          <cell r="H624" t="str">
            <v>KRW</v>
          </cell>
          <cell r="I624" t="str">
            <v>132880.0000</v>
          </cell>
          <cell r="J624" t="str">
            <v>0.0000</v>
          </cell>
        </row>
        <row r="625">
          <cell r="B625" t="str">
            <v>Q2031A</v>
          </cell>
          <cell r="C625" t="str">
            <v>HP UDO 30GB rewritable disk</v>
          </cell>
          <cell r="D625" t="str">
            <v>7A</v>
          </cell>
          <cell r="E625" t="str">
            <v>T</v>
          </cell>
          <cell r="F625" t="str">
            <v>0.3000</v>
          </cell>
          <cell r="G625" t="str">
            <v>0.0000</v>
          </cell>
          <cell r="H625" t="str">
            <v>KRW</v>
          </cell>
          <cell r="I625" t="str">
            <v>101055.0000</v>
          </cell>
          <cell r="J625" t="str">
            <v>0.0000</v>
          </cell>
        </row>
        <row r="626">
          <cell r="B626" t="str">
            <v>Q5920C</v>
          </cell>
          <cell r="C626" t="str">
            <v>HP Black Toner for HP Color 9850 mfp</v>
          </cell>
          <cell r="D626" t="str">
            <v>5T</v>
          </cell>
          <cell r="E626" t="str">
            <v>T</v>
          </cell>
          <cell r="F626" t="str">
            <v>0.3000</v>
          </cell>
          <cell r="G626" t="str">
            <v>0.0000</v>
          </cell>
          <cell r="H626" t="str">
            <v>KRW</v>
          </cell>
          <cell r="I626" t="str">
            <v>81770.0000</v>
          </cell>
          <cell r="J626" t="str">
            <v>0.0000</v>
          </cell>
        </row>
        <row r="627">
          <cell r="B627" t="str">
            <v>Q5921C</v>
          </cell>
          <cell r="C627" t="str">
            <v>HP Cyan Toner for HP color 9850 mfp</v>
          </cell>
          <cell r="D627" t="str">
            <v>5T</v>
          </cell>
          <cell r="E627" t="str">
            <v>T</v>
          </cell>
          <cell r="F627" t="str">
            <v>0.3000</v>
          </cell>
          <cell r="G627" t="str">
            <v>0.0000</v>
          </cell>
          <cell r="H627" t="str">
            <v>KRW</v>
          </cell>
          <cell r="I627" t="str">
            <v>132880.0000</v>
          </cell>
          <cell r="J627" t="str">
            <v>0.0000</v>
          </cell>
        </row>
        <row r="628">
          <cell r="B628" t="str">
            <v>Q7920A</v>
          </cell>
          <cell r="C628" t="str">
            <v>HP Prem Plus Satin Photo Paper 18inx40ft</v>
          </cell>
          <cell r="D628" t="str">
            <v>AU</v>
          </cell>
          <cell r="E628" t="str">
            <v>T</v>
          </cell>
          <cell r="F628" t="str">
            <v>0.3000</v>
          </cell>
          <cell r="G628" t="str">
            <v>0.0000</v>
          </cell>
          <cell r="H628" t="str">
            <v>KRW</v>
          </cell>
          <cell r="I628" t="str">
            <v>60850.0000</v>
          </cell>
          <cell r="J628" t="str">
            <v>0.0000</v>
          </cell>
        </row>
        <row r="629">
          <cell r="B629" t="str">
            <v>Q6593A</v>
          </cell>
          <cell r="C629" t="str">
            <v>HP Professional 120 Matt A4 Paper</v>
          </cell>
          <cell r="D629" t="str">
            <v>AU</v>
          </cell>
          <cell r="E629" t="str">
            <v>T</v>
          </cell>
          <cell r="F629" t="str">
            <v>0.3000</v>
          </cell>
          <cell r="G629" t="str">
            <v>0.0000</v>
          </cell>
          <cell r="H629" t="str">
            <v>KRW</v>
          </cell>
          <cell r="I629" t="str">
            <v>21250.0000</v>
          </cell>
          <cell r="J629" t="str">
            <v>0.0000</v>
          </cell>
        </row>
        <row r="630">
          <cell r="B630" t="str">
            <v>Q6594A</v>
          </cell>
          <cell r="C630" t="str">
            <v>HP  Professional 120 Matt A3 Paper</v>
          </cell>
          <cell r="D630" t="str">
            <v>AU</v>
          </cell>
          <cell r="E630" t="str">
            <v>T</v>
          </cell>
          <cell r="F630" t="str">
            <v>0.3000</v>
          </cell>
          <cell r="G630" t="str">
            <v>0.0000</v>
          </cell>
          <cell r="H630" t="str">
            <v>KRW</v>
          </cell>
          <cell r="I630" t="str">
            <v>25060.0000</v>
          </cell>
          <cell r="J630" t="str">
            <v>0.0000</v>
          </cell>
        </row>
        <row r="631">
          <cell r="B631" t="str">
            <v>Q6626A</v>
          </cell>
          <cell r="C631" t="str">
            <v>HP Matte Super Hw Plus Paper 24inX100ft</v>
          </cell>
          <cell r="D631" t="str">
            <v>AU</v>
          </cell>
          <cell r="E631" t="str">
            <v>T</v>
          </cell>
          <cell r="F631" t="str">
            <v>0.3000</v>
          </cell>
          <cell r="G631" t="str">
            <v>0.0000</v>
          </cell>
          <cell r="H631" t="str">
            <v>KRW</v>
          </cell>
          <cell r="I631" t="str">
            <v>62070.0000</v>
          </cell>
          <cell r="J631" t="str">
            <v>0.0000</v>
          </cell>
        </row>
        <row r="632">
          <cell r="B632" t="str">
            <v>Q6627A</v>
          </cell>
          <cell r="C632" t="str">
            <v>HP Matte Super Hw Plus Paper 36inX100ft</v>
          </cell>
          <cell r="D632" t="str">
            <v>AU</v>
          </cell>
          <cell r="E632" t="str">
            <v>T</v>
          </cell>
          <cell r="F632" t="str">
            <v>0.3000</v>
          </cell>
          <cell r="G632" t="str">
            <v>0.0000</v>
          </cell>
          <cell r="H632" t="str">
            <v>KRW</v>
          </cell>
          <cell r="I632" t="str">
            <v>93100.0000</v>
          </cell>
          <cell r="J632" t="str">
            <v>0.0000</v>
          </cell>
        </row>
        <row r="633">
          <cell r="B633" t="str">
            <v>Q6628A</v>
          </cell>
          <cell r="C633" t="str">
            <v>HP Matte Super Hw Plus Paper 42inX100ft</v>
          </cell>
          <cell r="D633" t="str">
            <v>AU</v>
          </cell>
          <cell r="E633" t="str">
            <v>T</v>
          </cell>
          <cell r="F633" t="str">
            <v>0.3000</v>
          </cell>
          <cell r="G633" t="str">
            <v>0.0000</v>
          </cell>
          <cell r="H633" t="str">
            <v>KRW</v>
          </cell>
          <cell r="I633" t="str">
            <v>108620.0000</v>
          </cell>
          <cell r="J633" t="str">
            <v>0.0000</v>
          </cell>
        </row>
        <row r="634">
          <cell r="B634" t="str">
            <v>Q6630A</v>
          </cell>
          <cell r="C634" t="str">
            <v>HP Super Heavyweight Plus Paper 60 x 100</v>
          </cell>
          <cell r="D634" t="str">
            <v>AU</v>
          </cell>
          <cell r="E634" t="str">
            <v>T</v>
          </cell>
          <cell r="F634" t="str">
            <v>0.3000</v>
          </cell>
          <cell r="G634" t="str">
            <v>0.0000</v>
          </cell>
          <cell r="H634" t="str">
            <v>KRW</v>
          </cell>
          <cell r="I634" t="str">
            <v>150470.0000</v>
          </cell>
          <cell r="J634" t="str">
            <v>0.0000</v>
          </cell>
        </row>
        <row r="635">
          <cell r="B635" t="str">
            <v>Q7969AA</v>
          </cell>
          <cell r="C635" t="str">
            <v>HP 02 Series Photo Pack, 10x15, 100 Sht</v>
          </cell>
          <cell r="D635" t="str">
            <v>AU</v>
          </cell>
          <cell r="E635" t="str">
            <v>T</v>
          </cell>
          <cell r="F635" t="str">
            <v>0.3000</v>
          </cell>
          <cell r="G635" t="str">
            <v>0.0000</v>
          </cell>
          <cell r="H635" t="str">
            <v>KRW</v>
          </cell>
          <cell r="I635" t="str">
            <v>36460.0000</v>
          </cell>
          <cell r="J635" t="str">
            <v>0.0000</v>
          </cell>
        </row>
        <row r="636">
          <cell r="B636" t="str">
            <v>Q7995A</v>
          </cell>
          <cell r="C636" t="str">
            <v>HP Prem Instant-Dry Photo Gls Paper 42"</v>
          </cell>
          <cell r="D636" t="str">
            <v>AU</v>
          </cell>
          <cell r="E636" t="str">
            <v>T</v>
          </cell>
          <cell r="F636" t="str">
            <v>0.3000</v>
          </cell>
          <cell r="G636" t="str">
            <v>0.0000</v>
          </cell>
          <cell r="H636" t="str">
            <v>KRW</v>
          </cell>
          <cell r="I636" t="str">
            <v>177740.0000</v>
          </cell>
          <cell r="J636" t="str">
            <v>0.0000</v>
          </cell>
        </row>
        <row r="637">
          <cell r="B637" t="str">
            <v>Q7996A</v>
          </cell>
          <cell r="C637" t="str">
            <v>HP Prem Instant-Dry Photo Sat Paper 42"</v>
          </cell>
          <cell r="D637" t="str">
            <v>AU</v>
          </cell>
          <cell r="E637" t="str">
            <v>T</v>
          </cell>
          <cell r="F637" t="str">
            <v>0.3000</v>
          </cell>
          <cell r="G637" t="str">
            <v>0.0000</v>
          </cell>
          <cell r="H637" t="str">
            <v>KRW</v>
          </cell>
          <cell r="I637" t="str">
            <v>177740.0000</v>
          </cell>
          <cell r="J637" t="str">
            <v>0.0000</v>
          </cell>
        </row>
        <row r="638">
          <cell r="B638" t="str">
            <v>Q7997A</v>
          </cell>
          <cell r="C638" t="str">
            <v>HP Prem Instant-Dry Photo Gls Paper 50"</v>
          </cell>
          <cell r="D638" t="str">
            <v>AU</v>
          </cell>
          <cell r="E638" t="str">
            <v>T</v>
          </cell>
          <cell r="F638" t="str">
            <v>0.3000</v>
          </cell>
          <cell r="G638" t="str">
            <v>0.0000</v>
          </cell>
          <cell r="H638" t="str">
            <v>KRW</v>
          </cell>
          <cell r="I638" t="str">
            <v>205950.0000</v>
          </cell>
          <cell r="J638" t="str">
            <v>0.0000</v>
          </cell>
        </row>
        <row r="639">
          <cell r="B639" t="str">
            <v>Q7998A</v>
          </cell>
          <cell r="C639" t="str">
            <v>HP Prem Instant-Dry Photo Sat Paper 50"</v>
          </cell>
          <cell r="D639" t="str">
            <v>AU</v>
          </cell>
          <cell r="E639" t="str">
            <v>T</v>
          </cell>
          <cell r="F639" t="str">
            <v>0.3000</v>
          </cell>
          <cell r="G639" t="str">
            <v>0.0000</v>
          </cell>
          <cell r="H639" t="str">
            <v>KRW</v>
          </cell>
          <cell r="I639" t="str">
            <v>205950.0000</v>
          </cell>
          <cell r="J639" t="str">
            <v>0.0000</v>
          </cell>
        </row>
        <row r="640">
          <cell r="B640" t="str">
            <v>Q7999A</v>
          </cell>
          <cell r="C640" t="str">
            <v>HP Prem Instant-Dry Photo Gls Paper 60"</v>
          </cell>
          <cell r="D640" t="str">
            <v>AU</v>
          </cell>
          <cell r="E640" t="str">
            <v>T</v>
          </cell>
          <cell r="F640" t="str">
            <v>0.3000</v>
          </cell>
          <cell r="G640" t="str">
            <v>0.0000</v>
          </cell>
          <cell r="H640" t="str">
            <v>KRW</v>
          </cell>
          <cell r="I640" t="str">
            <v>252970.0000</v>
          </cell>
          <cell r="J640" t="str">
            <v>0.0000</v>
          </cell>
        </row>
        <row r="641">
          <cell r="B641" t="str">
            <v>Q8044A</v>
          </cell>
          <cell r="C641" t="str">
            <v>HP Adhesive Backed Polypropylene 914 mm</v>
          </cell>
          <cell r="D641" t="str">
            <v>AU</v>
          </cell>
          <cell r="E641" t="str">
            <v>T</v>
          </cell>
          <cell r="F641" t="str">
            <v>0.3000</v>
          </cell>
          <cell r="G641" t="str">
            <v>0.0000</v>
          </cell>
          <cell r="H641" t="str">
            <v>KRW</v>
          </cell>
          <cell r="I641" t="str">
            <v>55000.0000</v>
          </cell>
          <cell r="J641" t="str">
            <v>0.0000</v>
          </cell>
        </row>
        <row r="642">
          <cell r="B642" t="str">
            <v>Q8045A</v>
          </cell>
          <cell r="C642" t="str">
            <v>HP Adhesive Backed Polypropylene 1270 mm</v>
          </cell>
          <cell r="D642" t="str">
            <v>AU</v>
          </cell>
          <cell r="E642" t="str">
            <v>T</v>
          </cell>
          <cell r="F642" t="str">
            <v>0.3000</v>
          </cell>
          <cell r="G642" t="str">
            <v>0.0000</v>
          </cell>
          <cell r="H642" t="str">
            <v>KRW</v>
          </cell>
          <cell r="I642" t="str">
            <v>7337.0000</v>
          </cell>
          <cell r="J642" t="str">
            <v>0.0000</v>
          </cell>
        </row>
        <row r="643">
          <cell r="B643" t="str">
            <v>Q1899B</v>
          </cell>
          <cell r="C643" t="str">
            <v>HP Opaque Scrim 42x 50Enhanced</v>
          </cell>
          <cell r="D643" t="str">
            <v>AU</v>
          </cell>
          <cell r="E643" t="str">
            <v>T</v>
          </cell>
          <cell r="F643" t="str">
            <v>0.3000</v>
          </cell>
          <cell r="G643" t="str">
            <v>0.0000</v>
          </cell>
          <cell r="H643" t="str">
            <v>KRW</v>
          </cell>
          <cell r="I643" t="str">
            <v>384000.0000</v>
          </cell>
          <cell r="J643" t="str">
            <v>0.0000</v>
          </cell>
        </row>
        <row r="644">
          <cell r="B644" t="str">
            <v>Q5461A</v>
          </cell>
          <cell r="C644" t="str">
            <v>HP Advanced Glossy Photo Paper 60 Sht</v>
          </cell>
          <cell r="D644" t="str">
            <v>AU</v>
          </cell>
          <cell r="E644" t="str">
            <v>T</v>
          </cell>
          <cell r="F644" t="str">
            <v>0.3000</v>
          </cell>
          <cell r="G644" t="str">
            <v>0.0000</v>
          </cell>
          <cell r="H644" t="str">
            <v>KRW</v>
          </cell>
          <cell r="I644" t="str">
            <v>43570.0000</v>
          </cell>
          <cell r="J644" t="str">
            <v>0.0000</v>
          </cell>
        </row>
        <row r="645">
          <cell r="B645" t="str">
            <v>Q5462A</v>
          </cell>
          <cell r="C645" t="str">
            <v>HP Advanced Photo Paper, 5x7.0</v>
          </cell>
          <cell r="D645" t="str">
            <v>AU</v>
          </cell>
          <cell r="E645" t="str">
            <v>T</v>
          </cell>
          <cell r="F645" t="str">
            <v>0.3000</v>
          </cell>
          <cell r="G645" t="str">
            <v>0.0000</v>
          </cell>
          <cell r="H645" t="str">
            <v>KRW</v>
          </cell>
          <cell r="I645" t="str">
            <v>43570.0000</v>
          </cell>
          <cell r="J645" t="str">
            <v>0.0000</v>
          </cell>
        </row>
        <row r="646">
          <cell r="B646" t="str">
            <v>Q7990A</v>
          </cell>
          <cell r="C646" t="str">
            <v>HP Prem Instant-Dry Photo Gls Paper 18"</v>
          </cell>
          <cell r="D646" t="str">
            <v>AU</v>
          </cell>
          <cell r="E646" t="str">
            <v>T</v>
          </cell>
          <cell r="F646" t="str">
            <v>0.3000</v>
          </cell>
          <cell r="G646" t="str">
            <v>0.0000</v>
          </cell>
          <cell r="H646" t="str">
            <v>KRW</v>
          </cell>
          <cell r="I646" t="str">
            <v>47070.0000</v>
          </cell>
          <cell r="J646" t="str">
            <v>0.0000</v>
          </cell>
        </row>
        <row r="647">
          <cell r="B647" t="str">
            <v>Q7991A</v>
          </cell>
          <cell r="C647" t="str">
            <v>HP Prem Instant-Dry Photo Gls Paper 24"</v>
          </cell>
          <cell r="D647" t="str">
            <v>AU</v>
          </cell>
          <cell r="E647" t="str">
            <v>T</v>
          </cell>
          <cell r="F647" t="str">
            <v>0.3000</v>
          </cell>
          <cell r="G647" t="str">
            <v>0.0000</v>
          </cell>
          <cell r="H647" t="str">
            <v>KRW</v>
          </cell>
          <cell r="I647" t="str">
            <v>94140.0000</v>
          </cell>
          <cell r="J647" t="str">
            <v>0.0000</v>
          </cell>
        </row>
        <row r="648">
          <cell r="B648" t="str">
            <v>Q7992A</v>
          </cell>
          <cell r="C648" t="str">
            <v>HP Prem Instant-Dry Photo Sat Paper 24"</v>
          </cell>
          <cell r="D648" t="str">
            <v>AU</v>
          </cell>
          <cell r="E648" t="str">
            <v>T</v>
          </cell>
          <cell r="F648" t="str">
            <v>0.3000</v>
          </cell>
          <cell r="G648" t="str">
            <v>0.0000</v>
          </cell>
          <cell r="H648" t="str">
            <v>KRW</v>
          </cell>
          <cell r="I648" t="str">
            <v>94140.0000</v>
          </cell>
          <cell r="J648" t="str">
            <v>0.0000</v>
          </cell>
        </row>
        <row r="649">
          <cell r="B649" t="str">
            <v>Q8001A</v>
          </cell>
          <cell r="C649" t="str">
            <v>HP Prem Instant-Dry Photo Sat Paper 18"</v>
          </cell>
          <cell r="D649" t="str">
            <v>AU</v>
          </cell>
          <cell r="E649" t="str">
            <v>T</v>
          </cell>
          <cell r="F649" t="str">
            <v>0.3000</v>
          </cell>
          <cell r="G649" t="str">
            <v>0.0000</v>
          </cell>
          <cell r="H649" t="str">
            <v>KRW</v>
          </cell>
          <cell r="I649" t="str">
            <v>47070.0000</v>
          </cell>
          <cell r="J649" t="str">
            <v>0.0000</v>
          </cell>
        </row>
        <row r="650">
          <cell r="B650" t="str">
            <v>Q8700AA</v>
          </cell>
          <cell r="C650" t="str">
            <v>HP 110 Series Photo Pack 120 Shts</v>
          </cell>
          <cell r="D650" t="str">
            <v>AU</v>
          </cell>
          <cell r="E650" t="str">
            <v>T</v>
          </cell>
          <cell r="F650" t="str">
            <v>0.3000</v>
          </cell>
          <cell r="G650" t="str">
            <v>0.0000</v>
          </cell>
          <cell r="H650" t="str">
            <v>KRW</v>
          </cell>
          <cell r="I650" t="str">
            <v>26060.0000</v>
          </cell>
          <cell r="J650" t="str">
            <v>0.0000</v>
          </cell>
        </row>
        <row r="651">
          <cell r="B651" t="str">
            <v>Q8704A</v>
          </cell>
          <cell r="C651" t="str">
            <v>HP Artist Matte Canvas 24in x 20ft</v>
          </cell>
          <cell r="D651" t="str">
            <v>AU</v>
          </cell>
          <cell r="E651" t="str">
            <v>T</v>
          </cell>
          <cell r="F651" t="str">
            <v>0.3000</v>
          </cell>
          <cell r="G651" t="str">
            <v>0.0000</v>
          </cell>
          <cell r="H651" t="str">
            <v>KRW</v>
          </cell>
          <cell r="I651" t="str">
            <v>64510.0000</v>
          </cell>
          <cell r="J651" t="str">
            <v>0.0000</v>
          </cell>
        </row>
        <row r="652">
          <cell r="B652" t="str">
            <v>Q8705A</v>
          </cell>
          <cell r="C652" t="str">
            <v>HP Artist Matte Canvas 36in x 50ft</v>
          </cell>
          <cell r="D652" t="str">
            <v>AU</v>
          </cell>
          <cell r="E652" t="str">
            <v>T</v>
          </cell>
          <cell r="F652" t="str">
            <v>0.3000</v>
          </cell>
          <cell r="G652" t="str">
            <v>0.0000</v>
          </cell>
          <cell r="H652" t="str">
            <v>KRW</v>
          </cell>
          <cell r="I652" t="str">
            <v>241460.0000</v>
          </cell>
          <cell r="J652" t="str">
            <v>0.0000</v>
          </cell>
        </row>
        <row r="653">
          <cell r="B653" t="str">
            <v>Q8706A</v>
          </cell>
          <cell r="C653" t="str">
            <v>HP Artist Matte Canvas 42in x 50ft</v>
          </cell>
          <cell r="D653" t="str">
            <v>AU</v>
          </cell>
          <cell r="E653" t="str">
            <v>T</v>
          </cell>
          <cell r="F653" t="str">
            <v>0.3000</v>
          </cell>
          <cell r="G653" t="str">
            <v>0.0000</v>
          </cell>
          <cell r="H653" t="str">
            <v>KRW</v>
          </cell>
          <cell r="I653" t="str">
            <v>281560.0000</v>
          </cell>
          <cell r="J653" t="str">
            <v>0.0000</v>
          </cell>
        </row>
        <row r="654">
          <cell r="B654" t="str">
            <v>Q8707A</v>
          </cell>
          <cell r="C654" t="str">
            <v>HP Artist Matte Canvas 60in x 50ft</v>
          </cell>
          <cell r="D654" t="str">
            <v>AU</v>
          </cell>
          <cell r="E654" t="str">
            <v>T</v>
          </cell>
          <cell r="F654" t="str">
            <v>0.3000</v>
          </cell>
          <cell r="G654" t="str">
            <v>0.0000</v>
          </cell>
          <cell r="H654" t="str">
            <v>KRW</v>
          </cell>
          <cell r="I654" t="str">
            <v>402720.0000</v>
          </cell>
          <cell r="J654" t="str">
            <v>0.0000</v>
          </cell>
        </row>
        <row r="655">
          <cell r="B655" t="str">
            <v>Q8708A</v>
          </cell>
          <cell r="C655" t="str">
            <v>HP Collector Satin Canvas 24 x20</v>
          </cell>
          <cell r="D655" t="str">
            <v>AU</v>
          </cell>
          <cell r="E655" t="str">
            <v>T</v>
          </cell>
          <cell r="F655" t="str">
            <v>0.3000</v>
          </cell>
          <cell r="G655" t="str">
            <v>0.0000</v>
          </cell>
          <cell r="H655" t="str">
            <v>KRW</v>
          </cell>
          <cell r="I655" t="str">
            <v>74970.0000</v>
          </cell>
          <cell r="J655" t="str">
            <v>0.0000</v>
          </cell>
        </row>
        <row r="656">
          <cell r="B656" t="str">
            <v>Q8709A</v>
          </cell>
          <cell r="C656" t="str">
            <v>HP Collector Satin Canvas 36 x50</v>
          </cell>
          <cell r="D656" t="str">
            <v>AU</v>
          </cell>
          <cell r="E656" t="str">
            <v>T</v>
          </cell>
          <cell r="F656" t="str">
            <v>0.3000</v>
          </cell>
          <cell r="G656" t="str">
            <v>0.0000</v>
          </cell>
          <cell r="H656" t="str">
            <v>KRW</v>
          </cell>
          <cell r="I656" t="str">
            <v>280680.0000</v>
          </cell>
          <cell r="J656" t="str">
            <v>0.0000</v>
          </cell>
        </row>
        <row r="657">
          <cell r="B657" t="str">
            <v>Q8710A</v>
          </cell>
          <cell r="C657" t="str">
            <v>HP Collector Satin Canvas 42 x50</v>
          </cell>
          <cell r="D657" t="str">
            <v>AU</v>
          </cell>
          <cell r="E657" t="str">
            <v>T</v>
          </cell>
          <cell r="F657" t="str">
            <v>0.3000</v>
          </cell>
          <cell r="G657" t="str">
            <v>0.0000</v>
          </cell>
          <cell r="H657" t="str">
            <v>KRW</v>
          </cell>
          <cell r="I657" t="str">
            <v>327750.0000</v>
          </cell>
          <cell r="J657" t="str">
            <v>0.0000</v>
          </cell>
        </row>
        <row r="658">
          <cell r="B658" t="str">
            <v>Q8712A</v>
          </cell>
          <cell r="C658" t="str">
            <v>HP Universal Matte Canvas 24 x20</v>
          </cell>
          <cell r="D658" t="str">
            <v>AU</v>
          </cell>
          <cell r="E658" t="str">
            <v>T</v>
          </cell>
          <cell r="F658" t="str">
            <v>0.3000</v>
          </cell>
          <cell r="G658" t="str">
            <v>0.0000</v>
          </cell>
          <cell r="H658" t="str">
            <v>KRW</v>
          </cell>
          <cell r="I658" t="str">
            <v>50560.0000</v>
          </cell>
          <cell r="J658" t="str">
            <v>0.0000</v>
          </cell>
        </row>
        <row r="659">
          <cell r="B659" t="str">
            <v>Q8713A</v>
          </cell>
          <cell r="C659" t="str">
            <v>HP Universal Matte Canvas 36 x50</v>
          </cell>
          <cell r="D659" t="str">
            <v>AU</v>
          </cell>
          <cell r="E659" t="str">
            <v>T</v>
          </cell>
          <cell r="F659" t="str">
            <v>0.3000</v>
          </cell>
          <cell r="G659" t="str">
            <v>0.0000</v>
          </cell>
          <cell r="H659" t="str">
            <v>KRW</v>
          </cell>
          <cell r="I659" t="str">
            <v>189160.0000</v>
          </cell>
          <cell r="J659" t="str">
            <v>0.0000</v>
          </cell>
        </row>
        <row r="660">
          <cell r="B660" t="str">
            <v>Q8714A</v>
          </cell>
          <cell r="C660" t="str">
            <v>HP Universal Matte Canvas 42 x50</v>
          </cell>
          <cell r="D660" t="str">
            <v>AU</v>
          </cell>
          <cell r="E660" t="str">
            <v>T</v>
          </cell>
          <cell r="F660" t="str">
            <v>0.3000</v>
          </cell>
          <cell r="G660" t="str">
            <v>0.0000</v>
          </cell>
          <cell r="H660" t="str">
            <v>KRW</v>
          </cell>
          <cell r="I660" t="str">
            <v>220540.0000</v>
          </cell>
          <cell r="J660" t="str">
            <v>0.0000</v>
          </cell>
        </row>
        <row r="661">
          <cell r="B661" t="str">
            <v>Q7551A</v>
          </cell>
          <cell r="C661" t="str">
            <v>HP LaserJet P3005 6.5K Toner</v>
          </cell>
          <cell r="D661" t="str">
            <v>5T</v>
          </cell>
          <cell r="E661" t="str">
            <v>T</v>
          </cell>
          <cell r="F661" t="str">
            <v>0.3000</v>
          </cell>
          <cell r="G661" t="str">
            <v>0.0000</v>
          </cell>
          <cell r="H661" t="str">
            <v>KRW</v>
          </cell>
          <cell r="I661" t="str">
            <v>160900.0000</v>
          </cell>
          <cell r="J661" t="str">
            <v>0.0000</v>
          </cell>
        </row>
        <row r="662">
          <cell r="B662" t="str">
            <v>Q7551X</v>
          </cell>
          <cell r="C662" t="str">
            <v>HP LaserJet P3005/M3027/M3035 Black Crtg</v>
          </cell>
          <cell r="D662" t="str">
            <v>5T</v>
          </cell>
          <cell r="E662" t="str">
            <v>T</v>
          </cell>
          <cell r="F662" t="str">
            <v>0.3000</v>
          </cell>
          <cell r="G662" t="str">
            <v>0.0000</v>
          </cell>
          <cell r="H662" t="str">
            <v>KRW</v>
          </cell>
          <cell r="I662" t="str">
            <v>270700.0000</v>
          </cell>
          <cell r="J662" t="str">
            <v>0.0000</v>
          </cell>
        </row>
        <row r="663">
          <cell r="B663" t="str">
            <v>Q7570A</v>
          </cell>
          <cell r="C663" t="str">
            <v>HP LaserJet 5035 mfp Toner</v>
          </cell>
          <cell r="D663" t="str">
            <v>5T</v>
          </cell>
          <cell r="E663" t="str">
            <v>T</v>
          </cell>
          <cell r="F663" t="str">
            <v>0.3000</v>
          </cell>
          <cell r="G663" t="str">
            <v>0.0000</v>
          </cell>
          <cell r="H663" t="str">
            <v>KRW</v>
          </cell>
          <cell r="I663" t="str">
            <v>214850.0000</v>
          </cell>
          <cell r="J663" t="str">
            <v>0.0000</v>
          </cell>
        </row>
        <row r="664">
          <cell r="B664" t="str">
            <v>Q7553A</v>
          </cell>
          <cell r="C664" t="str">
            <v>HP LaserJet P2015 3K Black Toner</v>
          </cell>
          <cell r="D664" t="str">
            <v>5T</v>
          </cell>
          <cell r="E664" t="str">
            <v>T</v>
          </cell>
          <cell r="F664" t="str">
            <v>0.3000</v>
          </cell>
          <cell r="G664" t="str">
            <v>0.0000</v>
          </cell>
          <cell r="H664" t="str">
            <v>KRW</v>
          </cell>
          <cell r="I664" t="str">
            <v>100320.0000</v>
          </cell>
          <cell r="J664" t="str">
            <v>0.0000</v>
          </cell>
        </row>
        <row r="665">
          <cell r="B665" t="str">
            <v>Q7553X</v>
          </cell>
          <cell r="C665" t="str">
            <v>HP LaserJet Q7553X Black Print Cartridge</v>
          </cell>
          <cell r="D665" t="str">
            <v>5T</v>
          </cell>
          <cell r="E665" t="str">
            <v>T</v>
          </cell>
          <cell r="F665" t="str">
            <v>0.3000</v>
          </cell>
          <cell r="G665" t="str">
            <v>0.0000</v>
          </cell>
          <cell r="H665" t="str">
            <v>KRW</v>
          </cell>
          <cell r="I665" t="str">
            <v>184570.0000</v>
          </cell>
          <cell r="J665" t="str">
            <v>0.0000</v>
          </cell>
        </row>
        <row r="666">
          <cell r="B666" t="str">
            <v>Q8759A</v>
          </cell>
          <cell r="C666" t="str">
            <v>HP Prof. Satin Photo Paper 24" x 50'</v>
          </cell>
          <cell r="D666" t="str">
            <v>AU</v>
          </cell>
          <cell r="E666" t="str">
            <v>T</v>
          </cell>
          <cell r="F666" t="str">
            <v>0.3000</v>
          </cell>
          <cell r="G666" t="str">
            <v>0.0000</v>
          </cell>
          <cell r="H666" t="str">
            <v>KRW</v>
          </cell>
          <cell r="I666" t="str">
            <v>95890.0000</v>
          </cell>
          <cell r="J666" t="str">
            <v>0.0000</v>
          </cell>
        </row>
        <row r="667">
          <cell r="B667" t="str">
            <v>CC620AA</v>
          </cell>
          <cell r="C667" t="str">
            <v>HP 56 Black Inkjet Crtg Twin Pack</v>
          </cell>
          <cell r="D667" t="str">
            <v>1N</v>
          </cell>
          <cell r="E667" t="str">
            <v>T</v>
          </cell>
          <cell r="F667" t="str">
            <v>0.3000</v>
          </cell>
          <cell r="G667" t="str">
            <v>0.0000</v>
          </cell>
          <cell r="H667" t="str">
            <v>KRW</v>
          </cell>
          <cell r="I667" t="str">
            <v>42170.0000</v>
          </cell>
          <cell r="J667" t="str">
            <v>0.0000</v>
          </cell>
        </row>
        <row r="668">
          <cell r="B668" t="str">
            <v>CC621AA</v>
          </cell>
          <cell r="C668" t="str">
            <v>HP 27 Black Inkjet Crtg Twin Pack</v>
          </cell>
          <cell r="D668" t="str">
            <v>1N</v>
          </cell>
          <cell r="E668" t="str">
            <v>T</v>
          </cell>
          <cell r="F668" t="str">
            <v>0.3000</v>
          </cell>
          <cell r="G668" t="str">
            <v>0.0000</v>
          </cell>
          <cell r="H668" t="str">
            <v>KRW</v>
          </cell>
          <cell r="I668" t="str">
            <v>38650.0000</v>
          </cell>
          <cell r="J668" t="str">
            <v>0.0000</v>
          </cell>
        </row>
        <row r="669">
          <cell r="B669" t="str">
            <v>CC622AA</v>
          </cell>
          <cell r="C669" t="str">
            <v>HP 94 Black Inkjet Crtg Twin Pack</v>
          </cell>
          <cell r="D669" t="str">
            <v>1N</v>
          </cell>
          <cell r="E669" t="str">
            <v>T</v>
          </cell>
          <cell r="F669" t="str">
            <v>0.3000</v>
          </cell>
          <cell r="G669" t="str">
            <v>0.0000</v>
          </cell>
          <cell r="H669" t="str">
            <v>KRW</v>
          </cell>
          <cell r="I669" t="str">
            <v>42600.0000</v>
          </cell>
          <cell r="J669" t="str">
            <v>0.0000</v>
          </cell>
        </row>
        <row r="670">
          <cell r="B670" t="str">
            <v>CC623AA</v>
          </cell>
          <cell r="C670" t="str">
            <v>HP 96 Black Print Crtg Twin Pack</v>
          </cell>
          <cell r="D670" t="str">
            <v>1N</v>
          </cell>
          <cell r="E670" t="str">
            <v>T</v>
          </cell>
          <cell r="F670" t="str">
            <v>0.3000</v>
          </cell>
          <cell r="G670" t="str">
            <v>0.0000</v>
          </cell>
          <cell r="H670" t="str">
            <v>KRW</v>
          </cell>
          <cell r="I670" t="str">
            <v>63890.0000</v>
          </cell>
          <cell r="J670" t="str">
            <v>0.0000</v>
          </cell>
        </row>
        <row r="671">
          <cell r="B671" t="str">
            <v>CC624AA</v>
          </cell>
          <cell r="C671" t="str">
            <v>HP 98 Black Inkjet Crtg Twin Pack</v>
          </cell>
          <cell r="D671" t="str">
            <v>1N</v>
          </cell>
          <cell r="E671" t="str">
            <v>T</v>
          </cell>
          <cell r="F671" t="str">
            <v>0.3000</v>
          </cell>
          <cell r="G671" t="str">
            <v>0.0000</v>
          </cell>
          <cell r="H671" t="str">
            <v>KRW</v>
          </cell>
          <cell r="I671" t="str">
            <v>35490.0000</v>
          </cell>
          <cell r="J671" t="str">
            <v>0.0000</v>
          </cell>
        </row>
        <row r="672">
          <cell r="B672" t="str">
            <v>CC625AA</v>
          </cell>
          <cell r="C672" t="str">
            <v>HP 45 Black Print Crtg Twin Pack</v>
          </cell>
          <cell r="D672" t="str">
            <v>1N</v>
          </cell>
          <cell r="E672" t="str">
            <v>T</v>
          </cell>
          <cell r="F672" t="str">
            <v>0.3000</v>
          </cell>
          <cell r="G672" t="str">
            <v>0.0000</v>
          </cell>
          <cell r="H672" t="str">
            <v>KRW</v>
          </cell>
          <cell r="I672" t="str">
            <v>59540.0000</v>
          </cell>
          <cell r="J672" t="str">
            <v>0.0000</v>
          </cell>
        </row>
        <row r="673">
          <cell r="B673" t="str">
            <v>CC626AA</v>
          </cell>
          <cell r="C673" t="str">
            <v>HP 15 Black Print Crtg Twin Pack</v>
          </cell>
          <cell r="D673" t="str">
            <v>1N</v>
          </cell>
          <cell r="E673" t="str">
            <v>T</v>
          </cell>
          <cell r="F673" t="str">
            <v>0.3000</v>
          </cell>
          <cell r="G673" t="str">
            <v>0.0000</v>
          </cell>
          <cell r="H673" t="str">
            <v>KRW</v>
          </cell>
          <cell r="I673" t="str">
            <v>56230.0000</v>
          </cell>
          <cell r="J673" t="str">
            <v>0.0000</v>
          </cell>
        </row>
        <row r="674">
          <cell r="B674" t="str">
            <v>CC628AA</v>
          </cell>
          <cell r="C674" t="str">
            <v>HP 27/28 Inkjet Combo Pack</v>
          </cell>
          <cell r="D674" t="str">
            <v>1N</v>
          </cell>
          <cell r="E674" t="str">
            <v>T</v>
          </cell>
          <cell r="F674" t="str">
            <v>0.3000</v>
          </cell>
          <cell r="G674" t="str">
            <v>0.0000</v>
          </cell>
          <cell r="H674" t="str">
            <v>KRW</v>
          </cell>
          <cell r="I674" t="str">
            <v>41980.0000</v>
          </cell>
          <cell r="J674" t="str">
            <v>0.0000</v>
          </cell>
        </row>
        <row r="675">
          <cell r="B675" t="str">
            <v>CC629AA</v>
          </cell>
          <cell r="C675" t="str">
            <v>HP 56/57 Inkjet Combo Pack</v>
          </cell>
          <cell r="D675" t="str">
            <v>1N</v>
          </cell>
          <cell r="E675" t="str">
            <v>T</v>
          </cell>
          <cell r="F675" t="str">
            <v>0.3000</v>
          </cell>
          <cell r="G675" t="str">
            <v>0.0000</v>
          </cell>
          <cell r="H675" t="str">
            <v>KRW</v>
          </cell>
          <cell r="I675" t="str">
            <v>56230.0000</v>
          </cell>
          <cell r="J675" t="str">
            <v>0.0000</v>
          </cell>
        </row>
        <row r="676">
          <cell r="B676" t="str">
            <v>CC630AA</v>
          </cell>
          <cell r="C676" t="str">
            <v>HP 21/22 Inkjet Combo Pack</v>
          </cell>
          <cell r="D676" t="str">
            <v>1N</v>
          </cell>
          <cell r="E676" t="str">
            <v>T</v>
          </cell>
          <cell r="F676" t="str">
            <v>0.3000</v>
          </cell>
          <cell r="G676" t="str">
            <v>0.0000</v>
          </cell>
          <cell r="H676" t="str">
            <v>KRW</v>
          </cell>
          <cell r="I676" t="str">
            <v>34360.0000</v>
          </cell>
          <cell r="J676" t="str">
            <v>0.0000</v>
          </cell>
        </row>
        <row r="677">
          <cell r="B677" t="str">
            <v>Q2552A</v>
          </cell>
          <cell r="C677" t="str">
            <v>HP Professional Laser Paper A4 250 Sht</v>
          </cell>
          <cell r="D677" t="str">
            <v>AU</v>
          </cell>
          <cell r="E677" t="str">
            <v>T</v>
          </cell>
          <cell r="F677" t="str">
            <v>0.3000</v>
          </cell>
          <cell r="G677" t="str">
            <v>0.0000</v>
          </cell>
          <cell r="H677" t="str">
            <v>KRW</v>
          </cell>
          <cell r="I677" t="str">
            <v>18660.0000</v>
          </cell>
          <cell r="J677" t="str">
            <v>0.0000</v>
          </cell>
        </row>
        <row r="678">
          <cell r="B678" t="str">
            <v>Q2553A</v>
          </cell>
          <cell r="C678" t="str">
            <v>HP Professional Gloss Laser Paper A3</v>
          </cell>
          <cell r="D678" t="str">
            <v>AU</v>
          </cell>
          <cell r="E678" t="str">
            <v>T</v>
          </cell>
          <cell r="F678" t="str">
            <v>0.3000</v>
          </cell>
          <cell r="G678" t="str">
            <v>0.0000</v>
          </cell>
          <cell r="H678" t="str">
            <v>KRW</v>
          </cell>
          <cell r="I678" t="str">
            <v>38400.0000</v>
          </cell>
          <cell r="J678" t="str">
            <v>0.0000</v>
          </cell>
        </row>
        <row r="679">
          <cell r="B679" t="str">
            <v>CC611A</v>
          </cell>
          <cell r="C679" t="str">
            <v>HP 777 Large Black Ink Cartridge</v>
          </cell>
          <cell r="D679" t="str">
            <v>1N</v>
          </cell>
          <cell r="E679" t="str">
            <v>T</v>
          </cell>
          <cell r="F679" t="str">
            <v>0.3000</v>
          </cell>
          <cell r="G679" t="str">
            <v>0.0000</v>
          </cell>
          <cell r="H679" t="str">
            <v>KRW</v>
          </cell>
          <cell r="I679" t="str">
            <v>24530.0000</v>
          </cell>
          <cell r="J679" t="str">
            <v>0.0000</v>
          </cell>
        </row>
        <row r="680">
          <cell r="B680" t="str">
            <v>CC612A</v>
          </cell>
          <cell r="C680" t="str">
            <v>HP 777 Large Cyan Ink Cartridge</v>
          </cell>
          <cell r="D680" t="str">
            <v>1N</v>
          </cell>
          <cell r="E680" t="str">
            <v>T</v>
          </cell>
          <cell r="F680" t="str">
            <v>0.3000</v>
          </cell>
          <cell r="G680" t="str">
            <v>0.0000</v>
          </cell>
          <cell r="H680" t="str">
            <v>KRW</v>
          </cell>
          <cell r="I680" t="str">
            <v>17860.0000</v>
          </cell>
          <cell r="J680" t="str">
            <v>0.0000</v>
          </cell>
        </row>
        <row r="681">
          <cell r="B681" t="str">
            <v>CC613A</v>
          </cell>
          <cell r="C681" t="str">
            <v>HP 777 Large Magenta Ink Cartridge</v>
          </cell>
          <cell r="D681" t="str">
            <v>1N</v>
          </cell>
          <cell r="E681" t="str">
            <v>T</v>
          </cell>
          <cell r="F681" t="str">
            <v>0.3000</v>
          </cell>
          <cell r="G681" t="str">
            <v>0.0000</v>
          </cell>
          <cell r="H681" t="str">
            <v>KRW</v>
          </cell>
          <cell r="I681" t="str">
            <v>17860.0000</v>
          </cell>
          <cell r="J681" t="str">
            <v>0.0000</v>
          </cell>
        </row>
        <row r="682">
          <cell r="B682" t="str">
            <v>CC614A</v>
          </cell>
          <cell r="C682" t="str">
            <v>HP 777 Large Yellow Ink Cartridge</v>
          </cell>
          <cell r="D682" t="str">
            <v>1N</v>
          </cell>
          <cell r="E682" t="str">
            <v>T</v>
          </cell>
          <cell r="F682" t="str">
            <v>0.3000</v>
          </cell>
          <cell r="G682" t="str">
            <v>0.0000</v>
          </cell>
          <cell r="H682" t="str">
            <v>KRW</v>
          </cell>
          <cell r="I682" t="str">
            <v>17860.0000</v>
          </cell>
          <cell r="J682" t="str">
            <v>0.0000</v>
          </cell>
        </row>
        <row r="683">
          <cell r="B683" t="str">
            <v>Q8760A</v>
          </cell>
          <cell r="C683" t="str">
            <v>HP Everyday Semi Gloss Photo Paper A4</v>
          </cell>
          <cell r="D683" t="str">
            <v>AU</v>
          </cell>
          <cell r="E683" t="str">
            <v>T</v>
          </cell>
          <cell r="F683" t="str">
            <v>0.3000</v>
          </cell>
          <cell r="G683" t="str">
            <v>0.0000</v>
          </cell>
          <cell r="H683" t="str">
            <v>KRW</v>
          </cell>
          <cell r="I683" t="str">
            <v>7285.0000</v>
          </cell>
          <cell r="J683" t="str">
            <v>0.0000</v>
          </cell>
        </row>
        <row r="684">
          <cell r="B684" t="str">
            <v>Q8761A</v>
          </cell>
          <cell r="C684" t="str">
            <v>HP Everyday Semi Gloss Photo Paper 10x17</v>
          </cell>
          <cell r="D684" t="str">
            <v>AU</v>
          </cell>
          <cell r="E684" t="str">
            <v>T</v>
          </cell>
          <cell r="F684" t="str">
            <v>0.3000</v>
          </cell>
          <cell r="G684" t="str">
            <v>0.0000</v>
          </cell>
          <cell r="H684" t="str">
            <v>KRW</v>
          </cell>
          <cell r="I684" t="str">
            <v>5466.0000</v>
          </cell>
          <cell r="J684" t="str">
            <v>0.0000</v>
          </cell>
        </row>
        <row r="685">
          <cell r="B685" t="str">
            <v>Q8762A</v>
          </cell>
          <cell r="C685" t="str">
            <v>HP Everyday Matte Photo Paper A4</v>
          </cell>
          <cell r="D685" t="str">
            <v>AU</v>
          </cell>
          <cell r="E685" t="str">
            <v>T</v>
          </cell>
          <cell r="F685" t="str">
            <v>0.3000</v>
          </cell>
          <cell r="G685" t="str">
            <v>0.0000</v>
          </cell>
          <cell r="H685" t="str">
            <v>KRW</v>
          </cell>
          <cell r="I685" t="str">
            <v>6850.0000</v>
          </cell>
          <cell r="J685" t="str">
            <v>0.0000</v>
          </cell>
        </row>
        <row r="686">
          <cell r="B686" t="str">
            <v>Q8763A</v>
          </cell>
          <cell r="C686" t="str">
            <v>HP Advance Gloss Photo Paper A4 25 Sht</v>
          </cell>
          <cell r="D686" t="str">
            <v>AU</v>
          </cell>
          <cell r="E686" t="str">
            <v>T</v>
          </cell>
          <cell r="F686" t="str">
            <v>0.3000</v>
          </cell>
          <cell r="G686" t="str">
            <v>0.0000</v>
          </cell>
          <cell r="H686" t="str">
            <v>KRW</v>
          </cell>
          <cell r="I686" t="str">
            <v>10931.0000</v>
          </cell>
          <cell r="J686" t="str">
            <v>0.0000</v>
          </cell>
        </row>
        <row r="687">
          <cell r="B687" t="str">
            <v>Q8764A</v>
          </cell>
          <cell r="C687" t="str">
            <v>HP Advance Gloss Photo Paper 10x17</v>
          </cell>
          <cell r="D687" t="str">
            <v>AU</v>
          </cell>
          <cell r="E687" t="str">
            <v>T</v>
          </cell>
          <cell r="F687" t="str">
            <v>0.3000</v>
          </cell>
          <cell r="G687" t="str">
            <v>0.0000</v>
          </cell>
          <cell r="H687" t="str">
            <v>KRW</v>
          </cell>
          <cell r="I687" t="str">
            <v>8016.0000</v>
          </cell>
          <cell r="J687" t="str">
            <v>0.0000</v>
          </cell>
        </row>
        <row r="688">
          <cell r="B688" t="str">
            <v>Q8767A</v>
          </cell>
          <cell r="C688" t="str">
            <v>HP Advanced Gloss Photo Paper 4x6</v>
          </cell>
          <cell r="D688" t="str">
            <v>AU</v>
          </cell>
          <cell r="E688" t="str">
            <v>T</v>
          </cell>
          <cell r="F688" t="str">
            <v>0.3000</v>
          </cell>
          <cell r="G688" t="str">
            <v>0.0000</v>
          </cell>
          <cell r="H688" t="str">
            <v>KRW</v>
          </cell>
          <cell r="I688" t="str">
            <v>8016.0000</v>
          </cell>
          <cell r="J688" t="str">
            <v>0.0000</v>
          </cell>
        </row>
        <row r="689">
          <cell r="B689" t="str">
            <v>Q8840A</v>
          </cell>
          <cell r="C689" t="str">
            <v>HP Professional Satin Photo Paper 44x50</v>
          </cell>
          <cell r="D689" t="str">
            <v>AU</v>
          </cell>
          <cell r="E689" t="str">
            <v>T</v>
          </cell>
          <cell r="F689" t="str">
            <v>0.3000</v>
          </cell>
          <cell r="G689" t="str">
            <v>0.0000</v>
          </cell>
          <cell r="H689" t="str">
            <v>KRW</v>
          </cell>
          <cell r="I689" t="str">
            <v>171580.0000</v>
          </cell>
          <cell r="J689" t="str">
            <v>0.0000</v>
          </cell>
        </row>
        <row r="690">
          <cell r="B690" t="str">
            <v>Q2610D</v>
          </cell>
          <cell r="C690" t="str">
            <v>HP LJ Print Crtg,HP LJ 2300 Series</v>
          </cell>
          <cell r="D690" t="str">
            <v>5T</v>
          </cell>
          <cell r="E690" t="str">
            <v>T</v>
          </cell>
          <cell r="F690" t="str">
            <v>0.3000</v>
          </cell>
          <cell r="G690" t="str">
            <v>0.0000</v>
          </cell>
          <cell r="H690" t="str">
            <v>KRW</v>
          </cell>
          <cell r="I690" t="str">
            <v>269750.0000</v>
          </cell>
          <cell r="J690" t="str">
            <v>0.0000</v>
          </cell>
        </row>
        <row r="691">
          <cell r="B691" t="str">
            <v>Q5942XD</v>
          </cell>
          <cell r="C691" t="str">
            <v>HP LaserJet 4250/4350 Crtg Dual Pack</v>
          </cell>
          <cell r="D691" t="str">
            <v>5T</v>
          </cell>
          <cell r="E691" t="str">
            <v>T</v>
          </cell>
          <cell r="F691" t="str">
            <v>0.3000</v>
          </cell>
          <cell r="G691" t="str">
            <v>0.0000</v>
          </cell>
          <cell r="H691" t="str">
            <v>KRW</v>
          </cell>
          <cell r="I691" t="str">
            <v>506360.0000</v>
          </cell>
          <cell r="J691" t="str">
            <v>0.0000</v>
          </cell>
        </row>
        <row r="692">
          <cell r="B692" t="str">
            <v>Q5949XD</v>
          </cell>
          <cell r="C692" t="str">
            <v>HP LaserJet 1320/3390/3392 Dual Pack</v>
          </cell>
          <cell r="D692" t="str">
            <v>5T</v>
          </cell>
          <cell r="E692" t="str">
            <v>T</v>
          </cell>
          <cell r="F692" t="str">
            <v>0.3000</v>
          </cell>
          <cell r="G692" t="str">
            <v>0.0000</v>
          </cell>
          <cell r="H692" t="str">
            <v>KRW</v>
          </cell>
          <cell r="I692" t="str">
            <v>293400.0000</v>
          </cell>
          <cell r="J692" t="str">
            <v>0.0000</v>
          </cell>
        </row>
        <row r="693">
          <cell r="B693" t="str">
            <v>Q6511XD</v>
          </cell>
          <cell r="C693" t="str">
            <v>HP LaserJet 2400 Crtg Dual Pack</v>
          </cell>
          <cell r="D693" t="str">
            <v>5T</v>
          </cell>
          <cell r="E693" t="str">
            <v>T</v>
          </cell>
          <cell r="F693" t="str">
            <v>0.3000</v>
          </cell>
          <cell r="G693" t="str">
            <v>0.0000</v>
          </cell>
          <cell r="H693" t="str">
            <v>KRW</v>
          </cell>
          <cell r="I693" t="str">
            <v>467570.0000</v>
          </cell>
          <cell r="J693" t="str">
            <v>0.0000</v>
          </cell>
        </row>
        <row r="694">
          <cell r="B694" t="str">
            <v>Q2009A</v>
          </cell>
          <cell r="C694" t="str">
            <v>HP LTO4 Ultrium RW Bar Code Label Pack</v>
          </cell>
          <cell r="D694" t="str">
            <v>7A</v>
          </cell>
          <cell r="E694" t="str">
            <v>T</v>
          </cell>
          <cell r="F694" t="str">
            <v>0.3000</v>
          </cell>
          <cell r="G694" t="str">
            <v>0.0000</v>
          </cell>
          <cell r="H694" t="str">
            <v>KRW</v>
          </cell>
          <cell r="I694" t="str">
            <v>99969.0000</v>
          </cell>
          <cell r="J694" t="str">
            <v>0.0000</v>
          </cell>
        </row>
        <row r="695">
          <cell r="B695" t="str">
            <v>Q2010A</v>
          </cell>
          <cell r="C695" t="str">
            <v>HP LTO4 Ultrium WORM Bar Code Label Pack</v>
          </cell>
          <cell r="D695" t="str">
            <v>7A</v>
          </cell>
          <cell r="E695" t="str">
            <v>T</v>
          </cell>
          <cell r="F695" t="str">
            <v>0.3000</v>
          </cell>
          <cell r="G695" t="str">
            <v>0.0000</v>
          </cell>
          <cell r="H695" t="str">
            <v>KRW</v>
          </cell>
          <cell r="I695" t="str">
            <v>99969.0000</v>
          </cell>
          <cell r="J695" t="str">
            <v>0.0000</v>
          </cell>
        </row>
        <row r="696">
          <cell r="B696" t="str">
            <v>Q8747A</v>
          </cell>
          <cell r="C696" t="str">
            <v>HP Prem Vivid Color Backlit Film 36x100</v>
          </cell>
          <cell r="D696" t="str">
            <v>AU</v>
          </cell>
          <cell r="E696" t="str">
            <v>T</v>
          </cell>
          <cell r="F696" t="str">
            <v>0.3000</v>
          </cell>
          <cell r="G696" t="str">
            <v>0.0000</v>
          </cell>
          <cell r="H696" t="str">
            <v>KRW</v>
          </cell>
          <cell r="I696" t="str">
            <v>237150.0000</v>
          </cell>
          <cell r="J696" t="str">
            <v>0.0000</v>
          </cell>
        </row>
        <row r="697">
          <cell r="B697" t="str">
            <v>Q8748A</v>
          </cell>
          <cell r="C697" t="str">
            <v>HP Prem Vivid Color Backlit Film 42x100</v>
          </cell>
          <cell r="D697" t="str">
            <v>AU</v>
          </cell>
          <cell r="E697" t="str">
            <v>T</v>
          </cell>
          <cell r="F697" t="str">
            <v>0.3000</v>
          </cell>
          <cell r="G697" t="str">
            <v>0.0000</v>
          </cell>
          <cell r="H697" t="str">
            <v>KRW</v>
          </cell>
          <cell r="I697" t="str">
            <v>276210.0000</v>
          </cell>
          <cell r="J697" t="str">
            <v>0.0000</v>
          </cell>
        </row>
        <row r="698">
          <cell r="B698" t="str">
            <v>Q8749A</v>
          </cell>
          <cell r="C698" t="str">
            <v>HP Prem Vivid Color Backlit Film 54x100</v>
          </cell>
          <cell r="D698" t="str">
            <v>AU</v>
          </cell>
          <cell r="E698" t="str">
            <v>T</v>
          </cell>
          <cell r="F698" t="str">
            <v>0.3000</v>
          </cell>
          <cell r="G698" t="str">
            <v>0.0000</v>
          </cell>
          <cell r="H698" t="str">
            <v>KRW</v>
          </cell>
          <cell r="I698" t="str">
            <v>355260.0000</v>
          </cell>
          <cell r="J698" t="str">
            <v>0.0000</v>
          </cell>
        </row>
        <row r="699">
          <cell r="B699" t="str">
            <v>Q8750A</v>
          </cell>
          <cell r="C699" t="str">
            <v>HP Prem Vivid Color Backlit Film 60x100</v>
          </cell>
          <cell r="D699" t="str">
            <v>AU</v>
          </cell>
          <cell r="E699" t="str">
            <v>T</v>
          </cell>
          <cell r="F699" t="str">
            <v>0.3000</v>
          </cell>
          <cell r="G699" t="str">
            <v>0.0000</v>
          </cell>
          <cell r="H699" t="str">
            <v>KRW</v>
          </cell>
          <cell r="I699" t="str">
            <v>395250.0000</v>
          </cell>
          <cell r="J699" t="str">
            <v>0.0000</v>
          </cell>
        </row>
        <row r="700">
          <cell r="B700" t="str">
            <v>Q8751A</v>
          </cell>
          <cell r="C700" t="str">
            <v>HP Universal Bond Paper 36inX574ft</v>
          </cell>
          <cell r="D700" t="str">
            <v>AU</v>
          </cell>
          <cell r="E700" t="str">
            <v>T</v>
          </cell>
          <cell r="F700" t="str">
            <v>0.3000</v>
          </cell>
          <cell r="G700" t="str">
            <v>0.0000</v>
          </cell>
          <cell r="H700" t="str">
            <v>KRW</v>
          </cell>
          <cell r="I700" t="str">
            <v>67890.0000</v>
          </cell>
          <cell r="J700" t="str">
            <v>0.0000</v>
          </cell>
        </row>
        <row r="701">
          <cell r="B701" t="str">
            <v>Q8754A</v>
          </cell>
          <cell r="C701" t="str">
            <v>HP Uni Inst-dry Gls Photo Ppr 42inX200ft</v>
          </cell>
          <cell r="D701" t="str">
            <v>AU</v>
          </cell>
          <cell r="E701" t="str">
            <v>T</v>
          </cell>
          <cell r="F701" t="str">
            <v>0.3000</v>
          </cell>
          <cell r="G701" t="str">
            <v>0.0000</v>
          </cell>
          <cell r="H701" t="str">
            <v>KRW</v>
          </cell>
          <cell r="I701" t="str">
            <v>228780.0000</v>
          </cell>
          <cell r="J701" t="str">
            <v>0.0000</v>
          </cell>
        </row>
        <row r="702">
          <cell r="B702" t="str">
            <v>Q8755A</v>
          </cell>
          <cell r="C702" t="str">
            <v>HP Uni IntDry SemiGls Pht Ppr 42inX200ft</v>
          </cell>
          <cell r="D702" t="str">
            <v>AU</v>
          </cell>
          <cell r="E702" t="str">
            <v>T</v>
          </cell>
          <cell r="F702" t="str">
            <v>0.3000</v>
          </cell>
          <cell r="G702" t="str">
            <v>0.0000</v>
          </cell>
          <cell r="H702" t="str">
            <v>KRW</v>
          </cell>
          <cell r="I702" t="str">
            <v>228780.0000</v>
          </cell>
          <cell r="J702" t="str">
            <v>0.0000</v>
          </cell>
        </row>
        <row r="703">
          <cell r="B703" t="str">
            <v>Q8756A</v>
          </cell>
          <cell r="C703" t="str">
            <v>HP Uni Inst-dry Gls Photo Ppr 60inX200ft</v>
          </cell>
          <cell r="D703" t="str">
            <v>AU</v>
          </cell>
          <cell r="E703" t="str">
            <v>T</v>
          </cell>
          <cell r="F703" t="str">
            <v>0.3000</v>
          </cell>
          <cell r="G703" t="str">
            <v>0.0000</v>
          </cell>
          <cell r="H703" t="str">
            <v>KRW</v>
          </cell>
          <cell r="I703" t="str">
            <v>325500.0000</v>
          </cell>
          <cell r="J703" t="str">
            <v>0.0000</v>
          </cell>
        </row>
        <row r="704">
          <cell r="B704" t="str">
            <v>Q8757A</v>
          </cell>
          <cell r="C704" t="str">
            <v>HP Uni IntDry SemiGls Pht Ppr 60inX200ft</v>
          </cell>
          <cell r="D704" t="str">
            <v>AU</v>
          </cell>
          <cell r="E704" t="str">
            <v>T</v>
          </cell>
          <cell r="F704" t="str">
            <v>0.3000</v>
          </cell>
          <cell r="G704" t="str">
            <v>0.0000</v>
          </cell>
          <cell r="H704" t="str">
            <v>KRW</v>
          </cell>
          <cell r="I704" t="str">
            <v>325500.0000</v>
          </cell>
          <cell r="J704" t="str">
            <v>0.0000</v>
          </cell>
        </row>
        <row r="705">
          <cell r="B705" t="str">
            <v>Q8834A</v>
          </cell>
          <cell r="C705" t="str">
            <v>HP Gloss Polypropylene 36inX75ft</v>
          </cell>
          <cell r="D705" t="str">
            <v>AU</v>
          </cell>
          <cell r="E705" t="str">
            <v>T</v>
          </cell>
          <cell r="F705" t="str">
            <v>0.3000</v>
          </cell>
          <cell r="G705" t="str">
            <v>0.0000</v>
          </cell>
          <cell r="H705" t="str">
            <v>KRW</v>
          </cell>
          <cell r="I705" t="str">
            <v>88047.0000</v>
          </cell>
          <cell r="J705" t="str">
            <v>0.0000</v>
          </cell>
        </row>
        <row r="706">
          <cell r="B706" t="str">
            <v>Q8835A</v>
          </cell>
          <cell r="C706" t="str">
            <v>HP Satin Gloss Polypropylene 42inX75ft</v>
          </cell>
          <cell r="D706" t="str">
            <v>AU</v>
          </cell>
          <cell r="E706" t="str">
            <v>T</v>
          </cell>
          <cell r="F706" t="str">
            <v>0.3000</v>
          </cell>
          <cell r="G706" t="str">
            <v>0.0000</v>
          </cell>
          <cell r="H706" t="str">
            <v>KRW</v>
          </cell>
          <cell r="I706" t="str">
            <v>88350.0000</v>
          </cell>
          <cell r="J706" t="str">
            <v>0.0000</v>
          </cell>
        </row>
        <row r="707">
          <cell r="B707" t="str">
            <v>Q1338AC</v>
          </cell>
          <cell r="C707" t="str">
            <v>HP LaserJet 4200 Print Cartridge</v>
          </cell>
          <cell r="D707" t="str">
            <v>5T</v>
          </cell>
          <cell r="E707" t="str">
            <v>T</v>
          </cell>
          <cell r="F707" t="str">
            <v>0.3000</v>
          </cell>
          <cell r="G707" t="str">
            <v>0.0000</v>
          </cell>
          <cell r="H707" t="str">
            <v>KRW</v>
          </cell>
          <cell r="I707" t="str">
            <v>200370.0000</v>
          </cell>
          <cell r="J707" t="str">
            <v>0.0000</v>
          </cell>
        </row>
        <row r="708">
          <cell r="B708" t="str">
            <v>Q1338D</v>
          </cell>
          <cell r="C708" t="str">
            <v>HP LJ 4200 Print Cartridge Dual Pack</v>
          </cell>
          <cell r="D708" t="str">
            <v>5T</v>
          </cell>
          <cell r="E708" t="str">
            <v>T</v>
          </cell>
          <cell r="F708" t="str">
            <v>0.3000</v>
          </cell>
          <cell r="G708" t="str">
            <v>0.0000</v>
          </cell>
          <cell r="H708" t="str">
            <v>KRW</v>
          </cell>
          <cell r="I708" t="str">
            <v>343460.0000</v>
          </cell>
          <cell r="J708" t="str">
            <v>0.0000</v>
          </cell>
        </row>
        <row r="709">
          <cell r="B709" t="str">
            <v>Q2610AC</v>
          </cell>
          <cell r="C709" t="str">
            <v>HP LaserJet 2300/L Print Cartridge</v>
          </cell>
          <cell r="D709" t="str">
            <v>5T</v>
          </cell>
          <cell r="E709" t="str">
            <v>T</v>
          </cell>
          <cell r="F709" t="str">
            <v>0.3000</v>
          </cell>
          <cell r="G709" t="str">
            <v>0.0000</v>
          </cell>
          <cell r="H709" t="str">
            <v>KRW</v>
          </cell>
          <cell r="I709" t="str">
            <v>157110.0000</v>
          </cell>
          <cell r="J709" t="str">
            <v>0.0000</v>
          </cell>
        </row>
        <row r="710">
          <cell r="B710" t="str">
            <v>Q5942XC</v>
          </cell>
          <cell r="C710" t="str">
            <v>HP LaserJet 4250 / 4350 Black Cartridge</v>
          </cell>
          <cell r="D710" t="str">
            <v>5T</v>
          </cell>
          <cell r="E710" t="str">
            <v>T</v>
          </cell>
          <cell r="F710" t="str">
            <v>0.3000</v>
          </cell>
          <cell r="G710" t="str">
            <v>0.0000</v>
          </cell>
          <cell r="H710" t="str">
            <v>KRW</v>
          </cell>
          <cell r="I710" t="str">
            <v>295160.0000</v>
          </cell>
          <cell r="J710" t="str">
            <v>0.0000</v>
          </cell>
        </row>
        <row r="711">
          <cell r="B711" t="str">
            <v>Q5949XC</v>
          </cell>
          <cell r="C711" t="str">
            <v>HP LaserJet 1320/3390/3392 Black Crtg</v>
          </cell>
          <cell r="D711" t="str">
            <v>5T</v>
          </cell>
          <cell r="E711" t="str">
            <v>T</v>
          </cell>
          <cell r="F711" t="str">
            <v>0.3000</v>
          </cell>
          <cell r="G711" t="str">
            <v>0.0000</v>
          </cell>
          <cell r="H711" t="str">
            <v>KRW</v>
          </cell>
          <cell r="I711" t="str">
            <v>170940.0000</v>
          </cell>
          <cell r="J711" t="str">
            <v>0.0000</v>
          </cell>
        </row>
        <row r="712">
          <cell r="B712" t="str">
            <v>Q6511XC</v>
          </cell>
          <cell r="C712" t="str">
            <v>HP LaserJet 2400 Series Black Cartridge</v>
          </cell>
          <cell r="D712" t="str">
            <v>5T</v>
          </cell>
          <cell r="E712" t="str">
            <v>T</v>
          </cell>
          <cell r="F712" t="str">
            <v>0.3000</v>
          </cell>
          <cell r="G712" t="str">
            <v>0.0000</v>
          </cell>
          <cell r="H712" t="str">
            <v>KRW</v>
          </cell>
          <cell r="I712" t="str">
            <v>272300.0000</v>
          </cell>
          <cell r="J712" t="str">
            <v>0.0000</v>
          </cell>
        </row>
        <row r="713">
          <cell r="B713" t="str">
            <v>Q8885A</v>
          </cell>
          <cell r="C713" t="str">
            <v>HP Uni Gloss Photo Paper 610mm</v>
          </cell>
          <cell r="D713" t="str">
            <v>AU</v>
          </cell>
          <cell r="E713" t="str">
            <v>T</v>
          </cell>
          <cell r="F713" t="str">
            <v>0.3000</v>
          </cell>
          <cell r="G713" t="str">
            <v>0.0000</v>
          </cell>
          <cell r="H713" t="str">
            <v>KRW</v>
          </cell>
          <cell r="I713" t="str">
            <v>36630.0000</v>
          </cell>
          <cell r="J713" t="str">
            <v>0.0000</v>
          </cell>
        </row>
        <row r="714">
          <cell r="B714" t="str">
            <v>Q8886A</v>
          </cell>
          <cell r="C714" t="str">
            <v>HP Uni Gloss Photo Paper 914mm</v>
          </cell>
          <cell r="D714" t="str">
            <v>AU</v>
          </cell>
          <cell r="E714" t="str">
            <v>T</v>
          </cell>
          <cell r="F714" t="str">
            <v>0.3000</v>
          </cell>
          <cell r="G714" t="str">
            <v>0.0000</v>
          </cell>
          <cell r="H714" t="str">
            <v>KRW</v>
          </cell>
          <cell r="I714" t="str">
            <v>54040.0000</v>
          </cell>
          <cell r="J714" t="str">
            <v>0.0000</v>
          </cell>
        </row>
        <row r="715">
          <cell r="B715" t="str">
            <v>Q8887A</v>
          </cell>
          <cell r="C715" t="str">
            <v>HP Uni Gloss Photo Paper 1067mm</v>
          </cell>
          <cell r="D715" t="str">
            <v>AU</v>
          </cell>
          <cell r="E715" t="str">
            <v>T</v>
          </cell>
          <cell r="F715" t="str">
            <v>0.3000</v>
          </cell>
          <cell r="G715" t="str">
            <v>0.0000</v>
          </cell>
          <cell r="H715" t="str">
            <v>KRW</v>
          </cell>
          <cell r="I715" t="str">
            <v>63200.0000</v>
          </cell>
          <cell r="J715" t="str">
            <v>0.0000</v>
          </cell>
        </row>
        <row r="716">
          <cell r="B716" t="str">
            <v>Q8888A</v>
          </cell>
          <cell r="C716" t="str">
            <v>HP Uni Gloss Photo Paper 1270mm</v>
          </cell>
          <cell r="D716" t="str">
            <v>AU</v>
          </cell>
          <cell r="E716" t="str">
            <v>T</v>
          </cell>
          <cell r="F716" t="str">
            <v>0.3000</v>
          </cell>
          <cell r="G716" t="str">
            <v>0.0000</v>
          </cell>
          <cell r="H716" t="str">
            <v>KRW</v>
          </cell>
          <cell r="I716" t="str">
            <v>75110.0000</v>
          </cell>
          <cell r="J716" t="str">
            <v>0.0000</v>
          </cell>
        </row>
        <row r="717">
          <cell r="B717" t="str">
            <v>Q8853A</v>
          </cell>
          <cell r="C717" t="str">
            <v>HP Prem Pls Gls Phto Papr A4 20 Sht</v>
          </cell>
          <cell r="D717" t="str">
            <v>AU</v>
          </cell>
          <cell r="E717" t="str">
            <v>T</v>
          </cell>
          <cell r="F717" t="str">
            <v>0.3000</v>
          </cell>
          <cell r="G717" t="str">
            <v>0.0000</v>
          </cell>
          <cell r="H717" t="str">
            <v>KRW</v>
          </cell>
          <cell r="I717" t="str">
            <v>11070.0000</v>
          </cell>
          <cell r="J717" t="str">
            <v>0.0000</v>
          </cell>
        </row>
        <row r="718">
          <cell r="B718" t="str">
            <v>Q8854A</v>
          </cell>
          <cell r="C718" t="str">
            <v>HP Prem Pls Gls Phto Papr 20 Sht</v>
          </cell>
          <cell r="D718" t="str">
            <v>AU</v>
          </cell>
          <cell r="E718" t="str">
            <v>T</v>
          </cell>
          <cell r="F718" t="str">
            <v>0.3000</v>
          </cell>
          <cell r="G718" t="str">
            <v>0.0000</v>
          </cell>
          <cell r="H718" t="str">
            <v>KRW</v>
          </cell>
          <cell r="I718" t="str">
            <v>8520.0000</v>
          </cell>
          <cell r="J718" t="str">
            <v>0.0000</v>
          </cell>
        </row>
        <row r="719">
          <cell r="B719" t="str">
            <v>Q8003A</v>
          </cell>
          <cell r="C719" t="str">
            <v>HP Universal Bond Paper 594mmX457m</v>
          </cell>
          <cell r="D719" t="str">
            <v>AU</v>
          </cell>
          <cell r="E719" t="str">
            <v>T</v>
          </cell>
          <cell r="F719" t="str">
            <v>0.3000</v>
          </cell>
          <cell r="G719" t="str">
            <v>0.0000</v>
          </cell>
          <cell r="H719" t="str">
            <v>KRW</v>
          </cell>
          <cell r="I719" t="str">
            <v>15000.0000</v>
          </cell>
          <cell r="J719" t="str">
            <v>0.0000</v>
          </cell>
        </row>
        <row r="720">
          <cell r="B720" t="str">
            <v>Q8004A</v>
          </cell>
          <cell r="C720" t="str">
            <v>HP Universal Bond Paper 594mmX914m</v>
          </cell>
          <cell r="D720" t="str">
            <v>AU</v>
          </cell>
          <cell r="E720" t="str">
            <v>T</v>
          </cell>
          <cell r="F720" t="str">
            <v>0.3000</v>
          </cell>
          <cell r="G720" t="str">
            <v>0.0000</v>
          </cell>
          <cell r="H720" t="str">
            <v>KRW</v>
          </cell>
          <cell r="I720" t="str">
            <v>28000.0000</v>
          </cell>
          <cell r="J720" t="str">
            <v>0.0000</v>
          </cell>
        </row>
        <row r="721">
          <cell r="B721" t="str">
            <v>Q8005A</v>
          </cell>
          <cell r="C721" t="str">
            <v>HP Universal Bond Paper 841mmX 914m</v>
          </cell>
          <cell r="D721" t="str">
            <v>AU</v>
          </cell>
          <cell r="E721" t="str">
            <v>T</v>
          </cell>
          <cell r="F721" t="str">
            <v>0.3000</v>
          </cell>
          <cell r="G721" t="str">
            <v>0.0000</v>
          </cell>
          <cell r="H721" t="str">
            <v>KRW</v>
          </cell>
          <cell r="I721" t="str">
            <v>39000.0000</v>
          </cell>
          <cell r="J721" t="str">
            <v>0.0000</v>
          </cell>
        </row>
        <row r="722">
          <cell r="B722" t="str">
            <v>Q8716A</v>
          </cell>
          <cell r="C722" t="str">
            <v>HP E-day Semi-Gloss Photo Paper 50 Sht</v>
          </cell>
          <cell r="D722" t="str">
            <v>AU</v>
          </cell>
          <cell r="E722" t="str">
            <v>T</v>
          </cell>
          <cell r="F722" t="str">
            <v>0.3000</v>
          </cell>
          <cell r="G722" t="str">
            <v>0.0000</v>
          </cell>
          <cell r="H722" t="str">
            <v>KRW</v>
          </cell>
          <cell r="I722" t="str">
            <v>18000.0000</v>
          </cell>
          <cell r="J722" t="str">
            <v>0.0000</v>
          </cell>
        </row>
        <row r="723">
          <cell r="B723" t="str">
            <v>Q8717A</v>
          </cell>
          <cell r="C723" t="str">
            <v>HP E-day Semi-Gloss Photo Paper 50 Sht</v>
          </cell>
          <cell r="D723" t="str">
            <v>AU</v>
          </cell>
          <cell r="E723" t="str">
            <v>T</v>
          </cell>
          <cell r="F723" t="str">
            <v>0.3000</v>
          </cell>
          <cell r="G723" t="str">
            <v>0.0000</v>
          </cell>
          <cell r="H723" t="str">
            <v>KRW</v>
          </cell>
          <cell r="I723" t="str">
            <v>12000.0000</v>
          </cell>
          <cell r="J723" t="str">
            <v>0.0000</v>
          </cell>
        </row>
        <row r="724">
          <cell r="B724" t="str">
            <v>Q8718A</v>
          </cell>
          <cell r="C724" t="str">
            <v>HP E-day Semi-Gloss Photo Paper 20 Sht</v>
          </cell>
          <cell r="D724" t="str">
            <v>AU</v>
          </cell>
          <cell r="E724" t="str">
            <v>T</v>
          </cell>
          <cell r="F724" t="str">
            <v>0.3000</v>
          </cell>
          <cell r="G724" t="str">
            <v>0.0000</v>
          </cell>
          <cell r="H724" t="str">
            <v>KRW</v>
          </cell>
          <cell r="I724" t="str">
            <v>12000.0000</v>
          </cell>
          <cell r="J724" t="str">
            <v>0.0000</v>
          </cell>
        </row>
        <row r="725">
          <cell r="B725" t="str">
            <v>Q8837AA</v>
          </cell>
          <cell r="C725" t="str">
            <v>HP 95/99 Gloss Photo Pack 4x6 125 Sht</v>
          </cell>
          <cell r="D725" t="str">
            <v>AU</v>
          </cell>
          <cell r="E725" t="str">
            <v>T</v>
          </cell>
          <cell r="F725" t="str">
            <v>0.3000</v>
          </cell>
          <cell r="G725" t="str">
            <v>0.0000</v>
          </cell>
          <cell r="H725" t="str">
            <v>KRW</v>
          </cell>
          <cell r="I725" t="str">
            <v>49988.0000</v>
          </cell>
          <cell r="J725" t="str">
            <v>0.0000</v>
          </cell>
        </row>
        <row r="726">
          <cell r="B726" t="str">
            <v>Q8843A</v>
          </cell>
          <cell r="C726" t="str">
            <v>HP Color Laser Gloss Photo Paper</v>
          </cell>
          <cell r="D726" t="str">
            <v>AU</v>
          </cell>
          <cell r="E726" t="str">
            <v>T</v>
          </cell>
          <cell r="F726" t="str">
            <v>0.3000</v>
          </cell>
          <cell r="G726" t="str">
            <v>0.0000</v>
          </cell>
          <cell r="H726" t="str">
            <v>KRW</v>
          </cell>
          <cell r="I726" t="str">
            <v>15601.0000</v>
          </cell>
          <cell r="J726" t="str">
            <v>0.0000</v>
          </cell>
        </row>
        <row r="727">
          <cell r="B727" t="str">
            <v>Q8851AA</v>
          </cell>
          <cell r="C727" t="str">
            <v>HP 75 Photo Pack 10X15, 35, AP</v>
          </cell>
          <cell r="D727" t="str">
            <v>AU</v>
          </cell>
          <cell r="E727" t="str">
            <v>T</v>
          </cell>
          <cell r="F727" t="str">
            <v>0.3000</v>
          </cell>
          <cell r="G727" t="str">
            <v>0.0000</v>
          </cell>
          <cell r="H727" t="str">
            <v>KRW</v>
          </cell>
          <cell r="I727" t="str">
            <v>21603.0000</v>
          </cell>
          <cell r="J727" t="str">
            <v>0.0000</v>
          </cell>
        </row>
        <row r="728">
          <cell r="B728" t="str">
            <v>Q8855A</v>
          </cell>
          <cell r="C728" t="str">
            <v>HP Prem Pls Gls Phto Papr A4 20 Sht</v>
          </cell>
          <cell r="D728" t="str">
            <v>AU</v>
          </cell>
          <cell r="E728" t="str">
            <v>T</v>
          </cell>
          <cell r="F728" t="str">
            <v>0.3000</v>
          </cell>
          <cell r="G728" t="str">
            <v>0.0000</v>
          </cell>
          <cell r="H728" t="str">
            <v>KRW</v>
          </cell>
          <cell r="I728" t="str">
            <v>12000.0000</v>
          </cell>
          <cell r="J728" t="str">
            <v>0.0000</v>
          </cell>
        </row>
        <row r="729">
          <cell r="B729" t="str">
            <v>Q8857A</v>
          </cell>
          <cell r="C729" t="str">
            <v>HP Prem Pls Gls Phto Papr 20 Sht</v>
          </cell>
          <cell r="D729" t="str">
            <v>AU</v>
          </cell>
          <cell r="E729" t="str">
            <v>T</v>
          </cell>
          <cell r="F729" t="str">
            <v>0.3000</v>
          </cell>
          <cell r="G729" t="str">
            <v>0.0000</v>
          </cell>
          <cell r="H729" t="str">
            <v>KRW</v>
          </cell>
          <cell r="I729" t="str">
            <v>7000.0000</v>
          </cell>
          <cell r="J729" t="str">
            <v>0.0000</v>
          </cell>
        </row>
        <row r="730">
          <cell r="B730" t="str">
            <v>Q8861A</v>
          </cell>
          <cell r="C730" t="str">
            <v>HP Adv Glossy Photo Paper A4 25 Sheets</v>
          </cell>
          <cell r="D730" t="str">
            <v>AU</v>
          </cell>
          <cell r="E730" t="str">
            <v>T</v>
          </cell>
          <cell r="F730" t="str">
            <v>0.3000</v>
          </cell>
          <cell r="G730" t="str">
            <v>0.0000</v>
          </cell>
          <cell r="H730" t="str">
            <v>KRW</v>
          </cell>
          <cell r="I730" t="str">
            <v>12000.0000</v>
          </cell>
          <cell r="J730" t="str">
            <v>0.0000</v>
          </cell>
        </row>
        <row r="731">
          <cell r="B731" t="str">
            <v>Q8862A</v>
          </cell>
          <cell r="C731" t="str">
            <v>HP Adv Glossy Photo Paper 13x18cm 20Shts</v>
          </cell>
          <cell r="D731" t="str">
            <v>AU</v>
          </cell>
          <cell r="E731" t="str">
            <v>T</v>
          </cell>
          <cell r="F731" t="str">
            <v>0.3000</v>
          </cell>
          <cell r="G731" t="str">
            <v>0.0000</v>
          </cell>
          <cell r="H731" t="str">
            <v>KRW</v>
          </cell>
          <cell r="I731" t="str">
            <v>9000.0000</v>
          </cell>
          <cell r="J731" t="str">
            <v>0.0000</v>
          </cell>
        </row>
        <row r="732">
          <cell r="B732" t="str">
            <v>Q8863A</v>
          </cell>
          <cell r="C732" t="str">
            <v>HP Adv Glossy Photo Paper 10x17 20 Shts</v>
          </cell>
          <cell r="D732" t="str">
            <v>AU</v>
          </cell>
          <cell r="E732" t="str">
            <v>T</v>
          </cell>
          <cell r="F732" t="str">
            <v>0.3000</v>
          </cell>
          <cell r="G732" t="str">
            <v>0.0000</v>
          </cell>
          <cell r="H732" t="str">
            <v>KRW</v>
          </cell>
          <cell r="I732" t="str">
            <v>7000.0000</v>
          </cell>
          <cell r="J732" t="str">
            <v>0.0000</v>
          </cell>
        </row>
        <row r="733">
          <cell r="B733" t="str">
            <v>Q8884A</v>
          </cell>
          <cell r="C733" t="str">
            <v>HP Adhesive-Backed Polypropylene 36x164</v>
          </cell>
          <cell r="D733" t="str">
            <v>AU</v>
          </cell>
          <cell r="E733" t="str">
            <v>T</v>
          </cell>
          <cell r="F733" t="str">
            <v>0.3000</v>
          </cell>
          <cell r="G733" t="str">
            <v>0.0000</v>
          </cell>
          <cell r="H733" t="str">
            <v>KRW</v>
          </cell>
          <cell r="I733" t="str">
            <v>65220.0000</v>
          </cell>
          <cell r="J733" t="str">
            <v>0.0000</v>
          </cell>
        </row>
        <row r="734">
          <cell r="B734" t="str">
            <v>Q8924A</v>
          </cell>
          <cell r="C734" t="str">
            <v>HP Vivid Photo Media Gloss 4x6 1100 Sht</v>
          </cell>
          <cell r="D734" t="str">
            <v>AU</v>
          </cell>
          <cell r="E734" t="str">
            <v>T</v>
          </cell>
          <cell r="F734" t="str">
            <v>0.3000</v>
          </cell>
          <cell r="G734" t="str">
            <v>0.0000</v>
          </cell>
          <cell r="H734" t="str">
            <v>KRW</v>
          </cell>
          <cell r="I734" t="str">
            <v>136415.0000</v>
          </cell>
          <cell r="J734" t="str">
            <v>0.0000</v>
          </cell>
        </row>
        <row r="735">
          <cell r="B735" t="str">
            <v>Q8925A</v>
          </cell>
          <cell r="C735" t="str">
            <v>HP Vivid Photo Media Gloss 5x7 880 Sht</v>
          </cell>
          <cell r="D735" t="str">
            <v>AU</v>
          </cell>
          <cell r="E735" t="str">
            <v>T</v>
          </cell>
          <cell r="F735" t="str">
            <v>0.3000</v>
          </cell>
          <cell r="G735" t="str">
            <v>0.0000</v>
          </cell>
          <cell r="H735" t="str">
            <v>KRW</v>
          </cell>
          <cell r="I735" t="str">
            <v>150712.0000</v>
          </cell>
          <cell r="J735" t="str">
            <v>0.0000</v>
          </cell>
        </row>
        <row r="736">
          <cell r="B736" t="str">
            <v>Q8926A</v>
          </cell>
          <cell r="C736" t="str">
            <v>HP Vivid Photo Media Gloss 8x10 400 Sht</v>
          </cell>
          <cell r="D736" t="str">
            <v>AU</v>
          </cell>
          <cell r="E736" t="str">
            <v>T</v>
          </cell>
          <cell r="F736" t="str">
            <v>0.3000</v>
          </cell>
          <cell r="G736" t="str">
            <v>0.0000</v>
          </cell>
          <cell r="H736" t="str">
            <v>KRW</v>
          </cell>
          <cell r="I736" t="str">
            <v>156130.0000</v>
          </cell>
          <cell r="J736" t="str">
            <v>0.0000</v>
          </cell>
        </row>
        <row r="737">
          <cell r="B737" t="str">
            <v>Q8927A</v>
          </cell>
          <cell r="C737" t="str">
            <v>HP Vivid Photo Media Matte 4x6 1100 Sht</v>
          </cell>
          <cell r="D737" t="str">
            <v>AU</v>
          </cell>
          <cell r="E737" t="str">
            <v>T</v>
          </cell>
          <cell r="F737" t="str">
            <v>0.3000</v>
          </cell>
          <cell r="G737" t="str">
            <v>0.0000</v>
          </cell>
          <cell r="H737" t="str">
            <v>KRW</v>
          </cell>
          <cell r="I737" t="str">
            <v>136415.0000</v>
          </cell>
          <cell r="J737" t="str">
            <v>0.0000</v>
          </cell>
        </row>
        <row r="738">
          <cell r="B738" t="str">
            <v>Q8928A</v>
          </cell>
          <cell r="C738" t="str">
            <v>HP Vivid Photo Media Matte 5x7 880 Sht</v>
          </cell>
          <cell r="D738" t="str">
            <v>AU</v>
          </cell>
          <cell r="E738" t="str">
            <v>T</v>
          </cell>
          <cell r="F738" t="str">
            <v>0.3000</v>
          </cell>
          <cell r="G738" t="str">
            <v>0.0000</v>
          </cell>
          <cell r="H738" t="str">
            <v>KRW</v>
          </cell>
          <cell r="I738" t="str">
            <v>150712.0000</v>
          </cell>
          <cell r="J738" t="str">
            <v>0.0000</v>
          </cell>
        </row>
        <row r="739">
          <cell r="B739" t="str">
            <v>Q8929A</v>
          </cell>
          <cell r="C739" t="str">
            <v>HP Vivid Photo Media Matte 8x10 400 Sht</v>
          </cell>
          <cell r="D739" t="str">
            <v>AU</v>
          </cell>
          <cell r="E739" t="str">
            <v>T</v>
          </cell>
          <cell r="F739" t="str">
            <v>0.3000</v>
          </cell>
          <cell r="G739" t="str">
            <v>0.0000</v>
          </cell>
          <cell r="H739" t="str">
            <v>KRW</v>
          </cell>
          <cell r="I739" t="str">
            <v>156130.0000</v>
          </cell>
          <cell r="J739" t="str">
            <v>0.0000</v>
          </cell>
        </row>
        <row r="740">
          <cell r="B740" t="str">
            <v>Q8930A</v>
          </cell>
          <cell r="C740" t="str">
            <v>HP Greeting Card Photo Album Gls 9.5x7</v>
          </cell>
          <cell r="D740" t="str">
            <v>AU</v>
          </cell>
          <cell r="E740" t="str">
            <v>T</v>
          </cell>
          <cell r="F740" t="str">
            <v>0.3000</v>
          </cell>
          <cell r="G740" t="str">
            <v>0.0000</v>
          </cell>
          <cell r="H740" t="str">
            <v>KRW</v>
          </cell>
          <cell r="I740" t="str">
            <v>376454.0000</v>
          </cell>
          <cell r="J740" t="str">
            <v>0.0000</v>
          </cell>
        </row>
        <row r="741">
          <cell r="B741" t="str">
            <v>Q8931A</v>
          </cell>
          <cell r="C741" t="str">
            <v>HP Greeting Card Photo Album 12x11.69</v>
          </cell>
          <cell r="D741" t="str">
            <v>AU</v>
          </cell>
          <cell r="E741" t="str">
            <v>T</v>
          </cell>
          <cell r="F741" t="str">
            <v>0.3000</v>
          </cell>
          <cell r="G741" t="str">
            <v>0.0000</v>
          </cell>
          <cell r="H741" t="str">
            <v>KRW</v>
          </cell>
          <cell r="I741" t="str">
            <v>275201.0000</v>
          </cell>
          <cell r="J741" t="str">
            <v>0.0000</v>
          </cell>
        </row>
        <row r="742">
          <cell r="B742" t="str">
            <v>Q8932A</v>
          </cell>
          <cell r="C742" t="str">
            <v>HP Greeting Card Photo Album Gls A 1250</v>
          </cell>
          <cell r="D742" t="str">
            <v>AU</v>
          </cell>
          <cell r="E742" t="str">
            <v>T</v>
          </cell>
          <cell r="F742" t="str">
            <v>0.3000</v>
          </cell>
          <cell r="G742" t="str">
            <v>0.0000</v>
          </cell>
          <cell r="H742" t="str">
            <v>KRW</v>
          </cell>
          <cell r="I742" t="str">
            <v>154817.0000</v>
          </cell>
          <cell r="J742" t="str">
            <v>0.0000</v>
          </cell>
        </row>
        <row r="743">
          <cell r="B743" t="str">
            <v>SA338AA</v>
          </cell>
          <cell r="C743" t="str">
            <v>HP 10 Black Ink Cartridge Media Bundle</v>
          </cell>
          <cell r="D743" t="str">
            <v>AU</v>
          </cell>
          <cell r="E743" t="str">
            <v>T</v>
          </cell>
          <cell r="F743" t="str">
            <v>0.3000</v>
          </cell>
          <cell r="G743" t="str">
            <v>0.0000</v>
          </cell>
          <cell r="H743" t="str">
            <v>KRW</v>
          </cell>
          <cell r="I743" t="str">
            <v>60000.0000</v>
          </cell>
          <cell r="J743" t="str">
            <v>0.0000</v>
          </cell>
        </row>
        <row r="744">
          <cell r="B744" t="str">
            <v>SA339AA</v>
          </cell>
          <cell r="C744" t="str">
            <v>HP 85 Ink Cartridges with Media Bundle</v>
          </cell>
          <cell r="D744" t="str">
            <v>AU</v>
          </cell>
          <cell r="E744" t="str">
            <v>T</v>
          </cell>
          <cell r="F744" t="str">
            <v>0.3000</v>
          </cell>
          <cell r="G744" t="str">
            <v>0.0000</v>
          </cell>
          <cell r="H744" t="str">
            <v>KRW</v>
          </cell>
          <cell r="I744" t="str">
            <v>143000.0000</v>
          </cell>
          <cell r="J744" t="str">
            <v>0.0000</v>
          </cell>
        </row>
        <row r="745">
          <cell r="B745" t="str">
            <v>Q8668A</v>
          </cell>
          <cell r="C745" t="str">
            <v>HP Edgeline Gloss Professional Paper</v>
          </cell>
          <cell r="D745" t="str">
            <v>AU</v>
          </cell>
          <cell r="E745" t="str">
            <v>T</v>
          </cell>
          <cell r="F745" t="str">
            <v>0.3000</v>
          </cell>
          <cell r="G745" t="str">
            <v>0.0000</v>
          </cell>
          <cell r="H745" t="str">
            <v>KRW</v>
          </cell>
          <cell r="I745" t="str">
            <v>49000.0000</v>
          </cell>
          <cell r="J745" t="str">
            <v>0.0000</v>
          </cell>
        </row>
        <row r="746">
          <cell r="B746" t="str">
            <v>Q8670A</v>
          </cell>
          <cell r="C746" t="str">
            <v>HP Edgeline Gloss Photo Paper</v>
          </cell>
          <cell r="D746" t="str">
            <v>AU</v>
          </cell>
          <cell r="E746" t="str">
            <v>T</v>
          </cell>
          <cell r="F746" t="str">
            <v>0.3000</v>
          </cell>
          <cell r="G746" t="str">
            <v>0.0000</v>
          </cell>
          <cell r="H746" t="str">
            <v>KRW</v>
          </cell>
          <cell r="I746" t="str">
            <v>68000.0000</v>
          </cell>
          <cell r="J746" t="str">
            <v>0.0000</v>
          </cell>
        </row>
        <row r="747">
          <cell r="B747" t="str">
            <v>CG459A</v>
          </cell>
          <cell r="C747" t="str">
            <v>HP Prem Matte Photo 210 g/m 24inX100ft</v>
          </cell>
          <cell r="D747" t="str">
            <v>AU</v>
          </cell>
          <cell r="E747" t="str">
            <v>T</v>
          </cell>
          <cell r="F747" t="str">
            <v>0.3000</v>
          </cell>
          <cell r="G747" t="str">
            <v>0.0000</v>
          </cell>
          <cell r="H747" t="str">
            <v>KRW</v>
          </cell>
          <cell r="I747" t="str">
            <v>62097.0000</v>
          </cell>
          <cell r="J747" t="str">
            <v>0.0000</v>
          </cell>
        </row>
        <row r="748">
          <cell r="B748" t="str">
            <v>Q8919A</v>
          </cell>
          <cell r="C748" t="str">
            <v>HP Everyday Pigment Ink Gls Photo 60x100</v>
          </cell>
          <cell r="D748" t="str">
            <v>AU</v>
          </cell>
          <cell r="E748" t="str">
            <v>T</v>
          </cell>
          <cell r="F748" t="str">
            <v>0.3000</v>
          </cell>
          <cell r="G748" t="str">
            <v>0.0000</v>
          </cell>
          <cell r="H748" t="str">
            <v>KRW</v>
          </cell>
          <cell r="I748" t="str">
            <v>117625.0000</v>
          </cell>
          <cell r="J748" t="str">
            <v>0.0000</v>
          </cell>
        </row>
        <row r="749">
          <cell r="B749" t="str">
            <v>Q8917A</v>
          </cell>
          <cell r="C749" t="str">
            <v>HP Everyday Pigment Ink Gls Photo 36x100</v>
          </cell>
          <cell r="D749" t="str">
            <v>AU</v>
          </cell>
          <cell r="E749" t="str">
            <v>T</v>
          </cell>
          <cell r="F749" t="str">
            <v>0.3000</v>
          </cell>
          <cell r="G749" t="str">
            <v>0.0000</v>
          </cell>
          <cell r="H749" t="str">
            <v>KRW</v>
          </cell>
          <cell r="I749" t="str">
            <v>70575.0000</v>
          </cell>
          <cell r="J749" t="str">
            <v>0.0000</v>
          </cell>
        </row>
        <row r="750">
          <cell r="B750" t="str">
            <v>Q8921A</v>
          </cell>
          <cell r="C750" t="str">
            <v>HP Everyday Pigment Ink Satin 36x100</v>
          </cell>
          <cell r="D750" t="str">
            <v>AU</v>
          </cell>
          <cell r="E750" t="str">
            <v>T</v>
          </cell>
          <cell r="F750" t="str">
            <v>0.3000</v>
          </cell>
          <cell r="G750" t="str">
            <v>0.0000</v>
          </cell>
          <cell r="H750" t="str">
            <v>KRW</v>
          </cell>
          <cell r="I750" t="str">
            <v>70575.0000</v>
          </cell>
          <cell r="J750" t="str">
            <v>0.0000</v>
          </cell>
        </row>
        <row r="751">
          <cell r="B751" t="str">
            <v>Q8922A</v>
          </cell>
          <cell r="C751" t="str">
            <v>HP Everyday Pigment Ink Satin 42x100</v>
          </cell>
          <cell r="D751" t="str">
            <v>AU</v>
          </cell>
          <cell r="E751" t="str">
            <v>T</v>
          </cell>
          <cell r="F751" t="str">
            <v>0.3000</v>
          </cell>
          <cell r="G751" t="str">
            <v>0.0000</v>
          </cell>
          <cell r="H751" t="str">
            <v>KRW</v>
          </cell>
          <cell r="I751" t="str">
            <v>82338.0000</v>
          </cell>
          <cell r="J751" t="str">
            <v>0.0000</v>
          </cell>
        </row>
        <row r="752">
          <cell r="B752" t="str">
            <v>Q8916A</v>
          </cell>
          <cell r="C752" t="str">
            <v>HP Everyday Pigment Ink Gls Photo 24x100</v>
          </cell>
          <cell r="D752" t="str">
            <v>AU</v>
          </cell>
          <cell r="E752" t="str">
            <v>T</v>
          </cell>
          <cell r="F752" t="str">
            <v>0.3000</v>
          </cell>
          <cell r="G752" t="str">
            <v>0.0000</v>
          </cell>
          <cell r="H752" t="str">
            <v>KRW</v>
          </cell>
          <cell r="I752" t="str">
            <v>47050.0000</v>
          </cell>
          <cell r="J752" t="str">
            <v>0.0000</v>
          </cell>
        </row>
        <row r="753">
          <cell r="B753" t="str">
            <v>CG460A</v>
          </cell>
          <cell r="C753" t="str">
            <v>HP Prem Matte Photo 210 g/m 36inX100ft</v>
          </cell>
          <cell r="D753" t="str">
            <v>AU</v>
          </cell>
          <cell r="E753" t="str">
            <v>T</v>
          </cell>
          <cell r="F753" t="str">
            <v>0.3000</v>
          </cell>
          <cell r="G753" t="str">
            <v>0.0000</v>
          </cell>
          <cell r="H753" t="str">
            <v>KRW</v>
          </cell>
          <cell r="I753" t="str">
            <v>93150.0000</v>
          </cell>
          <cell r="J753" t="str">
            <v>0.0000</v>
          </cell>
        </row>
        <row r="754">
          <cell r="B754" t="str">
            <v>Q8923A</v>
          </cell>
          <cell r="C754" t="str">
            <v>HP Everyday Pigment Ink Satin 60x100</v>
          </cell>
          <cell r="D754" t="str">
            <v>AU</v>
          </cell>
          <cell r="E754" t="str">
            <v>T</v>
          </cell>
          <cell r="F754" t="str">
            <v>0.3000</v>
          </cell>
          <cell r="G754" t="str">
            <v>0.0000</v>
          </cell>
          <cell r="H754" t="str">
            <v>KRW</v>
          </cell>
          <cell r="I754" t="str">
            <v>117625.0000</v>
          </cell>
          <cell r="J754" t="str">
            <v>0.0000</v>
          </cell>
        </row>
        <row r="755">
          <cell r="B755" t="str">
            <v>Q8920A</v>
          </cell>
          <cell r="C755" t="str">
            <v>HP Everyday Pigment Ink Satin 24x100</v>
          </cell>
          <cell r="D755" t="str">
            <v>AU</v>
          </cell>
          <cell r="E755" t="str">
            <v>T</v>
          </cell>
          <cell r="F755" t="str">
            <v>0.3000</v>
          </cell>
          <cell r="G755" t="str">
            <v>0.0000</v>
          </cell>
          <cell r="H755" t="str">
            <v>KRW</v>
          </cell>
          <cell r="I755" t="str">
            <v>47050.0000</v>
          </cell>
          <cell r="J755" t="str">
            <v>0.0000</v>
          </cell>
        </row>
        <row r="756">
          <cell r="B756" t="str">
            <v>Q8918A</v>
          </cell>
          <cell r="C756" t="str">
            <v>HP Everyday Pigment Ink Gls Photo 42x100</v>
          </cell>
          <cell r="D756" t="str">
            <v>AU</v>
          </cell>
          <cell r="E756" t="str">
            <v>T</v>
          </cell>
          <cell r="F756" t="str">
            <v>0.3000</v>
          </cell>
          <cell r="G756" t="str">
            <v>0.0000</v>
          </cell>
          <cell r="H756" t="str">
            <v>KRW</v>
          </cell>
          <cell r="I756" t="str">
            <v>82338.0000</v>
          </cell>
          <cell r="J756" t="str">
            <v>0.0000</v>
          </cell>
        </row>
        <row r="757">
          <cell r="B757" t="str">
            <v>CG500AA</v>
          </cell>
          <cell r="C757" t="str">
            <v>HP 817 PVP4x625AP (China)</v>
          </cell>
          <cell r="D757" t="str">
            <v>AU</v>
          </cell>
          <cell r="E757" t="str">
            <v>T</v>
          </cell>
          <cell r="F757" t="str">
            <v>0.3000</v>
          </cell>
          <cell r="G757" t="str">
            <v>0.0000</v>
          </cell>
          <cell r="H757" t="str">
            <v>KRW</v>
          </cell>
          <cell r="I757" t="str">
            <v>26000.0000</v>
          </cell>
          <cell r="J757" t="str">
            <v>0.0000</v>
          </cell>
        </row>
        <row r="758">
          <cell r="B758" t="str">
            <v>Q7551XC</v>
          </cell>
          <cell r="C758" t="str">
            <v>HP LaserJet P3005/M3035 MFP Black Crtg</v>
          </cell>
          <cell r="D758" t="str">
            <v>5T</v>
          </cell>
          <cell r="E758" t="str">
            <v>T</v>
          </cell>
          <cell r="F758" t="str">
            <v>0.3000</v>
          </cell>
          <cell r="G758" t="str">
            <v>0.0000</v>
          </cell>
          <cell r="H758" t="str">
            <v>KRW</v>
          </cell>
          <cell r="I758" t="str">
            <v>280910.0000</v>
          </cell>
          <cell r="J758" t="str">
            <v>0.0000</v>
          </cell>
        </row>
        <row r="759">
          <cell r="B759" t="str">
            <v>Q2612AD</v>
          </cell>
          <cell r="C759" t="str">
            <v>HP LaserJet 1000/3000 Crtg Dual Pack</v>
          </cell>
          <cell r="D759" t="str">
            <v>5T</v>
          </cell>
          <cell r="E759" t="str">
            <v>T</v>
          </cell>
          <cell r="F759" t="str">
            <v>0.3000</v>
          </cell>
          <cell r="G759" t="str">
            <v>0.0000</v>
          </cell>
          <cell r="H759" t="str">
            <v>KRW</v>
          </cell>
          <cell r="I759" t="str">
            <v>148020.0000</v>
          </cell>
          <cell r="J759" t="str">
            <v>0.0000</v>
          </cell>
        </row>
        <row r="760">
          <cell r="B760" t="str">
            <v>CC364X</v>
          </cell>
          <cell r="C760" t="str">
            <v>HP LaserJet 24K Black Toner Cartridge</v>
          </cell>
          <cell r="D760" t="str">
            <v>5T</v>
          </cell>
          <cell r="E760" t="str">
            <v>T</v>
          </cell>
          <cell r="F760" t="str">
            <v>0.3000</v>
          </cell>
          <cell r="G760" t="str">
            <v>0.0000</v>
          </cell>
          <cell r="H760" t="str">
            <v>KRW</v>
          </cell>
          <cell r="I760" t="str">
            <v>342630.0000</v>
          </cell>
          <cell r="J760" t="str">
            <v>0.0000</v>
          </cell>
        </row>
        <row r="761">
          <cell r="B761" t="str">
            <v>Q7516AC</v>
          </cell>
          <cell r="C761" t="str">
            <v>HP LaserJet 5200 Black Print Cartridge</v>
          </cell>
          <cell r="D761" t="str">
            <v>5T</v>
          </cell>
          <cell r="E761" t="str">
            <v>T</v>
          </cell>
          <cell r="F761" t="str">
            <v>0.3000</v>
          </cell>
          <cell r="G761" t="str">
            <v>0.0000</v>
          </cell>
          <cell r="H761" t="str">
            <v>KRW</v>
          </cell>
          <cell r="I761" t="str">
            <v>237510.0000</v>
          </cell>
          <cell r="J761" t="str">
            <v>0.0000</v>
          </cell>
        </row>
        <row r="762">
          <cell r="B762" t="str">
            <v>CD887AA</v>
          </cell>
          <cell r="C762" t="str">
            <v>HP Deskjet 703 Black Ink Cartridge</v>
          </cell>
          <cell r="D762" t="str">
            <v>1N</v>
          </cell>
          <cell r="E762" t="str">
            <v>T</v>
          </cell>
          <cell r="F762" t="str">
            <v>0.3000</v>
          </cell>
          <cell r="G762" t="str">
            <v>0.0000</v>
          </cell>
          <cell r="H762" t="str">
            <v>KRW</v>
          </cell>
          <cell r="I762" t="str">
            <v>9030.0000</v>
          </cell>
          <cell r="J762" t="str">
            <v>0.0000</v>
          </cell>
        </row>
        <row r="763">
          <cell r="B763" t="str">
            <v>CD888AA</v>
          </cell>
          <cell r="C763" t="str">
            <v>HP Deskjet 703 Tri-color Ink Cartridge</v>
          </cell>
          <cell r="D763" t="str">
            <v>1N</v>
          </cell>
          <cell r="E763" t="str">
            <v>T</v>
          </cell>
          <cell r="F763" t="str">
            <v>0.3000</v>
          </cell>
          <cell r="G763" t="str">
            <v>0.0000</v>
          </cell>
          <cell r="H763" t="str">
            <v>KRW</v>
          </cell>
          <cell r="I763" t="str">
            <v>9030.0000</v>
          </cell>
          <cell r="J763" t="str">
            <v>0.0000</v>
          </cell>
        </row>
        <row r="764">
          <cell r="B764" t="str">
            <v>CC636WA</v>
          </cell>
          <cell r="C764" t="str">
            <v>HP 60b Black Everyday Ink Cartridge</v>
          </cell>
          <cell r="D764" t="str">
            <v>1N</v>
          </cell>
          <cell r="E764" t="str">
            <v>T</v>
          </cell>
          <cell r="F764" t="str">
            <v>0.3000</v>
          </cell>
          <cell r="G764" t="str">
            <v>0.0000</v>
          </cell>
          <cell r="H764" t="str">
            <v>KRW</v>
          </cell>
          <cell r="I764" t="str">
            <v>9430.0000</v>
          </cell>
          <cell r="J764" t="str">
            <v>0.0000</v>
          </cell>
        </row>
        <row r="765">
          <cell r="B765" t="str">
            <v>CH556AA</v>
          </cell>
          <cell r="C765" t="str">
            <v>HP 89 Cyan Officejet Ink Cartridge</v>
          </cell>
          <cell r="D765" t="str">
            <v>1N</v>
          </cell>
          <cell r="E765" t="str">
            <v>T</v>
          </cell>
          <cell r="F765" t="str">
            <v>0.3000</v>
          </cell>
          <cell r="G765" t="str">
            <v>0.0000</v>
          </cell>
          <cell r="H765" t="str">
            <v>KRW</v>
          </cell>
          <cell r="I765" t="str">
            <v>11340.0000</v>
          </cell>
          <cell r="J765" t="str">
            <v>0.0000</v>
          </cell>
        </row>
        <row r="766">
          <cell r="B766" t="str">
            <v>CH557AA</v>
          </cell>
          <cell r="C766" t="str">
            <v>HP 89 Magenta Officejet Ink Cartridge</v>
          </cell>
          <cell r="D766" t="str">
            <v>1N</v>
          </cell>
          <cell r="E766" t="str">
            <v>T</v>
          </cell>
          <cell r="F766" t="str">
            <v>0.3000</v>
          </cell>
          <cell r="G766" t="str">
            <v>0.0000</v>
          </cell>
          <cell r="H766" t="str">
            <v>KRW</v>
          </cell>
          <cell r="I766" t="str">
            <v>11340.0000</v>
          </cell>
          <cell r="J766" t="str">
            <v>0.0000</v>
          </cell>
        </row>
        <row r="767">
          <cell r="B767" t="str">
            <v>CH558AA</v>
          </cell>
          <cell r="C767" t="str">
            <v>HP 89 Yellow Officejet Ink Cartridge</v>
          </cell>
          <cell r="D767" t="str">
            <v>1N</v>
          </cell>
          <cell r="E767" t="str">
            <v>T</v>
          </cell>
          <cell r="F767" t="str">
            <v>0.3000</v>
          </cell>
          <cell r="G767" t="str">
            <v>0.0000</v>
          </cell>
          <cell r="H767" t="str">
            <v>KRW</v>
          </cell>
          <cell r="I767" t="str">
            <v>11340.0000</v>
          </cell>
          <cell r="J767" t="str">
            <v>0.0000</v>
          </cell>
        </row>
        <row r="768">
          <cell r="B768" t="str">
            <v>CC640WA</v>
          </cell>
          <cell r="C768" t="str">
            <v>HP 60 Black Ink Cartridge</v>
          </cell>
          <cell r="D768" t="str">
            <v>1N</v>
          </cell>
          <cell r="E768" t="str">
            <v>T</v>
          </cell>
          <cell r="F768" t="str">
            <v>0.3000</v>
          </cell>
          <cell r="G768" t="str">
            <v>0.0000</v>
          </cell>
          <cell r="H768" t="str">
            <v>KRW</v>
          </cell>
          <cell r="I768" t="str">
            <v>18010.0000</v>
          </cell>
          <cell r="J768" t="str">
            <v>0.0000</v>
          </cell>
        </row>
        <row r="769">
          <cell r="B769" t="str">
            <v>CC641WA</v>
          </cell>
          <cell r="C769" t="str">
            <v>HP 60xl Black Ink Cartridge</v>
          </cell>
          <cell r="D769" t="str">
            <v>1N</v>
          </cell>
          <cell r="E769" t="str">
            <v>T</v>
          </cell>
          <cell r="F769" t="str">
            <v>0.3000</v>
          </cell>
          <cell r="G769" t="str">
            <v>0.0000</v>
          </cell>
          <cell r="H769" t="str">
            <v>KRW</v>
          </cell>
          <cell r="I769" t="str">
            <v>36020.0000</v>
          </cell>
          <cell r="J769" t="str">
            <v>0.0000</v>
          </cell>
        </row>
        <row r="770">
          <cell r="B770" t="str">
            <v>CC643WA</v>
          </cell>
          <cell r="C770" t="str">
            <v>HP 60 Tri-color Ink Cartridge</v>
          </cell>
          <cell r="D770" t="str">
            <v>1N</v>
          </cell>
          <cell r="E770" t="str">
            <v>T</v>
          </cell>
          <cell r="F770" t="str">
            <v>0.3000</v>
          </cell>
          <cell r="G770" t="str">
            <v>0.0000</v>
          </cell>
          <cell r="H770" t="str">
            <v>KRW</v>
          </cell>
          <cell r="I770" t="str">
            <v>21610.0000</v>
          </cell>
          <cell r="J770" t="str">
            <v>0.0000</v>
          </cell>
        </row>
        <row r="771">
          <cell r="B771" t="str">
            <v>CC644WA</v>
          </cell>
          <cell r="C771" t="str">
            <v>HP 60xl Tri-color Ink Cartridge</v>
          </cell>
          <cell r="D771" t="str">
            <v>1N</v>
          </cell>
          <cell r="E771" t="str">
            <v>T</v>
          </cell>
          <cell r="F771" t="str">
            <v>0.3000</v>
          </cell>
          <cell r="G771" t="str">
            <v>0.0000</v>
          </cell>
          <cell r="H771" t="str">
            <v>KRW</v>
          </cell>
          <cell r="I771" t="str">
            <v>42030.0000</v>
          </cell>
          <cell r="J771" t="str">
            <v>0.0000</v>
          </cell>
        </row>
        <row r="772">
          <cell r="B772" t="str">
            <v>CC653AA</v>
          </cell>
          <cell r="C772" t="str">
            <v>HP Officejet 901 Black Ink Cartridge</v>
          </cell>
          <cell r="D772" t="str">
            <v>1N</v>
          </cell>
          <cell r="E772" t="str">
            <v>T</v>
          </cell>
          <cell r="F772" t="str">
            <v>0.3000</v>
          </cell>
          <cell r="G772" t="str">
            <v>0.0000</v>
          </cell>
          <cell r="H772" t="str">
            <v>KRW</v>
          </cell>
          <cell r="I772" t="str">
            <v>18010.0000</v>
          </cell>
          <cell r="J772" t="str">
            <v>0.0000</v>
          </cell>
        </row>
        <row r="773">
          <cell r="B773" t="str">
            <v>CC654AA</v>
          </cell>
          <cell r="C773" t="str">
            <v>HP Officejet 901xl Black Ink Cartridge</v>
          </cell>
          <cell r="D773" t="str">
            <v>1N</v>
          </cell>
          <cell r="E773" t="str">
            <v>T</v>
          </cell>
          <cell r="F773" t="str">
            <v>0.3000</v>
          </cell>
          <cell r="G773" t="str">
            <v>0.0000</v>
          </cell>
          <cell r="H773" t="str">
            <v>KRW</v>
          </cell>
          <cell r="I773" t="str">
            <v>33620.0000</v>
          </cell>
          <cell r="J773" t="str">
            <v>0.0000</v>
          </cell>
        </row>
        <row r="774">
          <cell r="B774" t="str">
            <v>CC656AA</v>
          </cell>
          <cell r="C774" t="str">
            <v>HP Officejet 901 Tri-color Ink Cartridge</v>
          </cell>
          <cell r="D774" t="str">
            <v>1N</v>
          </cell>
          <cell r="E774" t="str">
            <v>T</v>
          </cell>
          <cell r="F774" t="str">
            <v>0.3000</v>
          </cell>
          <cell r="G774" t="str">
            <v>0.0000</v>
          </cell>
          <cell r="H774" t="str">
            <v>KRW</v>
          </cell>
          <cell r="I774" t="str">
            <v>27630.0000</v>
          </cell>
          <cell r="J774" t="str">
            <v>0.0000</v>
          </cell>
        </row>
        <row r="775">
          <cell r="B775" t="str">
            <v>CH559AA</v>
          </cell>
          <cell r="C775" t="str">
            <v>HP 89 Black Officejet Ink Crtg Twin Pack</v>
          </cell>
          <cell r="D775" t="str">
            <v>1N</v>
          </cell>
          <cell r="E775" t="str">
            <v>T</v>
          </cell>
          <cell r="F775" t="str">
            <v>0.3000</v>
          </cell>
          <cell r="G775" t="str">
            <v>0.0000</v>
          </cell>
          <cell r="H775" t="str">
            <v>KRW</v>
          </cell>
          <cell r="I775" t="str">
            <v>22680.0000</v>
          </cell>
          <cell r="J775" t="str">
            <v>0.0000</v>
          </cell>
        </row>
        <row r="776">
          <cell r="B776" t="str">
            <v>CH560AA</v>
          </cell>
          <cell r="C776" t="str">
            <v>HP 89 Officejet PH &amp; Ink Crtg Upgrde Kit</v>
          </cell>
          <cell r="D776" t="str">
            <v>1N</v>
          </cell>
          <cell r="E776" t="str">
            <v>T</v>
          </cell>
          <cell r="F776" t="str">
            <v>0.3000</v>
          </cell>
          <cell r="G776" t="str">
            <v>0.0000</v>
          </cell>
          <cell r="H776" t="str">
            <v>KRW</v>
          </cell>
          <cell r="I776" t="str">
            <v>183820.0000</v>
          </cell>
          <cell r="J776" t="str">
            <v>0.0000</v>
          </cell>
        </row>
        <row r="777">
          <cell r="B777" t="str">
            <v>SA378AA</v>
          </cell>
          <cell r="C777" t="str">
            <v>HP 02 Ink Cartridge Rainbow Pack</v>
          </cell>
          <cell r="D777" t="str">
            <v>1N</v>
          </cell>
          <cell r="E777" t="str">
            <v>T</v>
          </cell>
          <cell r="F777" t="str">
            <v>0.3000</v>
          </cell>
          <cell r="G777" t="str">
            <v>0.0000</v>
          </cell>
          <cell r="H777" t="str">
            <v>KRW</v>
          </cell>
          <cell r="I777" t="str">
            <v>61980.0000</v>
          </cell>
          <cell r="J777" t="str">
            <v>0.0000</v>
          </cell>
        </row>
        <row r="778">
          <cell r="B778" t="str">
            <v>CG465A</v>
          </cell>
          <cell r="C778" t="str">
            <v>HP Vivid Photo Media,Mat,4x6,1320 Shts</v>
          </cell>
          <cell r="D778" t="str">
            <v>AU</v>
          </cell>
          <cell r="E778" t="str">
            <v>T</v>
          </cell>
          <cell r="F778" t="str">
            <v>0.3000</v>
          </cell>
          <cell r="G778" t="str">
            <v>0.0000</v>
          </cell>
          <cell r="H778" t="str">
            <v>KRW</v>
          </cell>
          <cell r="I778" t="str">
            <v>59729.0000</v>
          </cell>
          <cell r="J778" t="str">
            <v>0.0000</v>
          </cell>
        </row>
        <row r="779">
          <cell r="B779" t="str">
            <v>CG466A</v>
          </cell>
          <cell r="C779" t="str">
            <v>HP Vivid Photo Media,Gls,4x6,1320 Shts</v>
          </cell>
          <cell r="D779" t="str">
            <v>AU</v>
          </cell>
          <cell r="E779" t="str">
            <v>T</v>
          </cell>
          <cell r="F779" t="str">
            <v>0.3000</v>
          </cell>
          <cell r="G779" t="str">
            <v>0.0000</v>
          </cell>
          <cell r="H779" t="str">
            <v>KRW</v>
          </cell>
          <cell r="I779" t="str">
            <v>59729.0000</v>
          </cell>
          <cell r="J779" t="str">
            <v>0.0000</v>
          </cell>
        </row>
        <row r="780">
          <cell r="B780" t="str">
            <v>Q8892AA</v>
          </cell>
          <cell r="C780" t="str">
            <v>HP 22 Photo Pack Glossy 4x6.5 AP 25 Sht</v>
          </cell>
          <cell r="D780" t="str">
            <v>AU</v>
          </cell>
          <cell r="E780" t="str">
            <v>T</v>
          </cell>
          <cell r="F780" t="str">
            <v>0.3000</v>
          </cell>
          <cell r="G780" t="str">
            <v>0.0000</v>
          </cell>
          <cell r="H780" t="str">
            <v>KRW</v>
          </cell>
          <cell r="I780" t="str">
            <v>21600.0000</v>
          </cell>
          <cell r="J780" t="str">
            <v>0.0000</v>
          </cell>
        </row>
        <row r="781">
          <cell r="B781" t="str">
            <v>Q8893AA</v>
          </cell>
          <cell r="C781" t="str">
            <v>HP 28 Photo Pack Glossy 4x6.5 AP 25 Sht</v>
          </cell>
          <cell r="D781" t="str">
            <v>AU</v>
          </cell>
          <cell r="E781" t="str">
            <v>T</v>
          </cell>
          <cell r="F781" t="str">
            <v>0.3000</v>
          </cell>
          <cell r="G781" t="str">
            <v>0.0000</v>
          </cell>
          <cell r="H781" t="str">
            <v>KRW</v>
          </cell>
          <cell r="I781" t="str">
            <v>22500.0000</v>
          </cell>
          <cell r="J781" t="str">
            <v>0.0000</v>
          </cell>
        </row>
        <row r="782">
          <cell r="B782" t="str">
            <v>Q2040A</v>
          </cell>
          <cell r="C782" t="str">
            <v>HP RDX 160GB Removable Disk Cartridge</v>
          </cell>
          <cell r="D782" t="str">
            <v>7A</v>
          </cell>
          <cell r="E782" t="str">
            <v>T</v>
          </cell>
          <cell r="F782" t="str">
            <v>0.3000</v>
          </cell>
          <cell r="G782" t="str">
            <v>0.0000</v>
          </cell>
          <cell r="H782" t="str">
            <v>KRW</v>
          </cell>
          <cell r="I782" t="str">
            <v>292055.0000</v>
          </cell>
          <cell r="J782" t="str">
            <v>0.0000</v>
          </cell>
        </row>
        <row r="783">
          <cell r="B783" t="str">
            <v>Q2041A</v>
          </cell>
          <cell r="C783" t="str">
            <v>HP RDX 320GB Removable Disk Cartridge</v>
          </cell>
          <cell r="D783" t="str">
            <v>7A</v>
          </cell>
          <cell r="E783" t="str">
            <v>T</v>
          </cell>
          <cell r="F783" t="str">
            <v>0.3000</v>
          </cell>
          <cell r="G783" t="str">
            <v>0.0000</v>
          </cell>
          <cell r="H783" t="str">
            <v>KRW</v>
          </cell>
          <cell r="I783" t="str">
            <v>532571.0000</v>
          </cell>
          <cell r="J783" t="str">
            <v>0.0000</v>
          </cell>
        </row>
        <row r="784">
          <cell r="B784" t="str">
            <v>CC530A</v>
          </cell>
          <cell r="C784" t="str">
            <v>HP Color LaserJet CP2025 Black Crtg</v>
          </cell>
          <cell r="D784" t="str">
            <v>5T</v>
          </cell>
          <cell r="E784" t="str">
            <v>T</v>
          </cell>
          <cell r="F784" t="str">
            <v>0.3000</v>
          </cell>
          <cell r="G784" t="str">
            <v>0.0000</v>
          </cell>
          <cell r="H784" t="str">
            <v>KRW</v>
          </cell>
          <cell r="I784" t="str">
            <v>153870.0000</v>
          </cell>
          <cell r="J784" t="str">
            <v>0.0000</v>
          </cell>
        </row>
        <row r="785">
          <cell r="B785" t="str">
            <v>CC531A</v>
          </cell>
          <cell r="C785" t="str">
            <v>HP Color LaserJet CP2025 Cyan Crtg</v>
          </cell>
          <cell r="D785" t="str">
            <v>5T</v>
          </cell>
          <cell r="E785" t="str">
            <v>T</v>
          </cell>
          <cell r="F785" t="str">
            <v>0.3000</v>
          </cell>
          <cell r="G785" t="str">
            <v>0.0000</v>
          </cell>
          <cell r="H785" t="str">
            <v>KRW</v>
          </cell>
          <cell r="I785" t="str">
            <v>144320.0000</v>
          </cell>
          <cell r="J785" t="str">
            <v>0.0000</v>
          </cell>
        </row>
        <row r="786">
          <cell r="B786" t="str">
            <v>CC532A</v>
          </cell>
          <cell r="C786" t="str">
            <v>HP Color LaserJet CP2025 Yellow Crtg</v>
          </cell>
          <cell r="D786" t="str">
            <v>5T</v>
          </cell>
          <cell r="E786" t="str">
            <v>T</v>
          </cell>
          <cell r="F786" t="str">
            <v>0.3000</v>
          </cell>
          <cell r="G786" t="str">
            <v>0.0000</v>
          </cell>
          <cell r="H786" t="str">
            <v>KRW</v>
          </cell>
          <cell r="I786" t="str">
            <v>144320.0000</v>
          </cell>
          <cell r="J786" t="str">
            <v>0.0000</v>
          </cell>
        </row>
        <row r="787">
          <cell r="B787" t="str">
            <v>CC533A</v>
          </cell>
          <cell r="C787" t="str">
            <v>HP Color LaserJet CP2025 Magenta Crtg</v>
          </cell>
          <cell r="D787" t="str">
            <v>5T</v>
          </cell>
          <cell r="E787" t="str">
            <v>T</v>
          </cell>
          <cell r="F787" t="str">
            <v>0.3000</v>
          </cell>
          <cell r="G787" t="str">
            <v>0.0000</v>
          </cell>
          <cell r="H787" t="str">
            <v>KRW</v>
          </cell>
          <cell r="I787" t="str">
            <v>144320.0000</v>
          </cell>
          <cell r="J787" t="str">
            <v>0.0000</v>
          </cell>
        </row>
        <row r="788">
          <cell r="B788" t="str">
            <v>CG494AA</v>
          </cell>
          <cell r="C788" t="str">
            <v>HP 862 Photo Value Pack,10X15, 150 Sht</v>
          </cell>
          <cell r="D788" t="str">
            <v>AU</v>
          </cell>
          <cell r="E788" t="str">
            <v>T</v>
          </cell>
          <cell r="F788" t="str">
            <v>0.3000</v>
          </cell>
          <cell r="G788" t="str">
            <v>0.0000</v>
          </cell>
          <cell r="H788" t="str">
            <v>KRW</v>
          </cell>
          <cell r="I788" t="str">
            <v>34000.0000</v>
          </cell>
          <cell r="J788" t="str">
            <v>0.0000</v>
          </cell>
        </row>
        <row r="789">
          <cell r="B789" t="str">
            <v>CD949A</v>
          </cell>
          <cell r="C789" t="str">
            <v>HP 73 Matte BL &amp; Chromatic Red Printhead</v>
          </cell>
          <cell r="D789" t="str">
            <v>1N</v>
          </cell>
          <cell r="E789" t="str">
            <v>T</v>
          </cell>
          <cell r="F789" t="str">
            <v>0.3000</v>
          </cell>
          <cell r="G789" t="str">
            <v>0.0000</v>
          </cell>
          <cell r="H789" t="str">
            <v>KRW</v>
          </cell>
          <cell r="I789" t="str">
            <v>69630.0000</v>
          </cell>
          <cell r="J789" t="str">
            <v>0.0000</v>
          </cell>
        </row>
        <row r="790">
          <cell r="B790" t="str">
            <v>CD951A</v>
          </cell>
          <cell r="C790" t="str">
            <v>HP 73 Chromatic Red Ink Cartridge</v>
          </cell>
          <cell r="D790" t="str">
            <v>1N</v>
          </cell>
          <cell r="E790" t="str">
            <v>T</v>
          </cell>
          <cell r="F790" t="str">
            <v>0.3000</v>
          </cell>
          <cell r="G790" t="str">
            <v>0.0000</v>
          </cell>
          <cell r="H790" t="str">
            <v>KRW</v>
          </cell>
          <cell r="I790" t="str">
            <v>82560.0000</v>
          </cell>
          <cell r="J790" t="str">
            <v>0.0000</v>
          </cell>
        </row>
        <row r="791">
          <cell r="B791" t="str">
            <v>CD952A</v>
          </cell>
          <cell r="C791" t="str">
            <v>HP 73 Chromatic Red Ink Crtg Twin Pack</v>
          </cell>
          <cell r="D791" t="str">
            <v>1N</v>
          </cell>
          <cell r="E791" t="str">
            <v>T</v>
          </cell>
          <cell r="F791" t="str">
            <v>0.3000</v>
          </cell>
          <cell r="G791" t="str">
            <v>0.0000</v>
          </cell>
          <cell r="H791" t="str">
            <v>KRW</v>
          </cell>
          <cell r="I791" t="str">
            <v>131290.0000</v>
          </cell>
          <cell r="J791" t="str">
            <v>0.0000</v>
          </cell>
        </row>
        <row r="792">
          <cell r="B792" t="str">
            <v>CE250A</v>
          </cell>
          <cell r="C792" t="str">
            <v>HP CP3525/CM3530 MFP Black 5K Print Crtg</v>
          </cell>
          <cell r="D792" t="str">
            <v>5T</v>
          </cell>
          <cell r="E792" t="str">
            <v>T</v>
          </cell>
          <cell r="F792" t="str">
            <v>0.3000</v>
          </cell>
          <cell r="G792" t="str">
            <v>0.0000</v>
          </cell>
          <cell r="H792" t="str">
            <v>KRW</v>
          </cell>
          <cell r="I792" t="str">
            <v>159640.0000</v>
          </cell>
          <cell r="J792" t="str">
            <v>0.0000</v>
          </cell>
        </row>
        <row r="793">
          <cell r="B793" t="str">
            <v>CE250X</v>
          </cell>
          <cell r="C793" t="str">
            <v>HP CP3525/CM3530 MFP Black Print Crtg</v>
          </cell>
          <cell r="D793" t="str">
            <v>5T</v>
          </cell>
          <cell r="E793" t="str">
            <v>T</v>
          </cell>
          <cell r="F793" t="str">
            <v>0.3000</v>
          </cell>
          <cell r="G793" t="str">
            <v>0.0000</v>
          </cell>
          <cell r="H793" t="str">
            <v>KRW</v>
          </cell>
          <cell r="I793" t="str">
            <v>232200.0000</v>
          </cell>
          <cell r="J793" t="str">
            <v>0.0000</v>
          </cell>
        </row>
        <row r="794">
          <cell r="B794" t="str">
            <v>CE251A</v>
          </cell>
          <cell r="C794" t="str">
            <v>HP CP3525/CM3530 MFP Cyan Print Crtg</v>
          </cell>
          <cell r="D794" t="str">
            <v>5T</v>
          </cell>
          <cell r="E794" t="str">
            <v>T</v>
          </cell>
          <cell r="F794" t="str">
            <v>0.3000</v>
          </cell>
          <cell r="G794" t="str">
            <v>0.0000</v>
          </cell>
          <cell r="H794" t="str">
            <v>KRW</v>
          </cell>
          <cell r="I794" t="str">
            <v>314410.0000</v>
          </cell>
          <cell r="J794" t="str">
            <v>0.0000</v>
          </cell>
        </row>
        <row r="795">
          <cell r="B795" t="str">
            <v>CE252A</v>
          </cell>
          <cell r="C795" t="str">
            <v>HP CP3525/CM3530 MFP Yellow Print Crtg</v>
          </cell>
          <cell r="D795" t="str">
            <v>5T</v>
          </cell>
          <cell r="E795" t="str">
            <v>T</v>
          </cell>
          <cell r="F795" t="str">
            <v>0.3000</v>
          </cell>
          <cell r="G795" t="str">
            <v>0.0000</v>
          </cell>
          <cell r="H795" t="str">
            <v>KRW</v>
          </cell>
          <cell r="I795" t="str">
            <v>314410.0000</v>
          </cell>
          <cell r="J795" t="str">
            <v>0.0000</v>
          </cell>
        </row>
        <row r="796">
          <cell r="B796" t="str">
            <v>CE253A</v>
          </cell>
          <cell r="C796" t="str">
            <v>HP CP3525/CM3530 MFP Magenta Print Crtg</v>
          </cell>
          <cell r="D796" t="str">
            <v>5T</v>
          </cell>
          <cell r="E796" t="str">
            <v>T</v>
          </cell>
          <cell r="F796" t="str">
            <v>0.3000</v>
          </cell>
          <cell r="G796" t="str">
            <v>0.0000</v>
          </cell>
          <cell r="H796" t="str">
            <v>KRW</v>
          </cell>
          <cell r="I796" t="str">
            <v>314410.0000</v>
          </cell>
          <cell r="J796" t="str">
            <v>0.0000</v>
          </cell>
        </row>
        <row r="797">
          <cell r="B797" t="str">
            <v>Q8890A</v>
          </cell>
          <cell r="C797" t="str">
            <v>HP Vivid Photo Media Matte, 5x7</v>
          </cell>
          <cell r="D797" t="str">
            <v>AU</v>
          </cell>
          <cell r="E797" t="str">
            <v>T</v>
          </cell>
          <cell r="F797" t="str">
            <v>0.3000</v>
          </cell>
          <cell r="G797" t="str">
            <v>0.0000</v>
          </cell>
          <cell r="H797" t="str">
            <v>KRW</v>
          </cell>
          <cell r="I797" t="str">
            <v>116814.0000</v>
          </cell>
          <cell r="J797" t="str">
            <v>0.0000</v>
          </cell>
        </row>
        <row r="798">
          <cell r="B798" t="str">
            <v>Q8891A</v>
          </cell>
          <cell r="C798" t="str">
            <v>HP Vivid Photo Media Glossy 5x7</v>
          </cell>
          <cell r="D798" t="str">
            <v>AU</v>
          </cell>
          <cell r="E798" t="str">
            <v>T</v>
          </cell>
          <cell r="F798" t="str">
            <v>0.3000</v>
          </cell>
          <cell r="G798" t="str">
            <v>0.0000</v>
          </cell>
          <cell r="H798" t="str">
            <v>KRW</v>
          </cell>
          <cell r="I798" t="str">
            <v>116814.0000</v>
          </cell>
          <cell r="J798" t="str">
            <v>0.0000</v>
          </cell>
        </row>
        <row r="799">
          <cell r="B799" t="str">
            <v>Q8900A</v>
          </cell>
          <cell r="C799" t="str">
            <v>HP Vivid Photo Media Glossy 6.25x8.5</v>
          </cell>
          <cell r="D799" t="str">
            <v>AU</v>
          </cell>
          <cell r="E799" t="str">
            <v>T</v>
          </cell>
          <cell r="F799" t="str">
            <v>0.3000</v>
          </cell>
          <cell r="G799" t="str">
            <v>0.0000</v>
          </cell>
          <cell r="H799" t="str">
            <v>KRW</v>
          </cell>
          <cell r="I799" t="str">
            <v>117000.0000</v>
          </cell>
          <cell r="J799" t="str">
            <v>0.0000</v>
          </cell>
        </row>
        <row r="800">
          <cell r="B800" t="str">
            <v>Q8901A</v>
          </cell>
          <cell r="C800" t="str">
            <v>HP Vivid Photo Media Matte 6.25x8.5</v>
          </cell>
          <cell r="D800" t="str">
            <v>AU</v>
          </cell>
          <cell r="E800" t="str">
            <v>T</v>
          </cell>
          <cell r="F800" t="str">
            <v>0.3000</v>
          </cell>
          <cell r="G800" t="str">
            <v>0.0000</v>
          </cell>
          <cell r="H800" t="str">
            <v>KRW</v>
          </cell>
          <cell r="I800" t="str">
            <v>117000.0000</v>
          </cell>
          <cell r="J800" t="str">
            <v>0.0000</v>
          </cell>
        </row>
        <row r="801">
          <cell r="B801" t="str">
            <v>Q8902A</v>
          </cell>
          <cell r="C801" t="str">
            <v>HP Vivid Photo Media Glossy 5.25x7.5</v>
          </cell>
          <cell r="D801" t="str">
            <v>AU</v>
          </cell>
          <cell r="E801" t="str">
            <v>T</v>
          </cell>
          <cell r="F801" t="str">
            <v>0.3000</v>
          </cell>
          <cell r="G801" t="str">
            <v>0.0000</v>
          </cell>
          <cell r="H801" t="str">
            <v>KRW</v>
          </cell>
          <cell r="I801" t="str">
            <v>188370.0000</v>
          </cell>
          <cell r="J801" t="str">
            <v>0.0000</v>
          </cell>
        </row>
        <row r="802">
          <cell r="B802" t="str">
            <v>Q8903A</v>
          </cell>
          <cell r="C802" t="str">
            <v>HP Vivid Photo Media Matte 5.25x7.5</v>
          </cell>
          <cell r="D802" t="str">
            <v>AU</v>
          </cell>
          <cell r="E802" t="str">
            <v>T</v>
          </cell>
          <cell r="F802" t="str">
            <v>0.3000</v>
          </cell>
          <cell r="G802" t="str">
            <v>0.0000</v>
          </cell>
          <cell r="H802" t="str">
            <v>KRW</v>
          </cell>
          <cell r="I802" t="str">
            <v>188370.0000</v>
          </cell>
          <cell r="J802" t="str">
            <v>0.0000</v>
          </cell>
        </row>
        <row r="803">
          <cell r="B803" t="str">
            <v>Q8904A</v>
          </cell>
          <cell r="C803" t="str">
            <v>HP Vivid Photo Media Glossy 8.25x12.2</v>
          </cell>
          <cell r="D803" t="str">
            <v>AU</v>
          </cell>
          <cell r="E803" t="str">
            <v>T</v>
          </cell>
          <cell r="F803" t="str">
            <v>0.3000</v>
          </cell>
          <cell r="G803" t="str">
            <v>0.0000</v>
          </cell>
          <cell r="H803" t="str">
            <v>KRW</v>
          </cell>
          <cell r="I803" t="str">
            <v>230828.0000</v>
          </cell>
          <cell r="J803" t="str">
            <v>0.0000</v>
          </cell>
        </row>
        <row r="804">
          <cell r="B804" t="str">
            <v>Q8905A</v>
          </cell>
          <cell r="C804" t="str">
            <v>HP Vivid Photo Media Matte 8.25x12.2</v>
          </cell>
          <cell r="D804" t="str">
            <v>AU</v>
          </cell>
          <cell r="E804" t="str">
            <v>T</v>
          </cell>
          <cell r="F804" t="str">
            <v>0.3000</v>
          </cell>
          <cell r="G804" t="str">
            <v>0.0000</v>
          </cell>
          <cell r="H804" t="str">
            <v>KRW</v>
          </cell>
          <cell r="I804" t="str">
            <v>230828.0000</v>
          </cell>
          <cell r="J804" t="str">
            <v>0.0000</v>
          </cell>
        </row>
        <row r="805">
          <cell r="B805" t="str">
            <v>Q8906A</v>
          </cell>
          <cell r="C805" t="str">
            <v>HP Vivid Photo Media Glossy 8.25x8.5</v>
          </cell>
          <cell r="D805" t="str">
            <v>AU</v>
          </cell>
          <cell r="E805" t="str">
            <v>T</v>
          </cell>
          <cell r="F805" t="str">
            <v>0.3000</v>
          </cell>
          <cell r="G805" t="str">
            <v>0.0000</v>
          </cell>
          <cell r="H805" t="str">
            <v>KRW</v>
          </cell>
          <cell r="I805" t="str">
            <v>229632.0000</v>
          </cell>
          <cell r="J805" t="str">
            <v>0.0000</v>
          </cell>
        </row>
        <row r="806">
          <cell r="B806" t="str">
            <v>Q8907A</v>
          </cell>
          <cell r="C806" t="str">
            <v>HP Vivid Photo Media Matte 8.25x8.5</v>
          </cell>
          <cell r="D806" t="str">
            <v>AU</v>
          </cell>
          <cell r="E806" t="str">
            <v>T</v>
          </cell>
          <cell r="F806" t="str">
            <v>0.3000</v>
          </cell>
          <cell r="G806" t="str">
            <v>0.0000</v>
          </cell>
          <cell r="H806" t="str">
            <v>KRW</v>
          </cell>
          <cell r="I806" t="str">
            <v>229632.0000</v>
          </cell>
          <cell r="J806" t="str">
            <v>0.0000</v>
          </cell>
        </row>
        <row r="807">
          <cell r="B807" t="str">
            <v>Q8908A</v>
          </cell>
          <cell r="C807" t="str">
            <v>HP Vivid Photo Media Matte 12.25x18</v>
          </cell>
          <cell r="D807" t="str">
            <v>AU</v>
          </cell>
          <cell r="E807" t="str">
            <v>T</v>
          </cell>
          <cell r="F807" t="str">
            <v>0.3000</v>
          </cell>
          <cell r="G807" t="str">
            <v>0.0000</v>
          </cell>
          <cell r="H807" t="str">
            <v>KRW</v>
          </cell>
          <cell r="I807" t="str">
            <v>209300.0000</v>
          </cell>
          <cell r="J807" t="str">
            <v>0.0000</v>
          </cell>
        </row>
        <row r="808">
          <cell r="B808" t="str">
            <v>CC660AA</v>
          </cell>
          <cell r="C808" t="str">
            <v>HP 702 Black Inkjet Print Cartridge</v>
          </cell>
          <cell r="D808" t="str">
            <v>1N</v>
          </cell>
          <cell r="E808" t="str">
            <v>T</v>
          </cell>
          <cell r="F808" t="str">
            <v>0.3000</v>
          </cell>
          <cell r="G808" t="str">
            <v>0.0000</v>
          </cell>
          <cell r="H808" t="str">
            <v>KRW</v>
          </cell>
          <cell r="I808" t="str">
            <v>30070.0000</v>
          </cell>
          <cell r="J808" t="str">
            <v>0.0000</v>
          </cell>
        </row>
        <row r="809">
          <cell r="B809" t="str">
            <v>CE505A</v>
          </cell>
          <cell r="C809" t="str">
            <v>HP LaserJet Black Print Cartridge</v>
          </cell>
          <cell r="D809" t="str">
            <v>5T</v>
          </cell>
          <cell r="E809" t="str">
            <v>T</v>
          </cell>
          <cell r="F809" t="str">
            <v>0.3000</v>
          </cell>
          <cell r="G809" t="str">
            <v>0.0000</v>
          </cell>
          <cell r="H809" t="str">
            <v>KRW</v>
          </cell>
          <cell r="I809" t="str">
            <v>109070.0000</v>
          </cell>
          <cell r="J809" t="str">
            <v>0.0000</v>
          </cell>
        </row>
        <row r="810">
          <cell r="B810" t="str">
            <v>CE505X</v>
          </cell>
          <cell r="C810" t="str">
            <v>HP LJP2055 Black Print Cartridge</v>
          </cell>
          <cell r="D810" t="str">
            <v>5T</v>
          </cell>
          <cell r="E810" t="str">
            <v>T</v>
          </cell>
          <cell r="F810" t="str">
            <v>0.3000</v>
          </cell>
          <cell r="G810" t="str">
            <v>0.0000</v>
          </cell>
          <cell r="H810" t="str">
            <v>KRW</v>
          </cell>
          <cell r="I810" t="str">
            <v>200290.0000</v>
          </cell>
          <cell r="J810" t="str">
            <v>0.0000</v>
          </cell>
        </row>
        <row r="811">
          <cell r="B811" t="str">
            <v>CG900A</v>
          </cell>
          <cell r="C811" t="str">
            <v>HP PLAU Large Format Media Rebate</v>
          </cell>
          <cell r="D811" t="str">
            <v>AU</v>
          </cell>
          <cell r="E811" t="str">
            <v>T</v>
          </cell>
          <cell r="F811" t="str">
            <v>0.3000</v>
          </cell>
          <cell r="G811" t="str">
            <v>0.0000</v>
          </cell>
          <cell r="H811" t="str">
            <v>KRW</v>
          </cell>
          <cell r="I811" t="str">
            <v>0.0000</v>
          </cell>
          <cell r="J811" t="str">
            <v>0.0000</v>
          </cell>
        </row>
        <row r="812">
          <cell r="B812" t="str">
            <v>CH625A</v>
          </cell>
          <cell r="C812" t="str">
            <v>UNKNOWN</v>
          </cell>
          <cell r="D812" t="str">
            <v>1N</v>
          </cell>
          <cell r="E812" t="str">
            <v>T</v>
          </cell>
          <cell r="F812" t="str">
            <v>0.3000</v>
          </cell>
          <cell r="G812" t="str">
            <v>0.0000</v>
          </cell>
          <cell r="H812" t="str">
            <v>KRW</v>
          </cell>
          <cell r="I812" t="str">
            <v>0.0000</v>
          </cell>
          <cell r="J812" t="str">
            <v>0.0000</v>
          </cell>
        </row>
        <row r="813">
          <cell r="B813" t="str">
            <v>CH626A</v>
          </cell>
          <cell r="C813" t="str">
            <v>HP Ink Supplies PL1N Business Rebate</v>
          </cell>
          <cell r="D813" t="str">
            <v>1N</v>
          </cell>
          <cell r="E813" t="str">
            <v>T</v>
          </cell>
          <cell r="F813" t="str">
            <v>0.3000</v>
          </cell>
          <cell r="G813" t="str">
            <v>0.0000</v>
          </cell>
          <cell r="H813" t="str">
            <v>KRW</v>
          </cell>
          <cell r="I813" t="str">
            <v>0.0000</v>
          </cell>
          <cell r="J813" t="str">
            <v>0.0000</v>
          </cell>
        </row>
        <row r="814">
          <cell r="B814" t="str">
            <v>CH627A</v>
          </cell>
          <cell r="C814" t="str">
            <v>HP Ink Supplies PL1N Retail Photo Rebate</v>
          </cell>
          <cell r="D814" t="str">
            <v>1N</v>
          </cell>
          <cell r="E814" t="str">
            <v>T</v>
          </cell>
          <cell r="F814" t="str">
            <v>0.3000</v>
          </cell>
          <cell r="G814" t="str">
            <v>0.0000</v>
          </cell>
          <cell r="H814" t="str">
            <v>KRW</v>
          </cell>
          <cell r="I814" t="str">
            <v>0.0000</v>
          </cell>
          <cell r="J814" t="str">
            <v>0.0000</v>
          </cell>
        </row>
        <row r="815">
          <cell r="B815" t="str">
            <v>CH628A</v>
          </cell>
          <cell r="C815" t="str">
            <v>HP Ink Supplies PL UB Enterprise Rebate</v>
          </cell>
          <cell r="D815" t="str">
            <v>1N</v>
          </cell>
          <cell r="E815" t="str">
            <v>T</v>
          </cell>
          <cell r="F815" t="str">
            <v>0.3000</v>
          </cell>
          <cell r="G815" t="str">
            <v>0.0000</v>
          </cell>
          <cell r="H815" t="str">
            <v>KRW</v>
          </cell>
          <cell r="I815" t="str">
            <v>0.0000</v>
          </cell>
          <cell r="J815" t="str">
            <v>0.0000</v>
          </cell>
        </row>
        <row r="816">
          <cell r="B816" t="str">
            <v>CH629A</v>
          </cell>
          <cell r="C816" t="str">
            <v>UNKNOWN</v>
          </cell>
          <cell r="D816" t="str">
            <v>1N</v>
          </cell>
          <cell r="E816" t="str">
            <v>T</v>
          </cell>
          <cell r="F816" t="str">
            <v>0.3000</v>
          </cell>
          <cell r="G816" t="str">
            <v>0.0000</v>
          </cell>
          <cell r="H816" t="str">
            <v>KRW</v>
          </cell>
          <cell r="I816" t="str">
            <v>0.0000</v>
          </cell>
          <cell r="J816" t="str">
            <v>0.0000</v>
          </cell>
        </row>
        <row r="817">
          <cell r="B817" t="str">
            <v>CH630A</v>
          </cell>
          <cell r="C817" t="str">
            <v>HP Ink Sup PL UK Design Technical Rebate</v>
          </cell>
          <cell r="D817" t="str">
            <v>1N</v>
          </cell>
          <cell r="E817" t="str">
            <v>T</v>
          </cell>
          <cell r="F817" t="str">
            <v>0.3000</v>
          </cell>
          <cell r="G817" t="str">
            <v>0.0000</v>
          </cell>
          <cell r="H817" t="str">
            <v>KRW</v>
          </cell>
          <cell r="I817" t="str">
            <v>0.0000</v>
          </cell>
          <cell r="J817" t="str">
            <v>0.0000</v>
          </cell>
        </row>
        <row r="818">
          <cell r="B818" t="str">
            <v>CH631A</v>
          </cell>
          <cell r="C818" t="str">
            <v>HP Ink Sup PL TX Signage Solvent Rebate</v>
          </cell>
          <cell r="D818" t="str">
            <v>1N</v>
          </cell>
          <cell r="E818" t="str">
            <v>T</v>
          </cell>
          <cell r="F818" t="str">
            <v>0.3000</v>
          </cell>
          <cell r="G818" t="str">
            <v>0.0000</v>
          </cell>
          <cell r="H818" t="str">
            <v>KRW</v>
          </cell>
          <cell r="I818" t="str">
            <v>0.0000</v>
          </cell>
          <cell r="J818" t="str">
            <v>0.0000</v>
          </cell>
        </row>
        <row r="819">
          <cell r="B819" t="str">
            <v>CH632A</v>
          </cell>
          <cell r="C819" t="str">
            <v>HP Ink Sup PL TX Signage Latex/UV Rebate</v>
          </cell>
          <cell r="D819" t="str">
            <v>1N</v>
          </cell>
          <cell r="E819" t="str">
            <v>T</v>
          </cell>
          <cell r="F819" t="str">
            <v>0.3000</v>
          </cell>
          <cell r="G819" t="str">
            <v>0.0000</v>
          </cell>
          <cell r="H819" t="str">
            <v>KRW</v>
          </cell>
          <cell r="I819" t="str">
            <v>0.0000</v>
          </cell>
          <cell r="J819" t="str">
            <v>0.0000</v>
          </cell>
        </row>
        <row r="820">
          <cell r="B820" t="str">
            <v>CC530AD</v>
          </cell>
          <cell r="C820" t="str">
            <v>HP Color LaserJet CP2025 Dual Pack Crtg</v>
          </cell>
          <cell r="D820" t="str">
            <v>5T</v>
          </cell>
          <cell r="E820" t="str">
            <v>T</v>
          </cell>
          <cell r="F820" t="str">
            <v>0.3000</v>
          </cell>
          <cell r="G820" t="str">
            <v>0.0000</v>
          </cell>
          <cell r="H820" t="str">
            <v>KRW</v>
          </cell>
          <cell r="I820" t="str">
            <v>208320.0000</v>
          </cell>
          <cell r="J820" t="str">
            <v>0.0000</v>
          </cell>
        </row>
        <row r="821">
          <cell r="B821" t="str">
            <v>Q2042A</v>
          </cell>
          <cell r="C821" t="str">
            <v>HP RDX 500GB Removable Disk Cartridge</v>
          </cell>
          <cell r="D821" t="str">
            <v>7A</v>
          </cell>
          <cell r="E821" t="str">
            <v>T</v>
          </cell>
          <cell r="F821" t="str">
            <v>0.3000</v>
          </cell>
          <cell r="G821" t="str">
            <v>0.0000</v>
          </cell>
          <cell r="H821" t="str">
            <v>KRW</v>
          </cell>
          <cell r="I821" t="str">
            <v>744454.0000</v>
          </cell>
          <cell r="J821" t="str">
            <v>0.0000</v>
          </cell>
        </row>
        <row r="822">
          <cell r="B822" t="str">
            <v>CC582A</v>
          </cell>
          <cell r="C822" t="str">
            <v>HP 786 Yel/Mag Designjet Printhead</v>
          </cell>
          <cell r="D822" t="str">
            <v>1N</v>
          </cell>
          <cell r="E822" t="str">
            <v>T</v>
          </cell>
          <cell r="F822" t="str">
            <v>0.3000</v>
          </cell>
          <cell r="G822" t="str">
            <v>0.0000</v>
          </cell>
          <cell r="H822" t="str">
            <v>KRW</v>
          </cell>
          <cell r="I822" t="str">
            <v>770000.0000</v>
          </cell>
          <cell r="J822" t="str">
            <v>0.0000</v>
          </cell>
        </row>
        <row r="823">
          <cell r="B823" t="str">
            <v>CC583A</v>
          </cell>
          <cell r="C823" t="str">
            <v>HP 786 Cyan/Black Designjet Printhead</v>
          </cell>
          <cell r="D823" t="str">
            <v>1N</v>
          </cell>
          <cell r="E823" t="str">
            <v>T</v>
          </cell>
          <cell r="F823" t="str">
            <v>0.3000</v>
          </cell>
          <cell r="G823" t="str">
            <v>0.0000</v>
          </cell>
          <cell r="H823" t="str">
            <v>KRW</v>
          </cell>
          <cell r="I823" t="str">
            <v>770000.0000</v>
          </cell>
          <cell r="J823" t="str">
            <v>0.0000</v>
          </cell>
        </row>
        <row r="824">
          <cell r="B824" t="str">
            <v>CC584A</v>
          </cell>
          <cell r="C824" t="str">
            <v>HP 786 Lt Mag/Lt Cyan Designjet Prnthead</v>
          </cell>
          <cell r="D824" t="str">
            <v>1N</v>
          </cell>
          <cell r="E824" t="str">
            <v>T</v>
          </cell>
          <cell r="F824" t="str">
            <v>0.3000</v>
          </cell>
          <cell r="G824" t="str">
            <v>0.0000</v>
          </cell>
          <cell r="H824" t="str">
            <v>KRW</v>
          </cell>
          <cell r="I824" t="str">
            <v>770000.0000</v>
          </cell>
          <cell r="J824" t="str">
            <v>0.0000</v>
          </cell>
        </row>
        <row r="825">
          <cell r="B825" t="str">
            <v>CC585A</v>
          </cell>
          <cell r="C825" t="str">
            <v>HP 786 Black Latex Designjet Ink Crtg</v>
          </cell>
          <cell r="D825" t="str">
            <v>1N</v>
          </cell>
          <cell r="E825" t="str">
            <v>T</v>
          </cell>
          <cell r="F825" t="str">
            <v>0.3000</v>
          </cell>
          <cell r="G825" t="str">
            <v>0.0000</v>
          </cell>
          <cell r="H825" t="str">
            <v>KRW</v>
          </cell>
          <cell r="I825" t="str">
            <v>338060.0000</v>
          </cell>
          <cell r="J825" t="str">
            <v>0.0000</v>
          </cell>
        </row>
        <row r="826">
          <cell r="B826" t="str">
            <v>CC586A</v>
          </cell>
          <cell r="C826" t="str">
            <v>HP 786 Cyan Latex Designjet Ink Crtg</v>
          </cell>
          <cell r="D826" t="str">
            <v>1N</v>
          </cell>
          <cell r="E826" t="str">
            <v>T</v>
          </cell>
          <cell r="F826" t="str">
            <v>0.3000</v>
          </cell>
          <cell r="G826" t="str">
            <v>0.0000</v>
          </cell>
          <cell r="H826" t="str">
            <v>KRW</v>
          </cell>
          <cell r="I826" t="str">
            <v>338060.0000</v>
          </cell>
          <cell r="J826" t="str">
            <v>0.0000</v>
          </cell>
        </row>
        <row r="827">
          <cell r="B827" t="str">
            <v>CC587A</v>
          </cell>
          <cell r="C827" t="str">
            <v>HP 786 Magenta Latex Designjet Ink Crtg</v>
          </cell>
          <cell r="D827" t="str">
            <v>1N</v>
          </cell>
          <cell r="E827" t="str">
            <v>T</v>
          </cell>
          <cell r="F827" t="str">
            <v>0.3000</v>
          </cell>
          <cell r="G827" t="str">
            <v>0.0000</v>
          </cell>
          <cell r="H827" t="str">
            <v>KRW</v>
          </cell>
          <cell r="I827" t="str">
            <v>338060.0000</v>
          </cell>
          <cell r="J827" t="str">
            <v>0.0000</v>
          </cell>
        </row>
        <row r="828">
          <cell r="B828" t="str">
            <v>CC588A</v>
          </cell>
          <cell r="C828" t="str">
            <v>HP 786 Yellow Latex Designjet Ink Crtg</v>
          </cell>
          <cell r="D828" t="str">
            <v>1N</v>
          </cell>
          <cell r="E828" t="str">
            <v>T</v>
          </cell>
          <cell r="F828" t="str">
            <v>0.3000</v>
          </cell>
          <cell r="G828" t="str">
            <v>0.0000</v>
          </cell>
          <cell r="H828" t="str">
            <v>KRW</v>
          </cell>
          <cell r="I828" t="str">
            <v>338060.0000</v>
          </cell>
          <cell r="J828" t="str">
            <v>0.0000</v>
          </cell>
        </row>
        <row r="829">
          <cell r="B829" t="str">
            <v>CC589A</v>
          </cell>
          <cell r="C829" t="str">
            <v>HP 786 Lt Cyan Latex Designjet Ink Crtg</v>
          </cell>
          <cell r="D829" t="str">
            <v>1N</v>
          </cell>
          <cell r="E829" t="str">
            <v>T</v>
          </cell>
          <cell r="F829" t="str">
            <v>0.3000</v>
          </cell>
          <cell r="G829" t="str">
            <v>0.0000</v>
          </cell>
          <cell r="H829" t="str">
            <v>KRW</v>
          </cell>
          <cell r="I829" t="str">
            <v>338060.0000</v>
          </cell>
          <cell r="J829" t="str">
            <v>0.0000</v>
          </cell>
        </row>
        <row r="830">
          <cell r="B830" t="str">
            <v>CC590A</v>
          </cell>
          <cell r="C830" t="str">
            <v>HP 786 Lt Mag Latex Designjet Ink Crtg</v>
          </cell>
          <cell r="D830" t="str">
            <v>1N</v>
          </cell>
          <cell r="E830" t="str">
            <v>T</v>
          </cell>
          <cell r="F830" t="str">
            <v>0.3000</v>
          </cell>
          <cell r="G830" t="str">
            <v>0.0000</v>
          </cell>
          <cell r="H830" t="str">
            <v>KRW</v>
          </cell>
          <cell r="I830" t="str">
            <v>338060.0000</v>
          </cell>
          <cell r="J830" t="str">
            <v>0.0000</v>
          </cell>
        </row>
        <row r="831">
          <cell r="B831" t="str">
            <v>CC591A</v>
          </cell>
          <cell r="C831" t="str">
            <v>HP 786 Maintenance Cartridge</v>
          </cell>
          <cell r="D831" t="str">
            <v>1N</v>
          </cell>
          <cell r="E831" t="str">
            <v>T</v>
          </cell>
          <cell r="F831" t="str">
            <v>0.3000</v>
          </cell>
          <cell r="G831" t="str">
            <v>0.0000</v>
          </cell>
          <cell r="H831" t="str">
            <v>KRW</v>
          </cell>
          <cell r="I831" t="str">
            <v>240000.0000</v>
          </cell>
          <cell r="J831" t="str">
            <v>0.0000</v>
          </cell>
        </row>
        <row r="832">
          <cell r="B832" t="str">
            <v>CG840A</v>
          </cell>
          <cell r="C832" t="str">
            <v>HP Everyday Adh Matte Poly 50inX75ft</v>
          </cell>
          <cell r="D832" t="str">
            <v>AU</v>
          </cell>
          <cell r="E832" t="str">
            <v>T</v>
          </cell>
          <cell r="F832" t="str">
            <v>0.3000</v>
          </cell>
          <cell r="G832" t="str">
            <v>0.0000</v>
          </cell>
          <cell r="H832" t="str">
            <v>KRW</v>
          </cell>
          <cell r="I832" t="str">
            <v>168179.0000</v>
          </cell>
          <cell r="J832" t="str">
            <v>0.0000</v>
          </cell>
        </row>
        <row r="833">
          <cell r="B833" t="str">
            <v>CH565A</v>
          </cell>
          <cell r="C833" t="str">
            <v>HP 82 Black Ink Cartridge</v>
          </cell>
          <cell r="D833" t="str">
            <v>1N</v>
          </cell>
          <cell r="E833" t="str">
            <v>T</v>
          </cell>
          <cell r="F833" t="str">
            <v>0.3000</v>
          </cell>
          <cell r="G833" t="str">
            <v>0.0000</v>
          </cell>
          <cell r="H833" t="str">
            <v>KRW</v>
          </cell>
          <cell r="I833" t="str">
            <v>45750.0000</v>
          </cell>
          <cell r="J833" t="str">
            <v>0.0000</v>
          </cell>
        </row>
        <row r="834">
          <cell r="B834" t="str">
            <v>CH566A</v>
          </cell>
          <cell r="C834" t="str">
            <v>HP 82 Cyan Ink Cartridge</v>
          </cell>
          <cell r="D834" t="str">
            <v>1N</v>
          </cell>
          <cell r="E834" t="str">
            <v>T</v>
          </cell>
          <cell r="F834" t="str">
            <v>0.3000</v>
          </cell>
          <cell r="G834" t="str">
            <v>0.0000</v>
          </cell>
          <cell r="H834" t="str">
            <v>KRW</v>
          </cell>
          <cell r="I834" t="str">
            <v>35810.0000</v>
          </cell>
          <cell r="J834" t="str">
            <v>0.0000</v>
          </cell>
        </row>
        <row r="835">
          <cell r="B835" t="str">
            <v>CH567A</v>
          </cell>
          <cell r="C835" t="str">
            <v>HP 82 Magenta Ink Cartridge</v>
          </cell>
          <cell r="D835" t="str">
            <v>1N</v>
          </cell>
          <cell r="E835" t="str">
            <v>T</v>
          </cell>
          <cell r="F835" t="str">
            <v>0.3000</v>
          </cell>
          <cell r="G835" t="str">
            <v>0.0000</v>
          </cell>
          <cell r="H835" t="str">
            <v>KRW</v>
          </cell>
          <cell r="I835" t="str">
            <v>35810.0000</v>
          </cell>
          <cell r="J835" t="str">
            <v>0.0000</v>
          </cell>
        </row>
        <row r="836">
          <cell r="B836" t="str">
            <v>CH568A</v>
          </cell>
          <cell r="C836" t="str">
            <v>HP 82 Yellow Ink Cartridge</v>
          </cell>
          <cell r="D836" t="str">
            <v>1N</v>
          </cell>
          <cell r="E836" t="str">
            <v>T</v>
          </cell>
          <cell r="F836" t="str">
            <v>0.3000</v>
          </cell>
          <cell r="G836" t="str">
            <v>0.0000</v>
          </cell>
          <cell r="H836" t="str">
            <v>KRW</v>
          </cell>
          <cell r="I836" t="str">
            <v>35810.0000</v>
          </cell>
          <cell r="J836" t="str">
            <v>0.0000</v>
          </cell>
        </row>
        <row r="837">
          <cell r="B837" t="str">
            <v>CD971AA</v>
          </cell>
          <cell r="C837" t="str">
            <v>HP 920 Black Officejet Ink Cartridge</v>
          </cell>
          <cell r="D837" t="str">
            <v>1N</v>
          </cell>
          <cell r="E837" t="str">
            <v>T</v>
          </cell>
          <cell r="F837" t="str">
            <v>0.3000</v>
          </cell>
          <cell r="G837" t="str">
            <v>0.0000</v>
          </cell>
          <cell r="H837" t="str">
            <v>KRW</v>
          </cell>
          <cell r="I837" t="str">
            <v>22870.0000</v>
          </cell>
          <cell r="J837" t="str">
            <v>0.0000</v>
          </cell>
        </row>
        <row r="838">
          <cell r="B838" t="str">
            <v>CD972AA</v>
          </cell>
          <cell r="C838" t="str">
            <v>HP 920XL Cyan Officejet Ink Cartridges</v>
          </cell>
          <cell r="D838" t="str">
            <v>1N</v>
          </cell>
          <cell r="E838" t="str">
            <v>T</v>
          </cell>
          <cell r="F838" t="str">
            <v>0.3000</v>
          </cell>
          <cell r="G838" t="str">
            <v>0.0000</v>
          </cell>
          <cell r="H838" t="str">
            <v>KRW</v>
          </cell>
          <cell r="I838" t="str">
            <v>17150.0000</v>
          </cell>
          <cell r="J838" t="str">
            <v>0.0000</v>
          </cell>
        </row>
        <row r="839">
          <cell r="B839" t="str">
            <v>CD973AA</v>
          </cell>
          <cell r="C839" t="str">
            <v>HP 920XL Magenta Officejet Ink Cartridge</v>
          </cell>
          <cell r="D839" t="str">
            <v>1N</v>
          </cell>
          <cell r="E839" t="str">
            <v>T</v>
          </cell>
          <cell r="F839" t="str">
            <v>0.3000</v>
          </cell>
          <cell r="G839" t="str">
            <v>0.0000</v>
          </cell>
          <cell r="H839" t="str">
            <v>KRW</v>
          </cell>
          <cell r="I839" t="str">
            <v>17150.0000</v>
          </cell>
          <cell r="J839" t="str">
            <v>0.0000</v>
          </cell>
        </row>
        <row r="840">
          <cell r="B840" t="str">
            <v>CD974AA</v>
          </cell>
          <cell r="C840" t="str">
            <v>HP 920XL Yellow Officejet Ink Cartridge</v>
          </cell>
          <cell r="D840" t="str">
            <v>1N</v>
          </cell>
          <cell r="E840" t="str">
            <v>T</v>
          </cell>
          <cell r="F840" t="str">
            <v>0.3000</v>
          </cell>
          <cell r="G840" t="str">
            <v>0.0000</v>
          </cell>
          <cell r="H840" t="str">
            <v>KRW</v>
          </cell>
          <cell r="I840" t="str">
            <v>17150.0000</v>
          </cell>
          <cell r="J840" t="str">
            <v>0.0000</v>
          </cell>
        </row>
        <row r="841">
          <cell r="B841" t="str">
            <v>CD975AA</v>
          </cell>
          <cell r="C841" t="str">
            <v>HP 920XL Black Officejet Ink Cartridge</v>
          </cell>
          <cell r="D841" t="str">
            <v>1N</v>
          </cell>
          <cell r="E841" t="str">
            <v>T</v>
          </cell>
          <cell r="F841" t="str">
            <v>0.3000</v>
          </cell>
          <cell r="G841" t="str">
            <v>0.0000</v>
          </cell>
          <cell r="H841" t="str">
            <v>KRW</v>
          </cell>
          <cell r="I841" t="str">
            <v>34310.0000</v>
          </cell>
          <cell r="J841" t="str">
            <v>0.0000</v>
          </cell>
        </row>
        <row r="842">
          <cell r="B842" t="str">
            <v>CG821A</v>
          </cell>
          <cell r="C842" t="str">
            <v>HP Durable Banner DuPont Tyvek 36inx75ft</v>
          </cell>
          <cell r="D842" t="str">
            <v>AU</v>
          </cell>
          <cell r="E842" t="str">
            <v>T</v>
          </cell>
          <cell r="F842" t="str">
            <v>0.3000</v>
          </cell>
          <cell r="G842" t="str">
            <v>0.0000</v>
          </cell>
          <cell r="H842" t="str">
            <v>KRW</v>
          </cell>
          <cell r="I842" t="str">
            <v>370710.0000</v>
          </cell>
          <cell r="J842" t="str">
            <v>0.0000</v>
          </cell>
        </row>
        <row r="843">
          <cell r="B843" t="str">
            <v>CG822A</v>
          </cell>
          <cell r="C843" t="str">
            <v>HP Durable Banner DuPont Tyvek 42inx75ft</v>
          </cell>
          <cell r="D843" t="str">
            <v>AU</v>
          </cell>
          <cell r="E843" t="str">
            <v>T</v>
          </cell>
          <cell r="F843" t="str">
            <v>0.3000</v>
          </cell>
          <cell r="G843" t="str">
            <v>0.0000</v>
          </cell>
          <cell r="H843" t="str">
            <v>KRW</v>
          </cell>
          <cell r="I843" t="str">
            <v>432495.0000</v>
          </cell>
          <cell r="J843" t="str">
            <v>0.0000</v>
          </cell>
        </row>
        <row r="844">
          <cell r="B844" t="str">
            <v>CG823A</v>
          </cell>
          <cell r="C844" t="str">
            <v>HP Durable Banner DuPont Tyvek 60inx75ft</v>
          </cell>
          <cell r="D844" t="str">
            <v>AU</v>
          </cell>
          <cell r="E844" t="str">
            <v>T</v>
          </cell>
          <cell r="F844" t="str">
            <v>0.3000</v>
          </cell>
          <cell r="G844" t="str">
            <v>0.0000</v>
          </cell>
          <cell r="H844" t="str">
            <v>KRW</v>
          </cell>
          <cell r="I844" t="str">
            <v>617850.0000</v>
          </cell>
          <cell r="J844" t="str">
            <v>0.0000</v>
          </cell>
        </row>
        <row r="845">
          <cell r="B845" t="str">
            <v>CG824A</v>
          </cell>
          <cell r="C845" t="str">
            <v>HP Everyday Adh Matte Poly 36inX75ft</v>
          </cell>
          <cell r="D845" t="str">
            <v>AU</v>
          </cell>
          <cell r="E845" t="str">
            <v>T</v>
          </cell>
          <cell r="F845" t="str">
            <v>0.3000</v>
          </cell>
          <cell r="G845" t="str">
            <v>0.0000</v>
          </cell>
          <cell r="H845" t="str">
            <v>KRW</v>
          </cell>
          <cell r="I845" t="str">
            <v>138673.0000</v>
          </cell>
          <cell r="J845" t="str">
            <v>0.0000</v>
          </cell>
        </row>
        <row r="846">
          <cell r="B846" t="str">
            <v>CG825A</v>
          </cell>
          <cell r="C846" t="str">
            <v>HP Everyday Adh Matte Poly 42inX75ft</v>
          </cell>
          <cell r="D846" t="str">
            <v>AU</v>
          </cell>
          <cell r="E846" t="str">
            <v>T</v>
          </cell>
          <cell r="F846" t="str">
            <v>0.3000</v>
          </cell>
          <cell r="G846" t="str">
            <v>0.0000</v>
          </cell>
          <cell r="H846" t="str">
            <v>KRW</v>
          </cell>
          <cell r="I846" t="str">
            <v>162014.0000</v>
          </cell>
          <cell r="J846" t="str">
            <v>0.0000</v>
          </cell>
        </row>
        <row r="847">
          <cell r="B847" t="str">
            <v>CG826A</v>
          </cell>
          <cell r="C847" t="str">
            <v>HP Everyday Adh Matte Poly 60inX75ft</v>
          </cell>
          <cell r="D847" t="str">
            <v>AU</v>
          </cell>
          <cell r="E847" t="str">
            <v>T</v>
          </cell>
          <cell r="F847" t="str">
            <v>0.3000</v>
          </cell>
          <cell r="G847" t="str">
            <v>0.0000</v>
          </cell>
          <cell r="H847" t="str">
            <v>KRW</v>
          </cell>
          <cell r="I847" t="str">
            <v>232037.0000</v>
          </cell>
          <cell r="J847" t="str">
            <v>0.0000</v>
          </cell>
        </row>
        <row r="848">
          <cell r="B848" t="str">
            <v>CG843A</v>
          </cell>
          <cell r="C848" t="str">
            <v>HP Everyday Adh Matte Poly 24inX75ft</v>
          </cell>
          <cell r="D848" t="str">
            <v>AU</v>
          </cell>
          <cell r="E848" t="str">
            <v>T</v>
          </cell>
          <cell r="F848" t="str">
            <v>0.3000</v>
          </cell>
          <cell r="G848" t="str">
            <v>0.0000</v>
          </cell>
          <cell r="H848" t="str">
            <v>KRW</v>
          </cell>
          <cell r="I848" t="str">
            <v>92677.0000</v>
          </cell>
          <cell r="J848" t="str">
            <v>0.0000</v>
          </cell>
        </row>
        <row r="849">
          <cell r="B849" t="str">
            <v>CG848AA</v>
          </cell>
          <cell r="C849" t="str">
            <v>HP 60 Series 50 Sh Photo Pack</v>
          </cell>
          <cell r="D849" t="str">
            <v>AU</v>
          </cell>
          <cell r="E849" t="str">
            <v>T</v>
          </cell>
          <cell r="F849" t="str">
            <v>0.3000</v>
          </cell>
          <cell r="G849" t="str">
            <v>0.0000</v>
          </cell>
          <cell r="H849" t="str">
            <v>KRW</v>
          </cell>
          <cell r="I849" t="str">
            <v>29574.0000</v>
          </cell>
          <cell r="J849" t="str">
            <v>0.0000</v>
          </cell>
        </row>
        <row r="850">
          <cell r="B850" t="str">
            <v>Q6607A</v>
          </cell>
          <cell r="C850" t="str">
            <v>HP Gloss Color Laser Photo Paper 200 Sht</v>
          </cell>
          <cell r="D850" t="str">
            <v>AU</v>
          </cell>
          <cell r="E850" t="str">
            <v>T</v>
          </cell>
          <cell r="F850" t="str">
            <v>0.3000</v>
          </cell>
          <cell r="G850" t="str">
            <v>0.0000</v>
          </cell>
          <cell r="H850" t="str">
            <v>KRW</v>
          </cell>
          <cell r="I850" t="str">
            <v>19840.0000</v>
          </cell>
          <cell r="J850" t="str">
            <v>0.0000</v>
          </cell>
        </row>
        <row r="851">
          <cell r="B851" t="str">
            <v>CG924A</v>
          </cell>
          <cell r="C851" t="str">
            <v>HP Prem Vivid Colr Bklit Film 50inX100ft</v>
          </cell>
          <cell r="D851" t="str">
            <v>AU</v>
          </cell>
          <cell r="E851" t="str">
            <v>T</v>
          </cell>
          <cell r="F851" t="str">
            <v>0.3000</v>
          </cell>
          <cell r="G851" t="str">
            <v>0.0000</v>
          </cell>
          <cell r="H851" t="str">
            <v>KRW</v>
          </cell>
          <cell r="I851" t="str">
            <v>346704.0000</v>
          </cell>
          <cell r="J851" t="str">
            <v>0.0000</v>
          </cell>
        </row>
        <row r="852">
          <cell r="B852" t="str">
            <v>CC663A</v>
          </cell>
          <cell r="C852" t="str">
            <v>HP 791 1000ml Black Designjet Ink Crtg</v>
          </cell>
          <cell r="D852" t="str">
            <v>1N</v>
          </cell>
          <cell r="E852" t="str">
            <v>T</v>
          </cell>
          <cell r="F852" t="str">
            <v>0.3000</v>
          </cell>
          <cell r="G852" t="str">
            <v>0.0000</v>
          </cell>
          <cell r="H852" t="str">
            <v>KRW</v>
          </cell>
          <cell r="I852" t="str">
            <v>234390.0000</v>
          </cell>
          <cell r="J852" t="str">
            <v>0.0000</v>
          </cell>
        </row>
        <row r="853">
          <cell r="B853" t="str">
            <v>CC664A</v>
          </cell>
          <cell r="C853" t="str">
            <v>HP 791 1000ml Cyan Designjet Ink Crtg</v>
          </cell>
          <cell r="D853" t="str">
            <v>1N</v>
          </cell>
          <cell r="E853" t="str">
            <v>T</v>
          </cell>
          <cell r="F853" t="str">
            <v>0.3000</v>
          </cell>
          <cell r="G853" t="str">
            <v>0.0000</v>
          </cell>
          <cell r="H853" t="str">
            <v>KRW</v>
          </cell>
          <cell r="I853" t="str">
            <v>234390.0000</v>
          </cell>
          <cell r="J853" t="str">
            <v>0.0000</v>
          </cell>
        </row>
        <row r="854">
          <cell r="B854" t="str">
            <v>CC665A</v>
          </cell>
          <cell r="C854" t="str">
            <v>HP 791 1000ml Mag Designjet Ink Crtg</v>
          </cell>
          <cell r="D854" t="str">
            <v>1N</v>
          </cell>
          <cell r="E854" t="str">
            <v>T</v>
          </cell>
          <cell r="F854" t="str">
            <v>0.3000</v>
          </cell>
          <cell r="G854" t="str">
            <v>0.0000</v>
          </cell>
          <cell r="H854" t="str">
            <v>KRW</v>
          </cell>
          <cell r="I854" t="str">
            <v>234390.0000</v>
          </cell>
          <cell r="J854" t="str">
            <v>0.0000</v>
          </cell>
        </row>
        <row r="855">
          <cell r="B855" t="str">
            <v>CC666A</v>
          </cell>
          <cell r="C855" t="str">
            <v>HP 791 1000ml Yellow Designjet Ink Crtg</v>
          </cell>
          <cell r="D855" t="str">
            <v>1N</v>
          </cell>
          <cell r="E855" t="str">
            <v>T</v>
          </cell>
          <cell r="F855" t="str">
            <v>0.3000</v>
          </cell>
          <cell r="G855" t="str">
            <v>0.0000</v>
          </cell>
          <cell r="H855" t="str">
            <v>KRW</v>
          </cell>
          <cell r="I855" t="str">
            <v>234390.0000</v>
          </cell>
          <cell r="J855" t="str">
            <v>0.0000</v>
          </cell>
        </row>
        <row r="856">
          <cell r="B856" t="str">
            <v>CC667A</v>
          </cell>
          <cell r="C856" t="str">
            <v>HP 791 1000ml Lt Cyan Desingjet Ink Crtg</v>
          </cell>
          <cell r="D856" t="str">
            <v>1N</v>
          </cell>
          <cell r="E856" t="str">
            <v>T</v>
          </cell>
          <cell r="F856" t="str">
            <v>0.3000</v>
          </cell>
          <cell r="G856" t="str">
            <v>0.0000</v>
          </cell>
          <cell r="H856" t="str">
            <v>KRW</v>
          </cell>
          <cell r="I856" t="str">
            <v>234390.0000</v>
          </cell>
          <cell r="J856" t="str">
            <v>0.0000</v>
          </cell>
        </row>
        <row r="857">
          <cell r="B857" t="str">
            <v>CC668A</v>
          </cell>
          <cell r="C857" t="str">
            <v>HP 791 1000ml Lt Mag Designjet Ink Crtg</v>
          </cell>
          <cell r="D857" t="str">
            <v>1N</v>
          </cell>
          <cell r="E857" t="str">
            <v>T</v>
          </cell>
          <cell r="F857" t="str">
            <v>0.3000</v>
          </cell>
          <cell r="G857" t="str">
            <v>0.0000</v>
          </cell>
          <cell r="H857" t="str">
            <v>KRW</v>
          </cell>
          <cell r="I857" t="str">
            <v>234390.0000</v>
          </cell>
          <cell r="J857" t="str">
            <v>0.0000</v>
          </cell>
        </row>
        <row r="858">
          <cell r="B858" t="str">
            <v>Q7551XD</v>
          </cell>
          <cell r="C858" t="str">
            <v>HP LaserJet Q7551X Dual Pack Print Crtg</v>
          </cell>
          <cell r="D858" t="str">
            <v>5T</v>
          </cell>
          <cell r="E858" t="str">
            <v>T</v>
          </cell>
          <cell r="F858" t="str">
            <v>0.3000</v>
          </cell>
          <cell r="G858" t="str">
            <v>0.0000</v>
          </cell>
          <cell r="H858" t="str">
            <v>KRW</v>
          </cell>
          <cell r="I858" t="str">
            <v>512500.0000</v>
          </cell>
          <cell r="J858" t="str">
            <v>0.0000</v>
          </cell>
        </row>
        <row r="859">
          <cell r="B859" t="str">
            <v>CG850A</v>
          </cell>
          <cell r="C859" t="str">
            <v>HP Photo Glossy A4 20 Sheets Paper</v>
          </cell>
          <cell r="D859" t="str">
            <v>AU</v>
          </cell>
          <cell r="E859" t="str">
            <v>T</v>
          </cell>
          <cell r="F859" t="str">
            <v>0.3000</v>
          </cell>
          <cell r="G859" t="str">
            <v>0.0000</v>
          </cell>
          <cell r="H859" t="str">
            <v>KRW</v>
          </cell>
          <cell r="I859" t="str">
            <v>4250.0000</v>
          </cell>
          <cell r="J859" t="str">
            <v>0.0000</v>
          </cell>
        </row>
        <row r="860">
          <cell r="B860" t="str">
            <v>CG851A</v>
          </cell>
          <cell r="C860" t="str">
            <v>HP Photo Glossy 10x15 20 Sheets Paper</v>
          </cell>
          <cell r="D860" t="str">
            <v>AU</v>
          </cell>
          <cell r="E860" t="str">
            <v>T</v>
          </cell>
          <cell r="F860" t="str">
            <v>0.3000</v>
          </cell>
          <cell r="G860" t="str">
            <v>0.0000</v>
          </cell>
          <cell r="H860" t="str">
            <v>KRW</v>
          </cell>
          <cell r="I860" t="str">
            <v>1850.0000</v>
          </cell>
          <cell r="J860" t="str">
            <v>0.0000</v>
          </cell>
        </row>
        <row r="861">
          <cell r="B861" t="str">
            <v>Q7553XD</v>
          </cell>
          <cell r="C861" t="str">
            <v>HP LaserJet Q7553X Dual Pack Print Crtg</v>
          </cell>
          <cell r="D861" t="str">
            <v>5T</v>
          </cell>
          <cell r="E861" t="str">
            <v>T</v>
          </cell>
          <cell r="F861" t="str">
            <v>0.3000</v>
          </cell>
          <cell r="G861" t="str">
            <v>0.0000</v>
          </cell>
          <cell r="H861" t="str">
            <v>KRW</v>
          </cell>
          <cell r="I861" t="str">
            <v>350430.0000</v>
          </cell>
          <cell r="J861" t="str">
            <v>0.0000</v>
          </cell>
        </row>
        <row r="862">
          <cell r="B862" t="str">
            <v>CE255X</v>
          </cell>
          <cell r="C862" t="str">
            <v>HP LaserJet P3015 12.5K Print Cartridge</v>
          </cell>
          <cell r="D862" t="str">
            <v>5T</v>
          </cell>
          <cell r="E862" t="str">
            <v>T</v>
          </cell>
          <cell r="F862" t="str">
            <v>0.3000</v>
          </cell>
          <cell r="G862" t="str">
            <v>0.0000</v>
          </cell>
          <cell r="H862" t="str">
            <v>KRW</v>
          </cell>
          <cell r="I862" t="str">
            <v>260290.0000</v>
          </cell>
          <cell r="J862" t="str">
            <v>0.0000</v>
          </cell>
        </row>
        <row r="863">
          <cell r="B863" t="str">
            <v>CE255A</v>
          </cell>
          <cell r="C863" t="str">
            <v>HP LaserJet P3015 6K Print Cartridge</v>
          </cell>
          <cell r="D863" t="str">
            <v>5T</v>
          </cell>
          <cell r="E863" t="str">
            <v>T</v>
          </cell>
          <cell r="F863" t="str">
            <v>0.3000</v>
          </cell>
          <cell r="G863" t="str">
            <v>0.0000</v>
          </cell>
          <cell r="H863" t="str">
            <v>KRW</v>
          </cell>
          <cell r="I863" t="str">
            <v>189390.0000</v>
          </cell>
          <cell r="J863" t="str">
            <v>0.0000</v>
          </cell>
        </row>
        <row r="864">
          <cell r="B864" t="str">
            <v>CN016AA</v>
          </cell>
          <cell r="C864" t="str">
            <v>HP 942XL Black Officejet Ink Cartridge</v>
          </cell>
          <cell r="D864" t="str">
            <v>1N</v>
          </cell>
          <cell r="E864" t="str">
            <v>T</v>
          </cell>
          <cell r="F864" t="str">
            <v>0.3000</v>
          </cell>
          <cell r="G864" t="str">
            <v>0.0000</v>
          </cell>
          <cell r="H864" t="str">
            <v>KRW</v>
          </cell>
          <cell r="I864" t="str">
            <v>41170.0000</v>
          </cell>
          <cell r="J864" t="str">
            <v>0.0000</v>
          </cell>
        </row>
        <row r="865">
          <cell r="B865" t="str">
            <v>CN017AA</v>
          </cell>
          <cell r="C865" t="str">
            <v>HP 942XL Cyan Officejet Ink Cartridge</v>
          </cell>
          <cell r="D865" t="str">
            <v>1N</v>
          </cell>
          <cell r="E865" t="str">
            <v>T</v>
          </cell>
          <cell r="F865" t="str">
            <v>0.3000</v>
          </cell>
          <cell r="G865" t="str">
            <v>0.0000</v>
          </cell>
          <cell r="H865" t="str">
            <v>KRW</v>
          </cell>
          <cell r="I865" t="str">
            <v>29730.0000</v>
          </cell>
          <cell r="J865" t="str">
            <v>0.0000</v>
          </cell>
        </row>
        <row r="866">
          <cell r="B866" t="str">
            <v>CN018AA</v>
          </cell>
          <cell r="C866" t="str">
            <v>HP 942XL Magenta Officejet Ink Cartridge</v>
          </cell>
          <cell r="D866" t="str">
            <v>1N</v>
          </cell>
          <cell r="E866" t="str">
            <v>T</v>
          </cell>
          <cell r="F866" t="str">
            <v>0.3000</v>
          </cell>
          <cell r="G866" t="str">
            <v>0.0000</v>
          </cell>
          <cell r="H866" t="str">
            <v>KRW</v>
          </cell>
          <cell r="I866" t="str">
            <v>29730.0000</v>
          </cell>
          <cell r="J866" t="str">
            <v>0.0000</v>
          </cell>
        </row>
        <row r="867">
          <cell r="B867" t="str">
            <v>CN019AA</v>
          </cell>
          <cell r="C867" t="str">
            <v>HP 942XL Yellow Officejet Ink Cartridge</v>
          </cell>
          <cell r="D867" t="str">
            <v>1N</v>
          </cell>
          <cell r="E867" t="str">
            <v>T</v>
          </cell>
          <cell r="F867" t="str">
            <v>0.3000</v>
          </cell>
          <cell r="G867" t="str">
            <v>0.0000</v>
          </cell>
          <cell r="H867" t="str">
            <v>KRW</v>
          </cell>
          <cell r="I867" t="str">
            <v>29730.0000</v>
          </cell>
          <cell r="J867" t="str">
            <v>0.0000</v>
          </cell>
        </row>
        <row r="868">
          <cell r="B868" t="str">
            <v>CN025AA</v>
          </cell>
          <cell r="C868" t="str">
            <v>HP 922 Black Ink Cartridge</v>
          </cell>
          <cell r="D868" t="str">
            <v>1N</v>
          </cell>
          <cell r="E868" t="str">
            <v>T</v>
          </cell>
          <cell r="F868" t="str">
            <v>0.3000</v>
          </cell>
          <cell r="G868" t="str">
            <v>0.0000</v>
          </cell>
          <cell r="H868" t="str">
            <v>KRW</v>
          </cell>
          <cell r="I868" t="str">
            <v>22870.0000</v>
          </cell>
          <cell r="J868" t="str">
            <v>0.0000</v>
          </cell>
        </row>
        <row r="869">
          <cell r="B869" t="str">
            <v>CN026AA</v>
          </cell>
          <cell r="C869" t="str">
            <v>HP 922XL Black Ink Cartridge</v>
          </cell>
          <cell r="D869" t="str">
            <v>1N</v>
          </cell>
          <cell r="E869" t="str">
            <v>T</v>
          </cell>
          <cell r="F869" t="str">
            <v>0.3000</v>
          </cell>
          <cell r="G869" t="str">
            <v>0.0000</v>
          </cell>
          <cell r="H869" t="str">
            <v>KRW</v>
          </cell>
          <cell r="I869" t="str">
            <v>34310.0000</v>
          </cell>
          <cell r="J869" t="str">
            <v>0.0000</v>
          </cell>
        </row>
        <row r="870">
          <cell r="B870" t="str">
            <v>CN027AA</v>
          </cell>
          <cell r="C870" t="str">
            <v>HP 922XL Cyan Ink Cartridge</v>
          </cell>
          <cell r="D870" t="str">
            <v>1N</v>
          </cell>
          <cell r="E870" t="str">
            <v>T</v>
          </cell>
          <cell r="F870" t="str">
            <v>0.3000</v>
          </cell>
          <cell r="G870" t="str">
            <v>0.0000</v>
          </cell>
          <cell r="H870" t="str">
            <v>KRW</v>
          </cell>
          <cell r="I870" t="str">
            <v>17150.0000</v>
          </cell>
          <cell r="J870" t="str">
            <v>0.0000</v>
          </cell>
        </row>
        <row r="871">
          <cell r="B871" t="str">
            <v>CN028AA</v>
          </cell>
          <cell r="C871" t="str">
            <v>HP 922XL Magenta Ink Cartridge</v>
          </cell>
          <cell r="D871" t="str">
            <v>1N</v>
          </cell>
          <cell r="E871" t="str">
            <v>T</v>
          </cell>
          <cell r="F871" t="str">
            <v>0.3000</v>
          </cell>
          <cell r="G871" t="str">
            <v>0.0000</v>
          </cell>
          <cell r="H871" t="str">
            <v>KRW</v>
          </cell>
          <cell r="I871" t="str">
            <v>17150.0000</v>
          </cell>
          <cell r="J871" t="str">
            <v>0.0000</v>
          </cell>
        </row>
        <row r="872">
          <cell r="B872" t="str">
            <v>CN029AA</v>
          </cell>
          <cell r="C872" t="str">
            <v>HP 922XL Yellow Ink Cartridge</v>
          </cell>
          <cell r="D872" t="str">
            <v>1N</v>
          </cell>
          <cell r="E872" t="str">
            <v>T</v>
          </cell>
          <cell r="F872" t="str">
            <v>0.3000</v>
          </cell>
          <cell r="G872" t="str">
            <v>0.0000</v>
          </cell>
          <cell r="H872" t="str">
            <v>KRW</v>
          </cell>
          <cell r="I872" t="str">
            <v>17150.0000</v>
          </cell>
          <cell r="J872" t="str">
            <v>0.0000</v>
          </cell>
        </row>
        <row r="873">
          <cell r="B873" t="str">
            <v>CN067AA</v>
          </cell>
          <cell r="C873" t="str">
            <v>HP 60 Print Cartridge Combo Pack</v>
          </cell>
          <cell r="D873" t="str">
            <v>1N</v>
          </cell>
          <cell r="E873" t="str">
            <v>T</v>
          </cell>
          <cell r="F873" t="str">
            <v>0.3000</v>
          </cell>
          <cell r="G873" t="str">
            <v>0.0000</v>
          </cell>
          <cell r="H873" t="str">
            <v>KRW</v>
          </cell>
          <cell r="I873" t="str">
            <v>33670.0000</v>
          </cell>
          <cell r="J873" t="str">
            <v>0.0000</v>
          </cell>
        </row>
        <row r="874">
          <cell r="B874" t="str">
            <v>CH020A</v>
          </cell>
          <cell r="C874" t="str">
            <v>HP Inkjet Clndr Phbk 11.69inX12in Sheets</v>
          </cell>
          <cell r="D874" t="str">
            <v>AU</v>
          </cell>
          <cell r="E874" t="str">
            <v>T</v>
          </cell>
          <cell r="F874" t="str">
            <v>0.3000</v>
          </cell>
          <cell r="G874" t="str">
            <v>0.0000</v>
          </cell>
          <cell r="H874" t="str">
            <v>KRW</v>
          </cell>
          <cell r="I874" t="str">
            <v>683429.0000</v>
          </cell>
          <cell r="J874" t="str">
            <v>0.0000</v>
          </cell>
        </row>
        <row r="875">
          <cell r="B875" t="str">
            <v>CH021A</v>
          </cell>
          <cell r="C875" t="str">
            <v>HP Inkjet Clndr Phbk Ppr A 800 Sheets</v>
          </cell>
          <cell r="D875" t="str">
            <v>AU</v>
          </cell>
          <cell r="E875" t="str">
            <v>T</v>
          </cell>
          <cell r="F875" t="str">
            <v>0.3000</v>
          </cell>
          <cell r="G875" t="str">
            <v>0.0000</v>
          </cell>
          <cell r="H875" t="str">
            <v>KRW</v>
          </cell>
          <cell r="I875" t="str">
            <v>370191.0000</v>
          </cell>
          <cell r="J875" t="str">
            <v>0.0000</v>
          </cell>
        </row>
        <row r="876">
          <cell r="B876" t="str">
            <v>CC364XD</v>
          </cell>
          <cell r="C876" t="str">
            <v>HP LaserJet 24k Prnt Cartridge Dual Pack</v>
          </cell>
          <cell r="D876" t="str">
            <v>5T</v>
          </cell>
          <cell r="E876" t="str">
            <v>T</v>
          </cell>
          <cell r="F876" t="str">
            <v>0.3000</v>
          </cell>
          <cell r="G876" t="str">
            <v>0.0000</v>
          </cell>
          <cell r="H876" t="str">
            <v>KRW</v>
          </cell>
          <cell r="I876" t="str">
            <v>649790.0000</v>
          </cell>
          <cell r="J876" t="str">
            <v>0.0000</v>
          </cell>
        </row>
        <row r="877">
          <cell r="B877" t="str">
            <v>CE260A</v>
          </cell>
          <cell r="C877" t="str">
            <v>HP LaserJet CP4025/4525 8.5K Blk Crtg</v>
          </cell>
          <cell r="D877" t="str">
            <v>5T</v>
          </cell>
          <cell r="E877" t="str">
            <v>T</v>
          </cell>
          <cell r="F877" t="str">
            <v>0.3000</v>
          </cell>
          <cell r="G877" t="str">
            <v>0.0000</v>
          </cell>
          <cell r="H877" t="str">
            <v>KRW</v>
          </cell>
          <cell r="I877" t="str">
            <v>187070.0000</v>
          </cell>
          <cell r="J877" t="str">
            <v>0.0000</v>
          </cell>
        </row>
        <row r="878">
          <cell r="B878" t="str">
            <v>CE260X</v>
          </cell>
          <cell r="C878" t="str">
            <v>HP LaserJet CP4525 17K Blk Prt Crtg</v>
          </cell>
          <cell r="D878" t="str">
            <v>5T</v>
          </cell>
          <cell r="E878" t="str">
            <v>T</v>
          </cell>
          <cell r="F878" t="str">
            <v>0.3000</v>
          </cell>
          <cell r="G878" t="str">
            <v>0.0000</v>
          </cell>
          <cell r="H878" t="str">
            <v>KRW</v>
          </cell>
          <cell r="I878" t="str">
            <v>296360.0000</v>
          </cell>
          <cell r="J878" t="str">
            <v>0.0000</v>
          </cell>
        </row>
        <row r="879">
          <cell r="B879" t="str">
            <v>CE261A</v>
          </cell>
          <cell r="C879" t="str">
            <v>HP LaserJet CP4025/4525 Cyan Prt Crtg</v>
          </cell>
          <cell r="D879" t="str">
            <v>5T</v>
          </cell>
          <cell r="E879" t="str">
            <v>T</v>
          </cell>
          <cell r="F879" t="str">
            <v>0.3000</v>
          </cell>
          <cell r="G879" t="str">
            <v>0.0000</v>
          </cell>
          <cell r="H879" t="str">
            <v>KRW</v>
          </cell>
          <cell r="I879" t="str">
            <v>339830.0000</v>
          </cell>
          <cell r="J879" t="str">
            <v>0.0000</v>
          </cell>
        </row>
        <row r="880">
          <cell r="B880" t="str">
            <v>CE262A</v>
          </cell>
          <cell r="C880" t="str">
            <v>HP LaserJet CP4025/4525 Yellow Prt Crtg</v>
          </cell>
          <cell r="D880" t="str">
            <v>5T</v>
          </cell>
          <cell r="E880" t="str">
            <v>T</v>
          </cell>
          <cell r="F880" t="str">
            <v>0.3000</v>
          </cell>
          <cell r="G880" t="str">
            <v>0.0000</v>
          </cell>
          <cell r="H880" t="str">
            <v>KRW</v>
          </cell>
          <cell r="I880" t="str">
            <v>339830.0000</v>
          </cell>
          <cell r="J880" t="str">
            <v>0.0000</v>
          </cell>
        </row>
        <row r="881">
          <cell r="B881" t="str">
            <v>CE263A</v>
          </cell>
          <cell r="C881" t="str">
            <v>HP LaserJet CP4025/4525 Magenta Prt Crtg</v>
          </cell>
          <cell r="D881" t="str">
            <v>5T</v>
          </cell>
          <cell r="E881" t="str">
            <v>T</v>
          </cell>
          <cell r="F881" t="str">
            <v>0.3000</v>
          </cell>
          <cell r="G881" t="str">
            <v>0.0000</v>
          </cell>
          <cell r="H881" t="str">
            <v>KRW</v>
          </cell>
          <cell r="I881" t="str">
            <v>339830.0000</v>
          </cell>
          <cell r="J881" t="str">
            <v>0.0000</v>
          </cell>
        </row>
        <row r="882">
          <cell r="B882" t="str">
            <v>CE740A</v>
          </cell>
          <cell r="C882" t="str">
            <v>HP LaserJet CP5225 Black Crtg</v>
          </cell>
          <cell r="D882" t="str">
            <v>5T</v>
          </cell>
          <cell r="E882" t="str">
            <v>T</v>
          </cell>
          <cell r="F882" t="str">
            <v>0.3000</v>
          </cell>
          <cell r="G882" t="str">
            <v>0.0000</v>
          </cell>
          <cell r="H882" t="str">
            <v>KRW</v>
          </cell>
          <cell r="I882" t="str">
            <v>179380.0000</v>
          </cell>
          <cell r="J882" t="str">
            <v>0.0000</v>
          </cell>
        </row>
        <row r="883">
          <cell r="B883" t="str">
            <v>CE741A</v>
          </cell>
          <cell r="C883" t="str">
            <v>HP Color LaserJet CP5225 Cyan Crtg</v>
          </cell>
          <cell r="D883" t="str">
            <v>5T</v>
          </cell>
          <cell r="E883" t="str">
            <v>T</v>
          </cell>
          <cell r="F883" t="str">
            <v>0.3000</v>
          </cell>
          <cell r="G883" t="str">
            <v>0.0000</v>
          </cell>
          <cell r="H883" t="str">
            <v>KRW</v>
          </cell>
          <cell r="I883" t="str">
            <v>318200.0000</v>
          </cell>
          <cell r="J883" t="str">
            <v>0.0000</v>
          </cell>
        </row>
        <row r="884">
          <cell r="B884" t="str">
            <v>CE742A</v>
          </cell>
          <cell r="C884" t="str">
            <v>HP Color LaserJet CP5225 Ylw Crtg</v>
          </cell>
          <cell r="D884" t="str">
            <v>5T</v>
          </cell>
          <cell r="E884" t="str">
            <v>T</v>
          </cell>
          <cell r="F884" t="str">
            <v>0.3000</v>
          </cell>
          <cell r="G884" t="str">
            <v>0.0000</v>
          </cell>
          <cell r="H884" t="str">
            <v>KRW</v>
          </cell>
          <cell r="I884" t="str">
            <v>318200.0000</v>
          </cell>
          <cell r="J884" t="str">
            <v>0.0000</v>
          </cell>
        </row>
        <row r="885">
          <cell r="B885" t="str">
            <v>CE743A</v>
          </cell>
          <cell r="C885" t="str">
            <v>HP Color LaserJet CP5225 Mgnt Crtg</v>
          </cell>
          <cell r="D885" t="str">
            <v>5T</v>
          </cell>
          <cell r="E885" t="str">
            <v>T</v>
          </cell>
          <cell r="F885" t="str">
            <v>0.3000</v>
          </cell>
          <cell r="G885" t="str">
            <v>0.0000</v>
          </cell>
          <cell r="H885" t="str">
            <v>KRW</v>
          </cell>
          <cell r="I885" t="str">
            <v>318200.0000</v>
          </cell>
          <cell r="J885" t="str">
            <v>0.0000</v>
          </cell>
        </row>
        <row r="886">
          <cell r="B886" t="str">
            <v>Q2032A</v>
          </cell>
          <cell r="C886" t="str">
            <v>HP DAT 320 Data Cartridge</v>
          </cell>
          <cell r="D886" t="str">
            <v>7A</v>
          </cell>
          <cell r="E886" t="str">
            <v>T</v>
          </cell>
          <cell r="F886" t="str">
            <v>0.3000</v>
          </cell>
          <cell r="G886" t="str">
            <v>0.0000</v>
          </cell>
          <cell r="H886" t="str">
            <v>KRW</v>
          </cell>
          <cell r="I886" t="str">
            <v>62067.0000</v>
          </cell>
          <cell r="J886" t="str">
            <v>0.0000</v>
          </cell>
        </row>
        <row r="887">
          <cell r="B887" t="str">
            <v>Q2039A</v>
          </cell>
          <cell r="C887" t="str">
            <v>HP DAT 320 Cleaning Cartridge</v>
          </cell>
          <cell r="D887" t="str">
            <v>7A</v>
          </cell>
          <cell r="E887" t="str">
            <v>T</v>
          </cell>
          <cell r="F887" t="str">
            <v>0.3000</v>
          </cell>
          <cell r="G887" t="str">
            <v>0.0000</v>
          </cell>
          <cell r="H887" t="str">
            <v>KRW</v>
          </cell>
          <cell r="I887" t="str">
            <v>49654.0000</v>
          </cell>
          <cell r="J887" t="str">
            <v>0.0000</v>
          </cell>
        </row>
        <row r="888">
          <cell r="B888" t="str">
            <v>CG414A</v>
          </cell>
          <cell r="C888" t="str">
            <v>HP HDPE Reinforced Banner 36inX150ft</v>
          </cell>
          <cell r="D888" t="str">
            <v>AU</v>
          </cell>
          <cell r="E888" t="str">
            <v>T</v>
          </cell>
          <cell r="F888" t="str">
            <v>0.3000</v>
          </cell>
          <cell r="G888" t="str">
            <v>0.0000</v>
          </cell>
          <cell r="H888" t="str">
            <v>KRW</v>
          </cell>
          <cell r="I888" t="str">
            <v>123240.0000</v>
          </cell>
          <cell r="J888" t="str">
            <v>0.0000</v>
          </cell>
        </row>
        <row r="889">
          <cell r="B889" t="str">
            <v>CG415A</v>
          </cell>
          <cell r="C889" t="str">
            <v>HP HDPE Reinforced Banner 42inX150ft</v>
          </cell>
          <cell r="D889" t="str">
            <v>AU</v>
          </cell>
          <cell r="E889" t="str">
            <v>T</v>
          </cell>
          <cell r="F889" t="str">
            <v>0.3000</v>
          </cell>
          <cell r="G889" t="str">
            <v>0.0000</v>
          </cell>
          <cell r="H889" t="str">
            <v>KRW</v>
          </cell>
          <cell r="I889" t="str">
            <v>143385.0000</v>
          </cell>
          <cell r="J889" t="str">
            <v>0.0000</v>
          </cell>
        </row>
        <row r="890">
          <cell r="B890" t="str">
            <v>CG416A</v>
          </cell>
          <cell r="C890" t="str">
            <v>HP HDPE Reinforced Banner 60inX150ft</v>
          </cell>
          <cell r="D890" t="str">
            <v>AU</v>
          </cell>
          <cell r="E890" t="str">
            <v>T</v>
          </cell>
          <cell r="F890" t="str">
            <v>0.3000</v>
          </cell>
          <cell r="G890" t="str">
            <v>0.0000</v>
          </cell>
          <cell r="H890" t="str">
            <v>KRW</v>
          </cell>
          <cell r="I890" t="str">
            <v>205005.0000</v>
          </cell>
          <cell r="J890" t="str">
            <v>0.0000</v>
          </cell>
        </row>
        <row r="891">
          <cell r="B891" t="str">
            <v>CG419A</v>
          </cell>
          <cell r="C891" t="str">
            <v>HP Photorealistic Poster 36inX200ft</v>
          </cell>
          <cell r="D891" t="str">
            <v>AU</v>
          </cell>
          <cell r="E891" t="str">
            <v>T</v>
          </cell>
          <cell r="F891" t="str">
            <v>0.3000</v>
          </cell>
          <cell r="G891" t="str">
            <v>0.0000</v>
          </cell>
          <cell r="H891" t="str">
            <v>KRW</v>
          </cell>
          <cell r="I891" t="str">
            <v>110205.0000</v>
          </cell>
          <cell r="J891" t="str">
            <v>0.0000</v>
          </cell>
        </row>
        <row r="892">
          <cell r="B892" t="str">
            <v>CG420A</v>
          </cell>
          <cell r="C892" t="str">
            <v>HP Photorealistic Poster 54inX200ft</v>
          </cell>
          <cell r="D892" t="str">
            <v>AU</v>
          </cell>
          <cell r="E892" t="str">
            <v>T</v>
          </cell>
          <cell r="F892" t="str">
            <v>0.3000</v>
          </cell>
          <cell r="G892" t="str">
            <v>0.0000</v>
          </cell>
          <cell r="H892" t="str">
            <v>KRW</v>
          </cell>
          <cell r="I892" t="str">
            <v>164715.0000</v>
          </cell>
          <cell r="J892" t="str">
            <v>0.0000</v>
          </cell>
        </row>
        <row r="893">
          <cell r="B893" t="str">
            <v>CG421A</v>
          </cell>
          <cell r="C893" t="str">
            <v>HP Photorealistic Poster 60inX200ft</v>
          </cell>
          <cell r="D893" t="str">
            <v>AU</v>
          </cell>
          <cell r="E893" t="str">
            <v>T</v>
          </cell>
          <cell r="F893" t="str">
            <v>0.3000</v>
          </cell>
          <cell r="G893" t="str">
            <v>0.0000</v>
          </cell>
          <cell r="H893" t="str">
            <v>KRW</v>
          </cell>
          <cell r="I893" t="str">
            <v>188415.0000</v>
          </cell>
          <cell r="J893" t="str">
            <v>0.0000</v>
          </cell>
        </row>
        <row r="894">
          <cell r="B894" t="str">
            <v>CG427A</v>
          </cell>
          <cell r="C894" t="str">
            <v>HP Wrinkle-free Flag w/liner 38inX130ft</v>
          </cell>
          <cell r="D894" t="str">
            <v>AU</v>
          </cell>
          <cell r="E894" t="str">
            <v>T</v>
          </cell>
          <cell r="F894" t="str">
            <v>0.3000</v>
          </cell>
          <cell r="G894" t="str">
            <v>0.0000</v>
          </cell>
          <cell r="H894" t="str">
            <v>KRW</v>
          </cell>
          <cell r="I894" t="str">
            <v>618570.0000</v>
          </cell>
          <cell r="J894" t="str">
            <v>0.0000</v>
          </cell>
        </row>
        <row r="895">
          <cell r="B895" t="str">
            <v>CG435A</v>
          </cell>
          <cell r="C895" t="str">
            <v>HP Heavy Textile Banner 38inX130ft</v>
          </cell>
          <cell r="D895" t="str">
            <v>AU</v>
          </cell>
          <cell r="E895" t="str">
            <v>T</v>
          </cell>
          <cell r="F895" t="str">
            <v>0.3000</v>
          </cell>
          <cell r="G895" t="str">
            <v>0.0000</v>
          </cell>
          <cell r="H895" t="str">
            <v>KRW</v>
          </cell>
          <cell r="I895" t="str">
            <v>516660.0000</v>
          </cell>
          <cell r="J895" t="str">
            <v>0.0000</v>
          </cell>
        </row>
        <row r="896">
          <cell r="B896" t="str">
            <v>CG444A</v>
          </cell>
          <cell r="C896" t="str">
            <v>HP Tyvek Banner 36inX100ft</v>
          </cell>
          <cell r="D896" t="str">
            <v>AU</v>
          </cell>
          <cell r="E896" t="str">
            <v>T</v>
          </cell>
          <cell r="F896" t="str">
            <v>0.3000</v>
          </cell>
          <cell r="G896" t="str">
            <v>0.0000</v>
          </cell>
          <cell r="H896" t="str">
            <v>KRW</v>
          </cell>
          <cell r="I896" t="str">
            <v>291510.0000</v>
          </cell>
          <cell r="J896" t="str">
            <v>0.0000</v>
          </cell>
        </row>
        <row r="897">
          <cell r="B897" t="str">
            <v>CG445A</v>
          </cell>
          <cell r="C897" t="str">
            <v>HP Tyvek Banner 42inX100ft</v>
          </cell>
          <cell r="D897" t="str">
            <v>AU</v>
          </cell>
          <cell r="E897" t="str">
            <v>T</v>
          </cell>
          <cell r="F897" t="str">
            <v>0.3000</v>
          </cell>
          <cell r="G897" t="str">
            <v>0.0000</v>
          </cell>
          <cell r="H897" t="str">
            <v>KRW</v>
          </cell>
          <cell r="I897" t="str">
            <v>338910.0000</v>
          </cell>
          <cell r="J897" t="str">
            <v>0.0000</v>
          </cell>
        </row>
        <row r="898">
          <cell r="B898" t="str">
            <v>CG446A</v>
          </cell>
          <cell r="C898" t="str">
            <v>HP Tyvek Banner 60inX150ft</v>
          </cell>
          <cell r="D898" t="str">
            <v>AU</v>
          </cell>
          <cell r="E898" t="str">
            <v>T</v>
          </cell>
          <cell r="F898" t="str">
            <v>0.3000</v>
          </cell>
          <cell r="G898" t="str">
            <v>0.0000</v>
          </cell>
          <cell r="H898" t="str">
            <v>KRW</v>
          </cell>
          <cell r="I898" t="str">
            <v>720480.0000</v>
          </cell>
          <cell r="J898" t="str">
            <v>0.0000</v>
          </cell>
        </row>
        <row r="899">
          <cell r="B899" t="str">
            <v>CG934A</v>
          </cell>
          <cell r="C899" t="str">
            <v>HP Air Rel Cast Gls 60inX150ft Adh Vinyl</v>
          </cell>
          <cell r="D899" t="str">
            <v>AU</v>
          </cell>
          <cell r="E899" t="str">
            <v>T</v>
          </cell>
          <cell r="F899" t="str">
            <v>0.3000</v>
          </cell>
          <cell r="G899" t="str">
            <v>0.0000</v>
          </cell>
          <cell r="H899" t="str">
            <v>KRW</v>
          </cell>
          <cell r="I899" t="str">
            <v>906368.0000</v>
          </cell>
          <cell r="J899" t="str">
            <v>0.0000</v>
          </cell>
        </row>
        <row r="900">
          <cell r="B900" t="str">
            <v>CG935A</v>
          </cell>
          <cell r="C900" t="str">
            <v>HP Air Rel Cast Gls 54inX150ft Adh Vinyl</v>
          </cell>
          <cell r="D900" t="str">
            <v>AU</v>
          </cell>
          <cell r="E900" t="str">
            <v>T</v>
          </cell>
          <cell r="F900" t="str">
            <v>0.3000</v>
          </cell>
          <cell r="G900" t="str">
            <v>0.0000</v>
          </cell>
          <cell r="H900" t="str">
            <v>KRW</v>
          </cell>
          <cell r="I900" t="str">
            <v>1007400.0000</v>
          </cell>
          <cell r="J900" t="str">
            <v>0.0000</v>
          </cell>
        </row>
        <row r="901">
          <cell r="B901" t="str">
            <v>CH001A</v>
          </cell>
          <cell r="C901" t="str">
            <v>HP White Poster Paper Satin 54inX200ft</v>
          </cell>
          <cell r="D901" t="str">
            <v>AU</v>
          </cell>
          <cell r="E901" t="str">
            <v>T</v>
          </cell>
          <cell r="F901" t="str">
            <v>0.3000</v>
          </cell>
          <cell r="G901" t="str">
            <v>0.0000</v>
          </cell>
          <cell r="H901" t="str">
            <v>KRW</v>
          </cell>
          <cell r="I901" t="str">
            <v>144570.0000</v>
          </cell>
          <cell r="J901" t="str">
            <v>0.0000</v>
          </cell>
        </row>
        <row r="902">
          <cell r="B902" t="str">
            <v>CH002A</v>
          </cell>
          <cell r="C902" t="str">
            <v>HP White Poster Paper Satin 60inX200ft</v>
          </cell>
          <cell r="D902" t="str">
            <v>AU</v>
          </cell>
          <cell r="E902" t="str">
            <v>T</v>
          </cell>
          <cell r="F902" t="str">
            <v>0.3000</v>
          </cell>
          <cell r="G902" t="str">
            <v>0.0000</v>
          </cell>
          <cell r="H902" t="str">
            <v>KRW</v>
          </cell>
          <cell r="I902" t="str">
            <v>165900.0000</v>
          </cell>
          <cell r="J902" t="str">
            <v>0.0000</v>
          </cell>
        </row>
        <row r="903">
          <cell r="B903" t="str">
            <v>CH003A</v>
          </cell>
          <cell r="C903" t="str">
            <v>HP PVC free Wall Paper 54inX100ft</v>
          </cell>
          <cell r="D903" t="str">
            <v>AU</v>
          </cell>
          <cell r="E903" t="str">
            <v>T</v>
          </cell>
          <cell r="F903" t="str">
            <v>0.3000</v>
          </cell>
          <cell r="G903" t="str">
            <v>0.0000</v>
          </cell>
          <cell r="H903" t="str">
            <v>KRW</v>
          </cell>
          <cell r="I903" t="str">
            <v>202635.0000</v>
          </cell>
          <cell r="J903" t="str">
            <v>0.0000</v>
          </cell>
        </row>
        <row r="904">
          <cell r="B904" t="str">
            <v>CH004A</v>
          </cell>
          <cell r="C904" t="str">
            <v>HP Perf Adhesive Window Vinyl 42inX164ft</v>
          </cell>
          <cell r="D904" t="str">
            <v>AU</v>
          </cell>
          <cell r="E904" t="str">
            <v>T</v>
          </cell>
          <cell r="F904" t="str">
            <v>0.3000</v>
          </cell>
          <cell r="G904" t="str">
            <v>0.0000</v>
          </cell>
          <cell r="H904" t="str">
            <v>KRW</v>
          </cell>
          <cell r="I904" t="str">
            <v>1005648.0000</v>
          </cell>
          <cell r="J904" t="str">
            <v>0.0000</v>
          </cell>
        </row>
        <row r="905">
          <cell r="B905" t="str">
            <v>CH005A</v>
          </cell>
          <cell r="C905" t="str">
            <v>HP Perf Adhesive Window Vinyl 54inX164ft</v>
          </cell>
          <cell r="D905" t="str">
            <v>AU</v>
          </cell>
          <cell r="E905" t="str">
            <v>T</v>
          </cell>
          <cell r="F905" t="str">
            <v>0.3000</v>
          </cell>
          <cell r="G905" t="str">
            <v>0.0000</v>
          </cell>
          <cell r="H905" t="str">
            <v>KRW</v>
          </cell>
          <cell r="I905" t="str">
            <v>1292976.0000</v>
          </cell>
          <cell r="J905" t="str">
            <v>0.0000</v>
          </cell>
        </row>
        <row r="906">
          <cell r="B906" t="str">
            <v>CH006A</v>
          </cell>
          <cell r="C906" t="str">
            <v>HP Light Textile Display Banner 38inX164</v>
          </cell>
          <cell r="D906" t="str">
            <v>AU</v>
          </cell>
          <cell r="E906" t="str">
            <v>T</v>
          </cell>
          <cell r="F906" t="str">
            <v>0.3000</v>
          </cell>
          <cell r="G906" t="str">
            <v>0.0000</v>
          </cell>
          <cell r="H906" t="str">
            <v>KRW</v>
          </cell>
          <cell r="I906" t="str">
            <v>407640.0000</v>
          </cell>
          <cell r="J906" t="str">
            <v>0.0000</v>
          </cell>
        </row>
        <row r="907">
          <cell r="B907" t="str">
            <v>CH007A</v>
          </cell>
          <cell r="C907" t="str">
            <v>HP Light Textile Display Banner 60inX164</v>
          </cell>
          <cell r="D907" t="str">
            <v>AU</v>
          </cell>
          <cell r="E907" t="str">
            <v>T</v>
          </cell>
          <cell r="F907" t="str">
            <v>0.3000</v>
          </cell>
          <cell r="G907" t="str">
            <v>0.0000</v>
          </cell>
          <cell r="H907" t="str">
            <v>KRW</v>
          </cell>
          <cell r="I907" t="str">
            <v>583020.0000</v>
          </cell>
          <cell r="J907" t="str">
            <v>0.0000</v>
          </cell>
        </row>
        <row r="908">
          <cell r="B908" t="str">
            <v>CH010A</v>
          </cell>
          <cell r="C908" t="str">
            <v>HP White Poster Paper Satin 42inX200ft</v>
          </cell>
          <cell r="D908" t="str">
            <v>AU</v>
          </cell>
          <cell r="E908" t="str">
            <v>T</v>
          </cell>
          <cell r="F908" t="str">
            <v>0.3000</v>
          </cell>
          <cell r="G908" t="str">
            <v>0.0000</v>
          </cell>
          <cell r="H908" t="str">
            <v>KRW</v>
          </cell>
          <cell r="I908" t="str">
            <v>116130.0000</v>
          </cell>
          <cell r="J908" t="str">
            <v>0.0000</v>
          </cell>
        </row>
        <row r="909">
          <cell r="B909" t="str">
            <v>CH575A</v>
          </cell>
          <cell r="C909" t="str">
            <v>HP 726 300ml Matte Bk Designjet Ink Crtg</v>
          </cell>
          <cell r="D909" t="str">
            <v>1N</v>
          </cell>
          <cell r="E909" t="str">
            <v>T</v>
          </cell>
          <cell r="F909" t="str">
            <v>0.3000</v>
          </cell>
          <cell r="G909" t="str">
            <v>0.0000</v>
          </cell>
          <cell r="H909" t="str">
            <v>KRW</v>
          </cell>
          <cell r="I909" t="str">
            <v>175920.0000</v>
          </cell>
          <cell r="J909" t="str">
            <v>0.0000</v>
          </cell>
        </row>
        <row r="910">
          <cell r="B910" t="str">
            <v>CH614A</v>
          </cell>
          <cell r="C910" t="str">
            <v>HP 789 Lt Mag/Mag Designjet Printhead</v>
          </cell>
          <cell r="D910" t="str">
            <v>1N</v>
          </cell>
          <cell r="E910" t="str">
            <v>T</v>
          </cell>
          <cell r="F910" t="str">
            <v>0.3000</v>
          </cell>
          <cell r="G910" t="str">
            <v>0.0000</v>
          </cell>
          <cell r="H910" t="str">
            <v>KRW</v>
          </cell>
          <cell r="I910" t="str">
            <v>124430.0000</v>
          </cell>
          <cell r="J910" t="str">
            <v>0.0000</v>
          </cell>
        </row>
        <row r="911">
          <cell r="B911" t="str">
            <v>CH620A</v>
          </cell>
          <cell r="C911" t="str">
            <v>HP 789 775ml LtMg Ltx Designjet Ink Crtg</v>
          </cell>
          <cell r="D911" t="str">
            <v>1N</v>
          </cell>
          <cell r="E911" t="str">
            <v>T</v>
          </cell>
          <cell r="F911" t="str">
            <v>0.3000</v>
          </cell>
          <cell r="G911" t="str">
            <v>0.0000</v>
          </cell>
          <cell r="H911" t="str">
            <v>KRW</v>
          </cell>
          <cell r="I911" t="str">
            <v>124430.0000</v>
          </cell>
          <cell r="J911" t="str">
            <v>0.0000</v>
          </cell>
        </row>
        <row r="912">
          <cell r="B912" t="str">
            <v>Q8708B</v>
          </cell>
          <cell r="C912" t="str">
            <v>HP Collector Satin Canvas 24inX50ft</v>
          </cell>
          <cell r="D912" t="str">
            <v>AU</v>
          </cell>
          <cell r="E912" t="str">
            <v>T</v>
          </cell>
          <cell r="F912" t="str">
            <v>0.3000</v>
          </cell>
          <cell r="G912" t="str">
            <v>0.0000</v>
          </cell>
          <cell r="H912" t="str">
            <v>KRW</v>
          </cell>
          <cell r="I912" t="str">
            <v>263676.0000</v>
          </cell>
          <cell r="J912" t="str">
            <v>0.0000</v>
          </cell>
        </row>
        <row r="913">
          <cell r="B913" t="str">
            <v>CH615A</v>
          </cell>
          <cell r="C913" t="str">
            <v>HP 789 775ml Blk Ltx Designjet Ink Crtg</v>
          </cell>
          <cell r="D913" t="str">
            <v>1N</v>
          </cell>
          <cell r="E913" t="str">
            <v>T</v>
          </cell>
          <cell r="F913" t="str">
            <v>0.3000</v>
          </cell>
          <cell r="G913" t="str">
            <v>0.0000</v>
          </cell>
          <cell r="H913" t="str">
            <v>KRW</v>
          </cell>
          <cell r="I913" t="str">
            <v>124430.0000</v>
          </cell>
          <cell r="J913" t="str">
            <v>0.0000</v>
          </cell>
        </row>
        <row r="914">
          <cell r="B914" t="str">
            <v>CH619A</v>
          </cell>
          <cell r="C914" t="str">
            <v>HP 789 775ml LtCn Ltx Designjet Ink Crtg</v>
          </cell>
          <cell r="D914" t="str">
            <v>1N</v>
          </cell>
          <cell r="E914" t="str">
            <v>T</v>
          </cell>
          <cell r="F914" t="str">
            <v>0.3000</v>
          </cell>
          <cell r="G914" t="str">
            <v>0.0000</v>
          </cell>
          <cell r="H914" t="str">
            <v>KRW</v>
          </cell>
          <cell r="I914" t="str">
            <v>124430.0000</v>
          </cell>
          <cell r="J914" t="str">
            <v>0.0000</v>
          </cell>
        </row>
        <row r="915">
          <cell r="B915" t="str">
            <v>CH616A</v>
          </cell>
          <cell r="C915" t="str">
            <v>HP 789 775ml Cyn Ltx Designjet Ink Crtg</v>
          </cell>
          <cell r="D915" t="str">
            <v>1N</v>
          </cell>
          <cell r="E915" t="str">
            <v>T</v>
          </cell>
          <cell r="F915" t="str">
            <v>0.3000</v>
          </cell>
          <cell r="G915" t="str">
            <v>0.0000</v>
          </cell>
          <cell r="H915" t="str">
            <v>KRW</v>
          </cell>
          <cell r="I915" t="str">
            <v>124430.0000</v>
          </cell>
          <cell r="J915" t="str">
            <v>0.0000</v>
          </cell>
        </row>
        <row r="916">
          <cell r="B916" t="str">
            <v>CH617A</v>
          </cell>
          <cell r="C916" t="str">
            <v>HP 789 775ml Mag Ltx Designjet Ink Crtg</v>
          </cell>
          <cell r="D916" t="str">
            <v>1N</v>
          </cell>
          <cell r="E916" t="str">
            <v>T</v>
          </cell>
          <cell r="F916" t="str">
            <v>0.3000</v>
          </cell>
          <cell r="G916" t="str">
            <v>0.0000</v>
          </cell>
          <cell r="H916" t="str">
            <v>KRW</v>
          </cell>
          <cell r="I916" t="str">
            <v>124430.0000</v>
          </cell>
          <cell r="J916" t="str">
            <v>0.0000</v>
          </cell>
        </row>
        <row r="917">
          <cell r="B917" t="str">
            <v>CH618A</v>
          </cell>
          <cell r="C917" t="str">
            <v>HP 789 775ml Yelw Ltx Designjet Ink Crtg</v>
          </cell>
          <cell r="D917" t="str">
            <v>1N</v>
          </cell>
          <cell r="E917" t="str">
            <v>T</v>
          </cell>
          <cell r="F917" t="str">
            <v>0.3000</v>
          </cell>
          <cell r="G917" t="str">
            <v>0.0000</v>
          </cell>
          <cell r="H917" t="str">
            <v>KRW</v>
          </cell>
          <cell r="I917" t="str">
            <v>124430.0000</v>
          </cell>
          <cell r="J917" t="str">
            <v>0.0000</v>
          </cell>
        </row>
        <row r="918">
          <cell r="B918" t="str">
            <v>CH612A</v>
          </cell>
          <cell r="C918" t="str">
            <v>HP 789 Yellow/Black Designjet Printhead</v>
          </cell>
          <cell r="D918" t="str">
            <v>1N</v>
          </cell>
          <cell r="E918" t="str">
            <v>T</v>
          </cell>
          <cell r="F918" t="str">
            <v>0.3000</v>
          </cell>
          <cell r="G918" t="str">
            <v>0.0000</v>
          </cell>
          <cell r="H918" t="str">
            <v>KRW</v>
          </cell>
          <cell r="I918" t="str">
            <v>124430.0000</v>
          </cell>
          <cell r="J918" t="str">
            <v>0.0000</v>
          </cell>
        </row>
        <row r="919">
          <cell r="B919" t="str">
            <v>CH613A</v>
          </cell>
          <cell r="C919" t="str">
            <v>HP 789 Cyan/Lt Cyan Designjet Printhead</v>
          </cell>
          <cell r="D919" t="str">
            <v>1N</v>
          </cell>
          <cell r="E919" t="str">
            <v>T</v>
          </cell>
          <cell r="F919" t="str">
            <v>0.3000</v>
          </cell>
          <cell r="G919" t="str">
            <v>0.0000</v>
          </cell>
          <cell r="H919" t="str">
            <v>KRW</v>
          </cell>
          <cell r="I919" t="str">
            <v>124430.0000</v>
          </cell>
          <cell r="J919" t="str">
            <v>0.0000</v>
          </cell>
        </row>
        <row r="920">
          <cell r="B920" t="str">
            <v>CH621A</v>
          </cell>
          <cell r="C920" t="str">
            <v>HP 789 Designjet PH Cleaning Cartridge</v>
          </cell>
          <cell r="D920" t="str">
            <v>1N</v>
          </cell>
          <cell r="E920" t="str">
            <v>T</v>
          </cell>
          <cell r="F920" t="str">
            <v>0.3000</v>
          </cell>
          <cell r="G920" t="str">
            <v>0.0000</v>
          </cell>
          <cell r="H920" t="str">
            <v>KRW</v>
          </cell>
          <cell r="I920" t="str">
            <v>118500.0000</v>
          </cell>
          <cell r="J920" t="str">
            <v>0.0000</v>
          </cell>
        </row>
        <row r="921">
          <cell r="B921" t="str">
            <v>CH622A</v>
          </cell>
          <cell r="C921" t="str">
            <v>HP 789 Designjet PH Cleaning Container</v>
          </cell>
          <cell r="D921" t="str">
            <v>1N</v>
          </cell>
          <cell r="E921" t="str">
            <v>T</v>
          </cell>
          <cell r="F921" t="str">
            <v>0.3000</v>
          </cell>
          <cell r="G921" t="str">
            <v>0.0000</v>
          </cell>
          <cell r="H921" t="str">
            <v>KRW</v>
          </cell>
          <cell r="I921" t="str">
            <v>41480.0000</v>
          </cell>
          <cell r="J921" t="str">
            <v>0.0000</v>
          </cell>
        </row>
        <row r="922">
          <cell r="B922" t="str">
            <v>CG849AA</v>
          </cell>
          <cell r="C922" t="str">
            <v>HP 02 Series 120 Sheets Photo Pack</v>
          </cell>
          <cell r="D922" t="str">
            <v>AU</v>
          </cell>
          <cell r="E922" t="str">
            <v>T</v>
          </cell>
          <cell r="F922" t="str">
            <v>0.3000</v>
          </cell>
          <cell r="G922" t="str">
            <v>0.0000</v>
          </cell>
          <cell r="H922" t="str">
            <v>KRW</v>
          </cell>
          <cell r="I922" t="str">
            <v>85646.0000</v>
          </cell>
          <cell r="J922" t="str">
            <v>0.0000</v>
          </cell>
        </row>
      </sheetData>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G supplies"/>
      <sheetName val="예상 금액표"/>
      <sheetName val="IPG supplies -T7"/>
      <sheetName val="발주서"/>
    </sheetNames>
    <sheetDataSet>
      <sheetData sheetId="0" refreshError="1"/>
      <sheetData sheetId="1">
        <row r="1">
          <cell r="H1" t="str">
            <v>11월1일 변경</v>
          </cell>
        </row>
        <row r="2">
          <cell r="B2" t="str">
            <v>플로터잉크</v>
          </cell>
          <cell r="E2" t="str">
            <v xml:space="preserve">EU </v>
          </cell>
          <cell r="F2" t="str">
            <v>F/T</v>
          </cell>
          <cell r="G2" t="str">
            <v>S/C</v>
          </cell>
          <cell r="H2" t="str">
            <v>변경 요율</v>
          </cell>
          <cell r="I2" t="str">
            <v>EU</v>
          </cell>
        </row>
        <row r="3">
          <cell r="B3" t="str">
            <v>PART No.</v>
          </cell>
          <cell r="C3" t="str">
            <v>NO.</v>
          </cell>
          <cell r="E3" t="str">
            <v xml:space="preserve">EU </v>
          </cell>
          <cell r="F3" t="str">
            <v>B</v>
          </cell>
          <cell r="G3" t="str">
            <v>A</v>
          </cell>
          <cell r="H3" t="str">
            <v>%</v>
          </cell>
          <cell r="I3" t="str">
            <v>LIST</v>
          </cell>
        </row>
        <row r="4">
          <cell r="B4" t="str">
            <v>C4911A</v>
          </cell>
          <cell r="C4" t="str">
            <v xml:space="preserve">NO.82   </v>
          </cell>
          <cell r="D4">
            <v>49381</v>
          </cell>
          <cell r="E4">
            <v>49381</v>
          </cell>
          <cell r="F4">
            <v>40600</v>
          </cell>
          <cell r="G4">
            <v>38000</v>
          </cell>
          <cell r="H4">
            <v>0.05</v>
          </cell>
          <cell r="I4">
            <v>51850.05</v>
          </cell>
        </row>
        <row r="5">
          <cell r="B5" t="str">
            <v>C4912A</v>
          </cell>
          <cell r="C5" t="str">
            <v xml:space="preserve">NO.82   </v>
          </cell>
          <cell r="D5">
            <v>49381</v>
          </cell>
          <cell r="E5">
            <v>49381</v>
          </cell>
          <cell r="F5">
            <v>40600</v>
          </cell>
          <cell r="G5">
            <v>38000</v>
          </cell>
          <cell r="H5">
            <v>0.05</v>
          </cell>
          <cell r="I5">
            <v>51850.05</v>
          </cell>
        </row>
        <row r="6">
          <cell r="B6" t="str">
            <v>C4913A</v>
          </cell>
          <cell r="C6" t="str">
            <v xml:space="preserve">NO.82   </v>
          </cell>
          <cell r="D6">
            <v>49381</v>
          </cell>
          <cell r="E6">
            <v>49381</v>
          </cell>
          <cell r="F6">
            <v>40600</v>
          </cell>
          <cell r="G6">
            <v>38000</v>
          </cell>
          <cell r="H6">
            <v>0.05</v>
          </cell>
          <cell r="I6">
            <v>51850.05</v>
          </cell>
        </row>
        <row r="7">
          <cell r="B7" t="str">
            <v>CH565A</v>
          </cell>
          <cell r="C7" t="str">
            <v xml:space="preserve">NO.82   </v>
          </cell>
          <cell r="D7">
            <v>49381</v>
          </cell>
          <cell r="E7">
            <v>49381</v>
          </cell>
          <cell r="F7">
            <v>40600</v>
          </cell>
          <cell r="G7">
            <v>38000</v>
          </cell>
          <cell r="H7">
            <v>0.05</v>
          </cell>
          <cell r="I7">
            <v>51850.05</v>
          </cell>
        </row>
        <row r="8">
          <cell r="B8" t="str">
            <v>51644CA</v>
          </cell>
          <cell r="C8" t="str">
            <v xml:space="preserve">NO.44  </v>
          </cell>
          <cell r="D8">
            <v>59337</v>
          </cell>
          <cell r="E8">
            <v>59337</v>
          </cell>
          <cell r="F8">
            <v>48800</v>
          </cell>
          <cell r="G8">
            <v>45700</v>
          </cell>
          <cell r="H8">
            <v>0.05</v>
          </cell>
          <cell r="I8">
            <v>62303.850000000006</v>
          </cell>
        </row>
        <row r="9">
          <cell r="B9" t="str">
            <v>51644MA</v>
          </cell>
          <cell r="C9" t="str">
            <v xml:space="preserve">NO.44  </v>
          </cell>
          <cell r="D9">
            <v>59337</v>
          </cell>
          <cell r="E9">
            <v>59337</v>
          </cell>
          <cell r="F9">
            <v>48800</v>
          </cell>
          <cell r="G9">
            <v>45700</v>
          </cell>
          <cell r="H9">
            <v>0.05</v>
          </cell>
          <cell r="I9">
            <v>62303.850000000006</v>
          </cell>
        </row>
        <row r="10">
          <cell r="B10" t="str">
            <v>51644YA</v>
          </cell>
          <cell r="C10" t="str">
            <v xml:space="preserve">NO.44  </v>
          </cell>
          <cell r="D10">
            <v>59337</v>
          </cell>
          <cell r="E10">
            <v>59337</v>
          </cell>
          <cell r="F10">
            <v>48800</v>
          </cell>
          <cell r="G10">
            <v>45700</v>
          </cell>
          <cell r="H10">
            <v>0.05</v>
          </cell>
          <cell r="I10">
            <v>62303.850000000006</v>
          </cell>
        </row>
        <row r="11">
          <cell r="B11" t="str">
            <v>C5019A</v>
          </cell>
          <cell r="C11" t="str">
            <v xml:space="preserve">NO.84  </v>
          </cell>
          <cell r="D11">
            <v>46467</v>
          </cell>
          <cell r="E11">
            <v>46467</v>
          </cell>
          <cell r="F11">
            <v>38200</v>
          </cell>
          <cell r="G11">
            <v>35700</v>
          </cell>
          <cell r="H11">
            <v>0.05</v>
          </cell>
          <cell r="I11">
            <v>48790.35</v>
          </cell>
        </row>
        <row r="12">
          <cell r="B12" t="str">
            <v>C9420A</v>
          </cell>
          <cell r="C12" t="str">
            <v xml:space="preserve">NO.85  </v>
          </cell>
          <cell r="D12">
            <v>45936</v>
          </cell>
          <cell r="E12">
            <v>45936</v>
          </cell>
          <cell r="F12">
            <v>37900</v>
          </cell>
          <cell r="G12">
            <v>35400</v>
          </cell>
          <cell r="H12">
            <v>0.05</v>
          </cell>
          <cell r="I12">
            <v>48232.800000000003</v>
          </cell>
        </row>
        <row r="13">
          <cell r="B13" t="str">
            <v>C9421A</v>
          </cell>
          <cell r="C13" t="str">
            <v xml:space="preserve">NO.85  </v>
          </cell>
          <cell r="D13">
            <v>45936</v>
          </cell>
          <cell r="E13">
            <v>45936</v>
          </cell>
          <cell r="F13">
            <v>37900</v>
          </cell>
          <cell r="G13">
            <v>35400</v>
          </cell>
          <cell r="H13">
            <v>0.05</v>
          </cell>
          <cell r="I13">
            <v>48232.800000000003</v>
          </cell>
        </row>
        <row r="14">
          <cell r="B14" t="str">
            <v>C9422A</v>
          </cell>
          <cell r="C14" t="str">
            <v xml:space="preserve">NO.85  </v>
          </cell>
          <cell r="D14">
            <v>45936</v>
          </cell>
          <cell r="E14">
            <v>45936</v>
          </cell>
          <cell r="F14">
            <v>37900</v>
          </cell>
          <cell r="G14">
            <v>35400</v>
          </cell>
          <cell r="H14">
            <v>0.05</v>
          </cell>
          <cell r="I14">
            <v>48232.800000000003</v>
          </cell>
        </row>
        <row r="15">
          <cell r="B15" t="str">
            <v>C9423A</v>
          </cell>
          <cell r="C15" t="str">
            <v xml:space="preserve">NO.85   </v>
          </cell>
          <cell r="D15">
            <v>45936</v>
          </cell>
          <cell r="E15">
            <v>45936</v>
          </cell>
          <cell r="F15">
            <v>37900</v>
          </cell>
          <cell r="G15">
            <v>35400</v>
          </cell>
          <cell r="H15">
            <v>0.05</v>
          </cell>
          <cell r="I15">
            <v>48232.800000000003</v>
          </cell>
        </row>
        <row r="16">
          <cell r="B16" t="str">
            <v>C9424A</v>
          </cell>
          <cell r="C16" t="str">
            <v xml:space="preserve">NO.85   </v>
          </cell>
          <cell r="D16">
            <v>45936</v>
          </cell>
          <cell r="E16">
            <v>45936</v>
          </cell>
          <cell r="F16">
            <v>37900</v>
          </cell>
          <cell r="G16">
            <v>35400</v>
          </cell>
          <cell r="H16">
            <v>0.05</v>
          </cell>
          <cell r="I16">
            <v>48232.800000000003</v>
          </cell>
        </row>
        <row r="17">
          <cell r="B17" t="str">
            <v>C5016A</v>
          </cell>
          <cell r="C17" t="str">
            <v xml:space="preserve">NO.84  </v>
          </cell>
          <cell r="D17">
            <v>51123</v>
          </cell>
          <cell r="E17">
            <v>51123</v>
          </cell>
          <cell r="F17">
            <v>42100</v>
          </cell>
          <cell r="G17">
            <v>39300</v>
          </cell>
          <cell r="H17">
            <v>0.05</v>
          </cell>
          <cell r="I17">
            <v>53679.15</v>
          </cell>
        </row>
        <row r="18">
          <cell r="B18" t="str">
            <v>C9425A</v>
          </cell>
          <cell r="C18" t="str">
            <v xml:space="preserve">NO.85  </v>
          </cell>
          <cell r="D18">
            <v>46473</v>
          </cell>
          <cell r="E18">
            <v>46473</v>
          </cell>
          <cell r="F18">
            <v>38300</v>
          </cell>
          <cell r="G18">
            <v>35800</v>
          </cell>
          <cell r="H18">
            <v>0.05</v>
          </cell>
          <cell r="I18">
            <v>48796.65</v>
          </cell>
        </row>
        <row r="19">
          <cell r="B19" t="str">
            <v>C9426A</v>
          </cell>
          <cell r="C19" t="str">
            <v xml:space="preserve">NO.85  </v>
          </cell>
          <cell r="D19">
            <v>46473</v>
          </cell>
          <cell r="E19">
            <v>46473</v>
          </cell>
          <cell r="F19">
            <v>38300</v>
          </cell>
          <cell r="G19">
            <v>35800</v>
          </cell>
          <cell r="H19">
            <v>0.05</v>
          </cell>
          <cell r="I19">
            <v>48796.65</v>
          </cell>
        </row>
        <row r="20">
          <cell r="B20" t="str">
            <v>C9427A</v>
          </cell>
          <cell r="C20" t="str">
            <v xml:space="preserve">NO.85  </v>
          </cell>
          <cell r="D20">
            <v>52299</v>
          </cell>
          <cell r="E20">
            <v>52299</v>
          </cell>
          <cell r="F20">
            <v>43000</v>
          </cell>
          <cell r="G20">
            <v>40200</v>
          </cell>
          <cell r="H20">
            <v>0.05</v>
          </cell>
          <cell r="I20">
            <v>54913.950000000004</v>
          </cell>
        </row>
        <row r="21">
          <cell r="B21" t="str">
            <v>C9428A</v>
          </cell>
          <cell r="C21" t="str">
            <v xml:space="preserve">NO.85   </v>
          </cell>
          <cell r="D21">
            <v>52299</v>
          </cell>
          <cell r="E21">
            <v>52299</v>
          </cell>
          <cell r="F21">
            <v>43000</v>
          </cell>
          <cell r="G21">
            <v>40200</v>
          </cell>
          <cell r="H21">
            <v>0.05</v>
          </cell>
          <cell r="I21">
            <v>54913.950000000004</v>
          </cell>
        </row>
        <row r="22">
          <cell r="B22" t="str">
            <v>C9429A</v>
          </cell>
          <cell r="C22" t="str">
            <v xml:space="preserve">NO.85   </v>
          </cell>
          <cell r="D22">
            <v>52299</v>
          </cell>
          <cell r="E22">
            <v>52299</v>
          </cell>
          <cell r="F22">
            <v>43000</v>
          </cell>
          <cell r="G22">
            <v>40200</v>
          </cell>
          <cell r="H22">
            <v>0.05</v>
          </cell>
          <cell r="I22">
            <v>54913.950000000004</v>
          </cell>
        </row>
        <row r="23">
          <cell r="B23" t="str">
            <v>C9403A</v>
          </cell>
          <cell r="C23" t="str">
            <v>NO.72</v>
          </cell>
          <cell r="D23">
            <v>82992</v>
          </cell>
          <cell r="E23">
            <v>82992</v>
          </cell>
          <cell r="F23">
            <v>68300</v>
          </cell>
          <cell r="G23">
            <v>63900</v>
          </cell>
          <cell r="H23">
            <v>0.05</v>
          </cell>
          <cell r="I23">
            <v>87141.6</v>
          </cell>
        </row>
        <row r="24">
          <cell r="B24" t="str">
            <v>C9370A</v>
          </cell>
          <cell r="C24" t="str">
            <v>NO.72</v>
          </cell>
          <cell r="D24">
            <v>82992</v>
          </cell>
          <cell r="E24">
            <v>82992</v>
          </cell>
          <cell r="F24">
            <v>68300</v>
          </cell>
          <cell r="G24">
            <v>63900</v>
          </cell>
          <cell r="H24">
            <v>0.05</v>
          </cell>
          <cell r="I24">
            <v>87141.6</v>
          </cell>
        </row>
        <row r="25">
          <cell r="B25" t="str">
            <v>C9371A</v>
          </cell>
          <cell r="C25" t="str">
            <v>NO.72</v>
          </cell>
          <cell r="D25">
            <v>82992</v>
          </cell>
          <cell r="E25">
            <v>82992</v>
          </cell>
          <cell r="F25">
            <v>68300</v>
          </cell>
          <cell r="G25">
            <v>63900</v>
          </cell>
          <cell r="H25">
            <v>0.05</v>
          </cell>
          <cell r="I25">
            <v>87141.6</v>
          </cell>
        </row>
        <row r="26">
          <cell r="B26" t="str">
            <v>C9372A</v>
          </cell>
          <cell r="C26" t="str">
            <v>NO.72</v>
          </cell>
          <cell r="D26">
            <v>82992</v>
          </cell>
          <cell r="E26">
            <v>82992</v>
          </cell>
          <cell r="F26">
            <v>68300</v>
          </cell>
          <cell r="G26">
            <v>63900</v>
          </cell>
          <cell r="H26">
            <v>0.05</v>
          </cell>
          <cell r="I26">
            <v>87141.6</v>
          </cell>
        </row>
        <row r="27">
          <cell r="B27" t="str">
            <v>C9373A</v>
          </cell>
          <cell r="C27" t="str">
            <v>NO.72</v>
          </cell>
          <cell r="D27">
            <v>82992</v>
          </cell>
          <cell r="E27">
            <v>82992</v>
          </cell>
          <cell r="F27">
            <v>68300</v>
          </cell>
          <cell r="G27">
            <v>63900</v>
          </cell>
          <cell r="H27">
            <v>0.05</v>
          </cell>
          <cell r="I27">
            <v>87141.6</v>
          </cell>
        </row>
        <row r="28">
          <cell r="B28" t="str">
            <v>C9374A</v>
          </cell>
          <cell r="C28" t="str">
            <v>NO.72</v>
          </cell>
          <cell r="D28">
            <v>82992</v>
          </cell>
          <cell r="E28">
            <v>82992</v>
          </cell>
          <cell r="F28">
            <v>68300</v>
          </cell>
          <cell r="G28">
            <v>63900</v>
          </cell>
          <cell r="H28">
            <v>0.05</v>
          </cell>
          <cell r="I28">
            <v>87141.6</v>
          </cell>
        </row>
        <row r="29">
          <cell r="B29" t="str">
            <v>C9397A</v>
          </cell>
          <cell r="C29" t="str">
            <v xml:space="preserve">NO.72   </v>
          </cell>
          <cell r="D29">
            <v>56847</v>
          </cell>
          <cell r="E29">
            <v>56847</v>
          </cell>
          <cell r="F29">
            <v>47800</v>
          </cell>
          <cell r="G29">
            <v>44700</v>
          </cell>
          <cell r="H29">
            <v>0.05</v>
          </cell>
          <cell r="I29">
            <v>59689.350000000006</v>
          </cell>
        </row>
        <row r="30">
          <cell r="B30" t="str">
            <v>C9398A</v>
          </cell>
          <cell r="C30" t="str">
            <v xml:space="preserve">NO.72  </v>
          </cell>
          <cell r="D30">
            <v>56847</v>
          </cell>
          <cell r="E30">
            <v>56847</v>
          </cell>
          <cell r="F30">
            <v>47800</v>
          </cell>
          <cell r="G30">
            <v>44700</v>
          </cell>
          <cell r="H30">
            <v>0.05</v>
          </cell>
          <cell r="I30">
            <v>59689.350000000006</v>
          </cell>
        </row>
        <row r="31">
          <cell r="B31" t="str">
            <v>C9399A</v>
          </cell>
          <cell r="C31" t="str">
            <v xml:space="preserve">NO.72  </v>
          </cell>
          <cell r="D31">
            <v>56847</v>
          </cell>
          <cell r="E31">
            <v>56847</v>
          </cell>
          <cell r="F31">
            <v>47800</v>
          </cell>
          <cell r="G31">
            <v>44700</v>
          </cell>
          <cell r="H31">
            <v>0.05</v>
          </cell>
          <cell r="I31">
            <v>59689.350000000006</v>
          </cell>
        </row>
        <row r="32">
          <cell r="B32" t="str">
            <v>C9400A</v>
          </cell>
          <cell r="C32" t="str">
            <v xml:space="preserve">NO.72  </v>
          </cell>
          <cell r="D32">
            <v>56847</v>
          </cell>
          <cell r="E32">
            <v>56847</v>
          </cell>
          <cell r="F32">
            <v>47800</v>
          </cell>
          <cell r="G32">
            <v>44700</v>
          </cell>
          <cell r="H32">
            <v>0.05</v>
          </cell>
          <cell r="I32">
            <v>59689.350000000006</v>
          </cell>
        </row>
        <row r="33">
          <cell r="B33" t="str">
            <v>C9401A</v>
          </cell>
          <cell r="C33" t="str">
            <v xml:space="preserve">NO.72  </v>
          </cell>
          <cell r="D33">
            <v>56847</v>
          </cell>
          <cell r="E33">
            <v>56847</v>
          </cell>
          <cell r="F33">
            <v>47800</v>
          </cell>
          <cell r="G33">
            <v>44700</v>
          </cell>
          <cell r="H33">
            <v>0.05</v>
          </cell>
          <cell r="I33">
            <v>59689.350000000006</v>
          </cell>
        </row>
        <row r="34">
          <cell r="B34" t="str">
            <v>C9380A</v>
          </cell>
          <cell r="C34" t="str">
            <v xml:space="preserve">NO.72 </v>
          </cell>
          <cell r="D34">
            <v>77100</v>
          </cell>
          <cell r="E34">
            <v>77100</v>
          </cell>
          <cell r="F34">
            <v>64800</v>
          </cell>
          <cell r="G34">
            <v>60600</v>
          </cell>
          <cell r="H34">
            <v>0.05</v>
          </cell>
          <cell r="I34">
            <v>80955</v>
          </cell>
        </row>
        <row r="35">
          <cell r="B35" t="str">
            <v>C9383A</v>
          </cell>
          <cell r="C35" t="str">
            <v>NO.72</v>
          </cell>
          <cell r="D35">
            <v>77091</v>
          </cell>
          <cell r="E35">
            <v>77100</v>
          </cell>
          <cell r="F35">
            <v>64800</v>
          </cell>
          <cell r="G35">
            <v>60600</v>
          </cell>
          <cell r="H35">
            <v>0.05</v>
          </cell>
          <cell r="I35">
            <v>80945.55</v>
          </cell>
        </row>
        <row r="36">
          <cell r="B36" t="str">
            <v>C9384A</v>
          </cell>
          <cell r="C36" t="str">
            <v xml:space="preserve">NO.72 </v>
          </cell>
          <cell r="D36">
            <v>77091</v>
          </cell>
          <cell r="E36">
            <v>77100</v>
          </cell>
          <cell r="F36">
            <v>64800</v>
          </cell>
          <cell r="G36">
            <v>60600</v>
          </cell>
          <cell r="H36">
            <v>0.05</v>
          </cell>
          <cell r="I36">
            <v>80945.55</v>
          </cell>
        </row>
        <row r="37">
          <cell r="B37" t="str">
            <v>C4871A</v>
          </cell>
          <cell r="C37" t="str">
            <v xml:space="preserve">NO.80  </v>
          </cell>
          <cell r="D37">
            <v>182282</v>
          </cell>
          <cell r="E37">
            <v>182282</v>
          </cell>
          <cell r="F37">
            <v>149800</v>
          </cell>
          <cell r="G37">
            <v>140100</v>
          </cell>
          <cell r="H37">
            <v>0.05</v>
          </cell>
          <cell r="I37">
            <v>191396.1</v>
          </cell>
        </row>
        <row r="38">
          <cell r="B38" t="str">
            <v>C4846A</v>
          </cell>
          <cell r="C38" t="str">
            <v xml:space="preserve">NO.80  </v>
          </cell>
          <cell r="D38">
            <v>182282</v>
          </cell>
          <cell r="E38">
            <v>182282</v>
          </cell>
          <cell r="F38">
            <v>149800</v>
          </cell>
          <cell r="G38">
            <v>140100</v>
          </cell>
          <cell r="H38">
            <v>0.05</v>
          </cell>
          <cell r="I38">
            <v>191396.1</v>
          </cell>
        </row>
        <row r="39">
          <cell r="B39" t="str">
            <v>C4847A</v>
          </cell>
          <cell r="C39" t="str">
            <v xml:space="preserve">NO.80  </v>
          </cell>
          <cell r="D39">
            <v>182282</v>
          </cell>
          <cell r="E39">
            <v>182282</v>
          </cell>
          <cell r="F39">
            <v>149800</v>
          </cell>
          <cell r="G39">
            <v>140100</v>
          </cell>
          <cell r="H39">
            <v>0.05</v>
          </cell>
          <cell r="I39">
            <v>191396.1</v>
          </cell>
        </row>
        <row r="40">
          <cell r="B40" t="str">
            <v>C4848A</v>
          </cell>
          <cell r="C40" t="str">
            <v xml:space="preserve">NO.80  </v>
          </cell>
          <cell r="D40">
            <v>182282</v>
          </cell>
          <cell r="E40">
            <v>182282</v>
          </cell>
          <cell r="F40">
            <v>149800</v>
          </cell>
          <cell r="G40">
            <v>140100</v>
          </cell>
          <cell r="H40">
            <v>0.05</v>
          </cell>
          <cell r="I40">
            <v>191396.1</v>
          </cell>
        </row>
        <row r="41">
          <cell r="B41" t="str">
            <v>C4820A</v>
          </cell>
          <cell r="C41" t="str">
            <v xml:space="preserve">NO.80  </v>
          </cell>
          <cell r="D41">
            <v>164645</v>
          </cell>
          <cell r="E41">
            <v>164645</v>
          </cell>
          <cell r="F41">
            <v>135300</v>
          </cell>
          <cell r="G41">
            <v>126500</v>
          </cell>
          <cell r="H41">
            <v>0.05</v>
          </cell>
          <cell r="I41">
            <v>172877.25</v>
          </cell>
        </row>
        <row r="42">
          <cell r="B42" t="str">
            <v>C4821A</v>
          </cell>
          <cell r="C42" t="str">
            <v xml:space="preserve">NO.80 </v>
          </cell>
          <cell r="D42">
            <v>164645</v>
          </cell>
          <cell r="E42">
            <v>164645</v>
          </cell>
          <cell r="F42">
            <v>135300</v>
          </cell>
          <cell r="G42">
            <v>126500</v>
          </cell>
          <cell r="H42">
            <v>0.05</v>
          </cell>
          <cell r="I42">
            <v>172877.25</v>
          </cell>
        </row>
        <row r="43">
          <cell r="B43" t="str">
            <v>C4822A</v>
          </cell>
          <cell r="C43" t="str">
            <v xml:space="preserve">NO.80 </v>
          </cell>
          <cell r="D43">
            <v>164645</v>
          </cell>
          <cell r="E43">
            <v>164645</v>
          </cell>
          <cell r="F43">
            <v>135300</v>
          </cell>
          <cell r="G43">
            <v>126500</v>
          </cell>
          <cell r="H43">
            <v>0.05</v>
          </cell>
          <cell r="I43">
            <v>172877.25</v>
          </cell>
        </row>
        <row r="44">
          <cell r="B44" t="str">
            <v>C4823A</v>
          </cell>
          <cell r="C44" t="str">
            <v xml:space="preserve">NO.80 </v>
          </cell>
          <cell r="D44">
            <v>164645</v>
          </cell>
          <cell r="E44">
            <v>164645</v>
          </cell>
          <cell r="F44">
            <v>135300</v>
          </cell>
          <cell r="G44">
            <v>126500</v>
          </cell>
          <cell r="H44">
            <v>0.05</v>
          </cell>
          <cell r="I44">
            <v>172877.25</v>
          </cell>
        </row>
        <row r="45">
          <cell r="B45" t="str">
            <v>C9404A</v>
          </cell>
          <cell r="C45" t="str">
            <v xml:space="preserve">NO.70     </v>
          </cell>
          <cell r="D45">
            <v>77091</v>
          </cell>
          <cell r="E45">
            <v>77091</v>
          </cell>
          <cell r="F45">
            <v>64800</v>
          </cell>
          <cell r="G45">
            <v>60600</v>
          </cell>
          <cell r="H45">
            <v>0.05</v>
          </cell>
          <cell r="I45">
            <v>80945.55</v>
          </cell>
        </row>
        <row r="46">
          <cell r="B46" t="str">
            <v>C9405A</v>
          </cell>
          <cell r="C46" t="str">
            <v xml:space="preserve">NO.70     </v>
          </cell>
          <cell r="D46">
            <v>77091</v>
          </cell>
          <cell r="E46">
            <v>77091</v>
          </cell>
          <cell r="F46">
            <v>64800</v>
          </cell>
          <cell r="G46">
            <v>60600</v>
          </cell>
          <cell r="H46">
            <v>0.05</v>
          </cell>
          <cell r="I46">
            <v>80945.55</v>
          </cell>
        </row>
        <row r="47">
          <cell r="B47" t="str">
            <v>C9406A</v>
          </cell>
          <cell r="C47" t="str">
            <v xml:space="preserve">NO.70    </v>
          </cell>
          <cell r="D47">
            <v>77091</v>
          </cell>
          <cell r="E47">
            <v>77091</v>
          </cell>
          <cell r="F47">
            <v>64800</v>
          </cell>
          <cell r="G47">
            <v>60600</v>
          </cell>
          <cell r="H47">
            <v>0.05</v>
          </cell>
          <cell r="I47">
            <v>80945.55</v>
          </cell>
        </row>
        <row r="48">
          <cell r="B48" t="str">
            <v>C9407A</v>
          </cell>
          <cell r="C48" t="str">
            <v xml:space="preserve">NO.70     </v>
          </cell>
          <cell r="D48">
            <v>77091</v>
          </cell>
          <cell r="E48">
            <v>77091</v>
          </cell>
          <cell r="F48">
            <v>64800</v>
          </cell>
          <cell r="G48">
            <v>60600</v>
          </cell>
          <cell r="H48">
            <v>0.05</v>
          </cell>
          <cell r="I48">
            <v>80945.55</v>
          </cell>
        </row>
        <row r="49">
          <cell r="B49" t="str">
            <v>C9408A</v>
          </cell>
          <cell r="C49" t="str">
            <v xml:space="preserve">NO.70  </v>
          </cell>
          <cell r="D49">
            <v>77091</v>
          </cell>
          <cell r="E49">
            <v>77091</v>
          </cell>
          <cell r="F49">
            <v>64800</v>
          </cell>
          <cell r="G49">
            <v>60600</v>
          </cell>
          <cell r="H49">
            <v>0.05</v>
          </cell>
          <cell r="I49">
            <v>80945.55</v>
          </cell>
        </row>
        <row r="50">
          <cell r="B50" t="str">
            <v>C9409A</v>
          </cell>
          <cell r="C50" t="str">
            <v xml:space="preserve">NO.70     </v>
          </cell>
          <cell r="D50">
            <v>77091</v>
          </cell>
          <cell r="E50">
            <v>77091</v>
          </cell>
          <cell r="F50">
            <v>64800</v>
          </cell>
          <cell r="G50">
            <v>60600</v>
          </cell>
          <cell r="H50">
            <v>0.05</v>
          </cell>
          <cell r="I50">
            <v>80945.55</v>
          </cell>
        </row>
        <row r="51">
          <cell r="B51" t="str">
            <v>C9410A</v>
          </cell>
          <cell r="C51" t="str">
            <v>NO.70</v>
          </cell>
          <cell r="D51">
            <v>77091</v>
          </cell>
          <cell r="E51">
            <v>77091</v>
          </cell>
          <cell r="F51">
            <v>64800</v>
          </cell>
          <cell r="G51">
            <v>60600</v>
          </cell>
          <cell r="H51">
            <v>0.05</v>
          </cell>
          <cell r="I51">
            <v>80945.55</v>
          </cell>
        </row>
        <row r="52">
          <cell r="B52" t="str">
            <v>C9390A</v>
          </cell>
          <cell r="C52" t="str">
            <v xml:space="preserve">NO.70   </v>
          </cell>
          <cell r="D52">
            <v>90321</v>
          </cell>
          <cell r="E52">
            <v>90321</v>
          </cell>
          <cell r="F52">
            <v>74300</v>
          </cell>
          <cell r="G52">
            <v>69400</v>
          </cell>
          <cell r="H52">
            <v>0.05</v>
          </cell>
          <cell r="I52">
            <v>94837.05</v>
          </cell>
        </row>
        <row r="53">
          <cell r="B53" t="str">
            <v>C9448A</v>
          </cell>
          <cell r="C53" t="str">
            <v xml:space="preserve">NO.70   </v>
          </cell>
          <cell r="D53">
            <v>90321</v>
          </cell>
          <cell r="E53">
            <v>90321</v>
          </cell>
          <cell r="F53">
            <v>74300</v>
          </cell>
          <cell r="G53">
            <v>69400</v>
          </cell>
          <cell r="H53">
            <v>0.05</v>
          </cell>
          <cell r="I53">
            <v>94837.05</v>
          </cell>
        </row>
        <row r="54">
          <cell r="B54" t="str">
            <v>C9449A</v>
          </cell>
          <cell r="C54" t="str">
            <v xml:space="preserve">NO.70   </v>
          </cell>
          <cell r="D54">
            <v>90321</v>
          </cell>
          <cell r="E54">
            <v>90321</v>
          </cell>
          <cell r="F54">
            <v>74300</v>
          </cell>
          <cell r="G54">
            <v>69400</v>
          </cell>
          <cell r="H54">
            <v>0.05</v>
          </cell>
          <cell r="I54">
            <v>94837.05</v>
          </cell>
        </row>
        <row r="55">
          <cell r="B55" t="str">
            <v>C9450A</v>
          </cell>
          <cell r="C55" t="str">
            <v xml:space="preserve">NO.70  </v>
          </cell>
          <cell r="D55">
            <v>90321</v>
          </cell>
          <cell r="E55">
            <v>90321</v>
          </cell>
          <cell r="F55">
            <v>74300</v>
          </cell>
          <cell r="G55">
            <v>69400</v>
          </cell>
          <cell r="H55">
            <v>0.05</v>
          </cell>
          <cell r="I55">
            <v>94837.05</v>
          </cell>
        </row>
        <row r="56">
          <cell r="B56" t="str">
            <v>C9451A</v>
          </cell>
          <cell r="C56" t="str">
            <v xml:space="preserve">NO.70   </v>
          </cell>
          <cell r="D56">
            <v>90321</v>
          </cell>
          <cell r="E56">
            <v>90321</v>
          </cell>
          <cell r="F56">
            <v>74300</v>
          </cell>
          <cell r="G56">
            <v>69400</v>
          </cell>
          <cell r="H56">
            <v>0.05</v>
          </cell>
          <cell r="I56">
            <v>94837.05</v>
          </cell>
        </row>
        <row r="57">
          <cell r="B57" t="str">
            <v>C9452A</v>
          </cell>
          <cell r="C57" t="str">
            <v xml:space="preserve">NO.70  </v>
          </cell>
          <cell r="D57">
            <v>90321</v>
          </cell>
          <cell r="E57">
            <v>90321</v>
          </cell>
          <cell r="F57">
            <v>74300</v>
          </cell>
          <cell r="G57">
            <v>69400</v>
          </cell>
          <cell r="H57">
            <v>0.05</v>
          </cell>
          <cell r="I57">
            <v>94837.05</v>
          </cell>
        </row>
        <row r="58">
          <cell r="B58" t="str">
            <v>C9453A</v>
          </cell>
          <cell r="C58" t="str">
            <v xml:space="preserve">NO.70  </v>
          </cell>
          <cell r="D58">
            <v>90321</v>
          </cell>
          <cell r="E58">
            <v>90321</v>
          </cell>
          <cell r="F58">
            <v>74300</v>
          </cell>
          <cell r="G58">
            <v>69400</v>
          </cell>
          <cell r="H58">
            <v>0.05</v>
          </cell>
          <cell r="I58">
            <v>94837.05</v>
          </cell>
        </row>
        <row r="59">
          <cell r="B59" t="str">
            <v>C9454A</v>
          </cell>
          <cell r="C59" t="str">
            <v xml:space="preserve">NO.70  </v>
          </cell>
          <cell r="D59">
            <v>90321</v>
          </cell>
          <cell r="E59">
            <v>90321</v>
          </cell>
          <cell r="F59">
            <v>74300</v>
          </cell>
          <cell r="G59">
            <v>69400</v>
          </cell>
          <cell r="H59">
            <v>0.05</v>
          </cell>
          <cell r="I59">
            <v>94837.05</v>
          </cell>
        </row>
        <row r="60">
          <cell r="B60" t="str">
            <v>C9455A</v>
          </cell>
          <cell r="C60" t="str">
            <v>NO.70</v>
          </cell>
          <cell r="D60">
            <v>90321</v>
          </cell>
          <cell r="E60">
            <v>90321</v>
          </cell>
          <cell r="F60">
            <v>74300</v>
          </cell>
          <cell r="G60">
            <v>69400</v>
          </cell>
          <cell r="H60">
            <v>0.05</v>
          </cell>
          <cell r="I60">
            <v>94837.05</v>
          </cell>
        </row>
        <row r="61">
          <cell r="B61" t="str">
            <v>C9456A</v>
          </cell>
          <cell r="C61" t="str">
            <v xml:space="preserve">NO.70  </v>
          </cell>
          <cell r="D61">
            <v>90321</v>
          </cell>
          <cell r="E61">
            <v>90321</v>
          </cell>
          <cell r="F61">
            <v>74300</v>
          </cell>
          <cell r="G61">
            <v>69400</v>
          </cell>
          <cell r="H61">
            <v>0.05</v>
          </cell>
          <cell r="I61">
            <v>94837.05</v>
          </cell>
        </row>
        <row r="62">
          <cell r="B62" t="str">
            <v>C9457A</v>
          </cell>
          <cell r="C62" t="str">
            <v xml:space="preserve">NO.70 </v>
          </cell>
          <cell r="D62">
            <v>90321</v>
          </cell>
          <cell r="E62">
            <v>90321</v>
          </cell>
          <cell r="F62">
            <v>74300</v>
          </cell>
          <cell r="G62">
            <v>69400</v>
          </cell>
          <cell r="H62">
            <v>0.05</v>
          </cell>
          <cell r="I62">
            <v>94837.05</v>
          </cell>
        </row>
        <row r="63">
          <cell r="B63" t="str">
            <v>C9458A</v>
          </cell>
          <cell r="C63" t="str">
            <v xml:space="preserve">NO.70 </v>
          </cell>
          <cell r="D63">
            <v>90321</v>
          </cell>
          <cell r="E63">
            <v>90321</v>
          </cell>
          <cell r="F63">
            <v>74300</v>
          </cell>
          <cell r="G63">
            <v>69400</v>
          </cell>
          <cell r="H63">
            <v>0.05</v>
          </cell>
          <cell r="I63">
            <v>94837.05</v>
          </cell>
        </row>
        <row r="64">
          <cell r="B64" t="str">
            <v>C9459A</v>
          </cell>
          <cell r="C64" t="str">
            <v>NO.70</v>
          </cell>
          <cell r="D64">
            <v>67471</v>
          </cell>
          <cell r="E64">
            <v>67471</v>
          </cell>
          <cell r="F64">
            <v>55400</v>
          </cell>
          <cell r="G64">
            <v>51800</v>
          </cell>
          <cell r="H64">
            <v>0.05</v>
          </cell>
          <cell r="I64">
            <v>70844.55</v>
          </cell>
        </row>
        <row r="65">
          <cell r="B65" t="str">
            <v>CN629A</v>
          </cell>
          <cell r="C65" t="str">
            <v xml:space="preserve">NO.772 </v>
          </cell>
          <cell r="D65">
            <v>150710</v>
          </cell>
          <cell r="E65">
            <v>150710</v>
          </cell>
          <cell r="F65">
            <v>124000</v>
          </cell>
          <cell r="G65">
            <v>115900</v>
          </cell>
          <cell r="H65">
            <v>3.6181043062835802E-2</v>
          </cell>
          <cell r="I65">
            <v>156162.84499999997</v>
          </cell>
        </row>
        <row r="66">
          <cell r="B66" t="str">
            <v>CN630A</v>
          </cell>
          <cell r="C66" t="str">
            <v xml:space="preserve">NO.772  </v>
          </cell>
          <cell r="D66">
            <v>150710</v>
          </cell>
          <cell r="E66">
            <v>150710</v>
          </cell>
          <cell r="F66">
            <v>124000</v>
          </cell>
          <cell r="G66">
            <v>115900</v>
          </cell>
          <cell r="H66">
            <v>3.6181043062835802E-2</v>
          </cell>
          <cell r="I66">
            <v>156162.84499999997</v>
          </cell>
        </row>
        <row r="67">
          <cell r="B67" t="str">
            <v>CN631A</v>
          </cell>
          <cell r="C67" t="str">
            <v xml:space="preserve">NO.772  </v>
          </cell>
          <cell r="D67">
            <v>150710</v>
          </cell>
          <cell r="E67">
            <v>150710</v>
          </cell>
          <cell r="F67">
            <v>124000</v>
          </cell>
          <cell r="G67">
            <v>115900</v>
          </cell>
          <cell r="H67">
            <v>3.6181043062835802E-2</v>
          </cell>
          <cell r="I67">
            <v>156162.84499999997</v>
          </cell>
        </row>
        <row r="68">
          <cell r="B68" t="str">
            <v>CN632A</v>
          </cell>
          <cell r="C68" t="str">
            <v xml:space="preserve">NO.772    </v>
          </cell>
          <cell r="D68">
            <v>150710</v>
          </cell>
          <cell r="E68">
            <v>150710</v>
          </cell>
          <cell r="F68">
            <v>124000</v>
          </cell>
          <cell r="G68">
            <v>115900</v>
          </cell>
          <cell r="H68">
            <v>3.6181043062835802E-2</v>
          </cell>
          <cell r="I68">
            <v>156162.84499999997</v>
          </cell>
        </row>
        <row r="69">
          <cell r="B69" t="str">
            <v>CN633A</v>
          </cell>
          <cell r="C69" t="str">
            <v xml:space="preserve">NO.772    </v>
          </cell>
          <cell r="D69">
            <v>150710</v>
          </cell>
          <cell r="E69">
            <v>150710</v>
          </cell>
          <cell r="F69">
            <v>124000</v>
          </cell>
          <cell r="G69">
            <v>115900</v>
          </cell>
          <cell r="H69">
            <v>3.6181043062835802E-2</v>
          </cell>
          <cell r="I69">
            <v>156162.84499999997</v>
          </cell>
        </row>
        <row r="70">
          <cell r="B70" t="str">
            <v>CN634A</v>
          </cell>
          <cell r="C70" t="str">
            <v xml:space="preserve">NO.772    </v>
          </cell>
          <cell r="D70">
            <v>150710</v>
          </cell>
          <cell r="E70">
            <v>150710</v>
          </cell>
          <cell r="F70">
            <v>124000</v>
          </cell>
          <cell r="G70">
            <v>115900</v>
          </cell>
          <cell r="H70">
            <v>3.6181043062835802E-2</v>
          </cell>
          <cell r="I70">
            <v>156162.84499999997</v>
          </cell>
        </row>
        <row r="71">
          <cell r="B71" t="str">
            <v>CN635A</v>
          </cell>
          <cell r="C71" t="str">
            <v>NO.772</v>
          </cell>
          <cell r="D71">
            <v>150710</v>
          </cell>
          <cell r="E71">
            <v>150710</v>
          </cell>
          <cell r="F71">
            <v>124000</v>
          </cell>
          <cell r="G71">
            <v>115900</v>
          </cell>
          <cell r="H71">
            <v>3.6181043062835802E-2</v>
          </cell>
          <cell r="I71">
            <v>156162.84499999997</v>
          </cell>
        </row>
        <row r="72">
          <cell r="B72" t="str">
            <v>CN636A</v>
          </cell>
          <cell r="C72" t="str">
            <v xml:space="preserve">NO.772  </v>
          </cell>
          <cell r="D72">
            <v>150710</v>
          </cell>
          <cell r="E72">
            <v>150710</v>
          </cell>
          <cell r="F72">
            <v>124000</v>
          </cell>
          <cell r="G72">
            <v>115900</v>
          </cell>
          <cell r="H72">
            <v>3.6181043062835802E-2</v>
          </cell>
          <cell r="I72">
            <v>156162.84499999997</v>
          </cell>
        </row>
        <row r="73">
          <cell r="B73" t="str">
            <v>CB351A</v>
          </cell>
          <cell r="C73" t="str">
            <v>NO.70</v>
          </cell>
          <cell r="D73">
            <v>137860</v>
          </cell>
          <cell r="E73">
            <v>137860</v>
          </cell>
          <cell r="F73">
            <v>115800</v>
          </cell>
          <cell r="G73">
            <v>108200</v>
          </cell>
          <cell r="H73">
            <v>0</v>
          </cell>
          <cell r="I73">
            <v>137860</v>
          </cell>
        </row>
        <row r="74">
          <cell r="B74" t="str">
            <v>CD949A</v>
          </cell>
          <cell r="C74" t="str">
            <v>NO.73</v>
          </cell>
          <cell r="D74">
            <v>77091</v>
          </cell>
          <cell r="E74">
            <v>77289</v>
          </cell>
          <cell r="F74">
            <v>65100</v>
          </cell>
          <cell r="G74">
            <v>60800</v>
          </cell>
          <cell r="H74">
            <v>0.05</v>
          </cell>
          <cell r="I74">
            <v>80945.55</v>
          </cell>
        </row>
        <row r="75">
          <cell r="B75" t="str">
            <v>CD951A</v>
          </cell>
          <cell r="C75" t="str">
            <v>NO.73</v>
          </cell>
          <cell r="D75">
            <v>90321</v>
          </cell>
          <cell r="E75">
            <v>90321</v>
          </cell>
          <cell r="F75">
            <v>74200</v>
          </cell>
          <cell r="G75">
            <v>69400</v>
          </cell>
          <cell r="H75">
            <v>0.05</v>
          </cell>
          <cell r="I75">
            <v>94837.05</v>
          </cell>
        </row>
        <row r="76">
          <cell r="B76" t="str">
            <v>CD952A</v>
          </cell>
          <cell r="C76" t="str">
            <v>NO.73</v>
          </cell>
          <cell r="D76">
            <v>131290</v>
          </cell>
          <cell r="E76">
            <v>131290</v>
          </cell>
          <cell r="F76">
            <v>110300</v>
          </cell>
          <cell r="G76">
            <v>103100</v>
          </cell>
          <cell r="H76">
            <v>0</v>
          </cell>
          <cell r="I76">
            <v>131290</v>
          </cell>
        </row>
        <row r="77">
          <cell r="B77" t="str">
            <v>C5058A</v>
          </cell>
          <cell r="C77" t="str">
            <v>NO.90</v>
          </cell>
          <cell r="D77">
            <v>201036</v>
          </cell>
          <cell r="E77">
            <v>201036</v>
          </cell>
          <cell r="F77">
            <v>165200</v>
          </cell>
          <cell r="G77">
            <v>154400</v>
          </cell>
          <cell r="H77">
            <v>0.05</v>
          </cell>
          <cell r="I77">
            <v>211087.80000000002</v>
          </cell>
        </row>
        <row r="78">
          <cell r="B78" t="str">
            <v>C5061A</v>
          </cell>
          <cell r="C78" t="str">
            <v>NO.90</v>
          </cell>
          <cell r="D78">
            <v>224004</v>
          </cell>
          <cell r="E78">
            <v>224004</v>
          </cell>
          <cell r="F78">
            <v>184100</v>
          </cell>
          <cell r="G78">
            <v>172100</v>
          </cell>
          <cell r="H78">
            <v>0.05</v>
          </cell>
          <cell r="I78">
            <v>235204.2</v>
          </cell>
        </row>
        <row r="79">
          <cell r="B79" t="str">
            <v>C5063A</v>
          </cell>
          <cell r="C79" t="str">
            <v>NO.90</v>
          </cell>
          <cell r="D79">
            <v>224004</v>
          </cell>
          <cell r="E79">
            <v>224004</v>
          </cell>
          <cell r="F79">
            <v>184100</v>
          </cell>
          <cell r="G79">
            <v>172100</v>
          </cell>
          <cell r="H79">
            <v>0</v>
          </cell>
          <cell r="I79">
            <v>224004</v>
          </cell>
        </row>
        <row r="80">
          <cell r="B80" t="str">
            <v>C5065A</v>
          </cell>
          <cell r="C80" t="str">
            <v>NO.90</v>
          </cell>
          <cell r="D80">
            <v>224004</v>
          </cell>
          <cell r="E80">
            <v>224004</v>
          </cell>
          <cell r="F80">
            <v>184100</v>
          </cell>
          <cell r="G80">
            <v>172100</v>
          </cell>
          <cell r="H80">
            <v>0.05</v>
          </cell>
          <cell r="I80">
            <v>235204.2</v>
          </cell>
        </row>
        <row r="81">
          <cell r="B81" t="str">
            <v>C5054A</v>
          </cell>
          <cell r="C81" t="str">
            <v xml:space="preserve">NO.90 </v>
          </cell>
          <cell r="D81">
            <v>180926</v>
          </cell>
          <cell r="E81">
            <v>180926</v>
          </cell>
          <cell r="F81">
            <v>152000</v>
          </cell>
          <cell r="G81">
            <v>142100</v>
          </cell>
          <cell r="H81">
            <v>0.05</v>
          </cell>
          <cell r="I81">
            <v>189972.30000000002</v>
          </cell>
        </row>
        <row r="82">
          <cell r="B82" t="str">
            <v>C5055A</v>
          </cell>
          <cell r="C82" t="str">
            <v xml:space="preserve">NO.90 </v>
          </cell>
          <cell r="D82">
            <v>180926</v>
          </cell>
          <cell r="E82">
            <v>180926</v>
          </cell>
          <cell r="F82">
            <v>152000</v>
          </cell>
          <cell r="G82">
            <v>142100</v>
          </cell>
          <cell r="H82">
            <v>0.05</v>
          </cell>
          <cell r="I82">
            <v>189972.30000000002</v>
          </cell>
        </row>
        <row r="83">
          <cell r="B83" t="str">
            <v>C5056A</v>
          </cell>
          <cell r="C83" t="str">
            <v xml:space="preserve">NO.90  </v>
          </cell>
          <cell r="D83">
            <v>180926</v>
          </cell>
          <cell r="E83">
            <v>180926</v>
          </cell>
          <cell r="F83">
            <v>152000</v>
          </cell>
          <cell r="G83">
            <v>142100</v>
          </cell>
          <cell r="H83">
            <v>0.05</v>
          </cell>
          <cell r="I83">
            <v>189972.30000000002</v>
          </cell>
        </row>
        <row r="84">
          <cell r="B84" t="str">
            <v>C5057A</v>
          </cell>
          <cell r="C84" t="str">
            <v xml:space="preserve">NO.90 </v>
          </cell>
          <cell r="D84">
            <v>180926</v>
          </cell>
          <cell r="E84">
            <v>180926</v>
          </cell>
          <cell r="F84">
            <v>152000</v>
          </cell>
          <cell r="G84">
            <v>142100</v>
          </cell>
          <cell r="H84">
            <v>0.05</v>
          </cell>
          <cell r="I84">
            <v>189972.30000000002</v>
          </cell>
        </row>
        <row r="85">
          <cell r="B85" t="str">
            <v>C4930A</v>
          </cell>
          <cell r="C85" t="str">
            <v xml:space="preserve">NO.81 </v>
          </cell>
          <cell r="D85">
            <v>244370</v>
          </cell>
          <cell r="E85">
            <v>244370</v>
          </cell>
          <cell r="F85">
            <v>196600</v>
          </cell>
          <cell r="G85">
            <v>183700</v>
          </cell>
          <cell r="H85">
            <v>0.05</v>
          </cell>
          <cell r="I85">
            <v>256588.5</v>
          </cell>
        </row>
        <row r="86">
          <cell r="B86" t="str">
            <v>C4931A</v>
          </cell>
          <cell r="C86" t="str">
            <v xml:space="preserve">NO.81 </v>
          </cell>
          <cell r="D86">
            <v>244370</v>
          </cell>
          <cell r="E86">
            <v>244370</v>
          </cell>
          <cell r="F86">
            <v>196600</v>
          </cell>
          <cell r="G86">
            <v>183700</v>
          </cell>
          <cell r="H86">
            <v>0.05</v>
          </cell>
          <cell r="I86">
            <v>256588.5</v>
          </cell>
        </row>
        <row r="87">
          <cell r="B87" t="str">
            <v>C4932A</v>
          </cell>
          <cell r="C87" t="str">
            <v xml:space="preserve">NO.81 </v>
          </cell>
          <cell r="D87">
            <v>244370</v>
          </cell>
          <cell r="E87">
            <v>244370</v>
          </cell>
          <cell r="F87">
            <v>196600</v>
          </cell>
          <cell r="G87">
            <v>183700</v>
          </cell>
          <cell r="H87">
            <v>0.05</v>
          </cell>
          <cell r="I87">
            <v>256588.5</v>
          </cell>
        </row>
        <row r="88">
          <cell r="B88" t="str">
            <v>C4933A</v>
          </cell>
          <cell r="C88" t="str">
            <v xml:space="preserve">NO.81 </v>
          </cell>
          <cell r="D88">
            <v>244370</v>
          </cell>
          <cell r="E88">
            <v>244370</v>
          </cell>
          <cell r="F88">
            <v>196600</v>
          </cell>
          <cell r="G88">
            <v>183700</v>
          </cell>
          <cell r="H88">
            <v>0.05</v>
          </cell>
          <cell r="I88">
            <v>256588.5</v>
          </cell>
        </row>
        <row r="89">
          <cell r="B89" t="str">
            <v>C4934A</v>
          </cell>
          <cell r="C89" t="str">
            <v xml:space="preserve">NO.81 </v>
          </cell>
          <cell r="D89">
            <v>244370</v>
          </cell>
          <cell r="E89">
            <v>244370</v>
          </cell>
          <cell r="F89">
            <v>196600</v>
          </cell>
          <cell r="G89">
            <v>183700</v>
          </cell>
          <cell r="H89">
            <v>0.05</v>
          </cell>
          <cell r="I89">
            <v>256588.5</v>
          </cell>
        </row>
        <row r="90">
          <cell r="B90" t="str">
            <v>C4935A</v>
          </cell>
          <cell r="C90" t="str">
            <v xml:space="preserve">NO.81 </v>
          </cell>
          <cell r="D90">
            <v>244370</v>
          </cell>
          <cell r="E90">
            <v>244370</v>
          </cell>
          <cell r="F90">
            <v>196600</v>
          </cell>
          <cell r="G90">
            <v>183700</v>
          </cell>
          <cell r="H90">
            <v>0.05</v>
          </cell>
          <cell r="I90">
            <v>256588.5</v>
          </cell>
        </row>
        <row r="91">
          <cell r="B91" t="str">
            <v>C4940A</v>
          </cell>
          <cell r="C91" t="str">
            <v>NO.83</v>
          </cell>
          <cell r="D91">
            <v>354991</v>
          </cell>
          <cell r="E91">
            <v>354991</v>
          </cell>
          <cell r="F91">
            <v>290300</v>
          </cell>
          <cell r="G91">
            <v>271300</v>
          </cell>
          <cell r="H91">
            <v>0.05</v>
          </cell>
          <cell r="I91">
            <v>372740.55</v>
          </cell>
        </row>
        <row r="92">
          <cell r="B92" t="str">
            <v>C4941A</v>
          </cell>
          <cell r="C92" t="str">
            <v>NO.83</v>
          </cell>
          <cell r="D92">
            <v>354991</v>
          </cell>
          <cell r="E92">
            <v>354991</v>
          </cell>
          <cell r="F92">
            <v>290300</v>
          </cell>
          <cell r="G92">
            <v>271300</v>
          </cell>
          <cell r="H92">
            <v>0.05</v>
          </cell>
          <cell r="I92">
            <v>372740.55</v>
          </cell>
        </row>
        <row r="93">
          <cell r="B93" t="str">
            <v>C4942A</v>
          </cell>
          <cell r="C93" t="str">
            <v>NO.83</v>
          </cell>
          <cell r="D93">
            <v>354991</v>
          </cell>
          <cell r="E93">
            <v>354991</v>
          </cell>
          <cell r="F93">
            <v>290300</v>
          </cell>
          <cell r="G93">
            <v>271300</v>
          </cell>
          <cell r="H93">
            <v>0.05</v>
          </cell>
          <cell r="I93">
            <v>372740.55</v>
          </cell>
        </row>
        <row r="94">
          <cell r="B94" t="str">
            <v>C4943A</v>
          </cell>
          <cell r="C94" t="str">
            <v>NO.83</v>
          </cell>
          <cell r="D94">
            <v>354991</v>
          </cell>
          <cell r="E94">
            <v>354991</v>
          </cell>
          <cell r="F94">
            <v>290300</v>
          </cell>
          <cell r="G94">
            <v>271300</v>
          </cell>
          <cell r="H94">
            <v>0.05</v>
          </cell>
          <cell r="I94">
            <v>372740.55</v>
          </cell>
        </row>
        <row r="95">
          <cell r="B95" t="str">
            <v>C4944A</v>
          </cell>
          <cell r="C95" t="str">
            <v>NO.83</v>
          </cell>
          <cell r="D95">
            <v>354991</v>
          </cell>
          <cell r="E95">
            <v>354991</v>
          </cell>
          <cell r="F95">
            <v>290300</v>
          </cell>
          <cell r="G95">
            <v>271300</v>
          </cell>
          <cell r="H95">
            <v>0.05</v>
          </cell>
          <cell r="I95">
            <v>372740.55</v>
          </cell>
        </row>
        <row r="96">
          <cell r="B96" t="str">
            <v>C4945A</v>
          </cell>
          <cell r="C96" t="str">
            <v>NO.83</v>
          </cell>
          <cell r="D96">
            <v>354991</v>
          </cell>
          <cell r="E96">
            <v>354991</v>
          </cell>
          <cell r="F96">
            <v>290300</v>
          </cell>
          <cell r="G96">
            <v>271300</v>
          </cell>
          <cell r="H96">
            <v>0.05</v>
          </cell>
          <cell r="I96">
            <v>372740.55</v>
          </cell>
        </row>
        <row r="97">
          <cell r="B97" t="str">
            <v>C4950A</v>
          </cell>
          <cell r="C97" t="str">
            <v xml:space="preserve">NO.81 </v>
          </cell>
          <cell r="D97">
            <v>180263</v>
          </cell>
          <cell r="E97">
            <v>180263</v>
          </cell>
          <cell r="F97">
            <v>148200</v>
          </cell>
          <cell r="G97">
            <v>138500</v>
          </cell>
          <cell r="H97">
            <v>0.05</v>
          </cell>
          <cell r="I97">
            <v>189276.15</v>
          </cell>
        </row>
        <row r="98">
          <cell r="B98" t="str">
            <v>C4951A</v>
          </cell>
          <cell r="C98" t="str">
            <v xml:space="preserve">NO.81 </v>
          </cell>
          <cell r="D98">
            <v>180263</v>
          </cell>
          <cell r="E98">
            <v>180263</v>
          </cell>
          <cell r="F98">
            <v>148200</v>
          </cell>
          <cell r="G98">
            <v>138500</v>
          </cell>
          <cell r="H98">
            <v>0.05</v>
          </cell>
          <cell r="I98">
            <v>189276.15</v>
          </cell>
        </row>
        <row r="99">
          <cell r="B99" t="str">
            <v>C4952A</v>
          </cell>
          <cell r="C99" t="str">
            <v xml:space="preserve">NO.81 </v>
          </cell>
          <cell r="D99">
            <v>180263</v>
          </cell>
          <cell r="E99">
            <v>180263</v>
          </cell>
          <cell r="F99">
            <v>148200</v>
          </cell>
          <cell r="G99">
            <v>138500</v>
          </cell>
          <cell r="H99">
            <v>0.05</v>
          </cell>
          <cell r="I99">
            <v>189276.15</v>
          </cell>
        </row>
        <row r="100">
          <cell r="B100" t="str">
            <v>C4953A</v>
          </cell>
          <cell r="C100" t="str">
            <v xml:space="preserve">NO.81 </v>
          </cell>
          <cell r="D100">
            <v>180263</v>
          </cell>
          <cell r="E100">
            <v>180263</v>
          </cell>
          <cell r="F100">
            <v>148200</v>
          </cell>
          <cell r="G100">
            <v>138500</v>
          </cell>
          <cell r="H100">
            <v>0.05</v>
          </cell>
          <cell r="I100">
            <v>189276.15</v>
          </cell>
        </row>
        <row r="101">
          <cell r="B101" t="str">
            <v>C4954A</v>
          </cell>
          <cell r="C101" t="str">
            <v xml:space="preserve">NO.81 </v>
          </cell>
          <cell r="D101">
            <v>180263</v>
          </cell>
          <cell r="E101">
            <v>180263</v>
          </cell>
          <cell r="F101">
            <v>148200</v>
          </cell>
          <cell r="G101">
            <v>138500</v>
          </cell>
          <cell r="H101">
            <v>0.05</v>
          </cell>
          <cell r="I101">
            <v>189276.15</v>
          </cell>
        </row>
        <row r="102">
          <cell r="B102" t="str">
            <v>C4955A</v>
          </cell>
          <cell r="C102" t="str">
            <v xml:space="preserve">NO.81 </v>
          </cell>
          <cell r="D102">
            <v>180263</v>
          </cell>
          <cell r="E102">
            <v>180263</v>
          </cell>
          <cell r="F102">
            <v>148200</v>
          </cell>
          <cell r="G102">
            <v>138500</v>
          </cell>
          <cell r="H102">
            <v>0.05</v>
          </cell>
          <cell r="I102">
            <v>189276.15</v>
          </cell>
        </row>
        <row r="103">
          <cell r="B103" t="str">
            <v>C4960A</v>
          </cell>
          <cell r="C103" t="str">
            <v>NO.83</v>
          </cell>
          <cell r="D103">
            <v>180263</v>
          </cell>
          <cell r="E103">
            <v>180263</v>
          </cell>
          <cell r="F103">
            <v>146600</v>
          </cell>
          <cell r="G103">
            <v>137100</v>
          </cell>
          <cell r="H103">
            <v>0.05</v>
          </cell>
          <cell r="I103">
            <v>189276.15</v>
          </cell>
        </row>
        <row r="104">
          <cell r="B104" t="str">
            <v>C4961A</v>
          </cell>
          <cell r="C104" t="str">
            <v>NO.83</v>
          </cell>
          <cell r="D104">
            <v>180263</v>
          </cell>
          <cell r="E104">
            <v>180263</v>
          </cell>
          <cell r="F104">
            <v>146600</v>
          </cell>
          <cell r="G104">
            <v>137100</v>
          </cell>
          <cell r="H104">
            <v>0.05</v>
          </cell>
          <cell r="I104">
            <v>189276.15</v>
          </cell>
        </row>
        <row r="105">
          <cell r="B105" t="str">
            <v>C4962A</v>
          </cell>
          <cell r="C105" t="str">
            <v>NO.83</v>
          </cell>
          <cell r="D105">
            <v>180263</v>
          </cell>
          <cell r="E105">
            <v>180263</v>
          </cell>
          <cell r="F105">
            <v>146600</v>
          </cell>
          <cell r="G105">
            <v>137100</v>
          </cell>
          <cell r="H105">
            <v>0.05</v>
          </cell>
          <cell r="I105">
            <v>189276.15</v>
          </cell>
        </row>
        <row r="106">
          <cell r="B106" t="str">
            <v>C4963A</v>
          </cell>
          <cell r="C106" t="str">
            <v>NO.83</v>
          </cell>
          <cell r="D106">
            <v>180263</v>
          </cell>
          <cell r="E106">
            <v>180263</v>
          </cell>
          <cell r="F106">
            <v>146600</v>
          </cell>
          <cell r="G106">
            <v>137100</v>
          </cell>
          <cell r="H106">
            <v>0.05</v>
          </cell>
          <cell r="I106">
            <v>189276.15</v>
          </cell>
        </row>
        <row r="107">
          <cell r="B107" t="str">
            <v>C4964A</v>
          </cell>
          <cell r="C107" t="str">
            <v>NO.83</v>
          </cell>
          <cell r="D107">
            <v>180263</v>
          </cell>
          <cell r="E107">
            <v>180263</v>
          </cell>
          <cell r="F107">
            <v>146600</v>
          </cell>
          <cell r="G107">
            <v>137100</v>
          </cell>
          <cell r="H107">
            <v>0.05</v>
          </cell>
          <cell r="I107">
            <v>189276.15</v>
          </cell>
        </row>
        <row r="108">
          <cell r="B108" t="str">
            <v>C4965A</v>
          </cell>
          <cell r="C108" t="str">
            <v>NO.83</v>
          </cell>
          <cell r="D108">
            <v>180263</v>
          </cell>
          <cell r="E108">
            <v>180263</v>
          </cell>
          <cell r="F108">
            <v>146600</v>
          </cell>
          <cell r="G108">
            <v>137100</v>
          </cell>
          <cell r="H108">
            <v>0.05</v>
          </cell>
          <cell r="I108">
            <v>189276.15</v>
          </cell>
        </row>
        <row r="109">
          <cell r="B109" t="str">
            <v>C9464A</v>
          </cell>
          <cell r="C109" t="str">
            <v>NO.91</v>
          </cell>
          <cell r="D109">
            <v>293710</v>
          </cell>
          <cell r="E109">
            <v>293710</v>
          </cell>
          <cell r="F109">
            <v>234900</v>
          </cell>
          <cell r="G109">
            <v>219600</v>
          </cell>
          <cell r="H109">
            <v>0.06</v>
          </cell>
          <cell r="I109">
            <v>311332.60000000003</v>
          </cell>
        </row>
        <row r="110">
          <cell r="B110" t="str">
            <v>C9465A</v>
          </cell>
          <cell r="C110" t="str">
            <v>NO.91</v>
          </cell>
          <cell r="D110">
            <v>293710</v>
          </cell>
          <cell r="E110">
            <v>293710</v>
          </cell>
          <cell r="F110">
            <v>234900</v>
          </cell>
          <cell r="G110">
            <v>219600</v>
          </cell>
          <cell r="H110">
            <v>0.06</v>
          </cell>
          <cell r="I110">
            <v>311332.60000000003</v>
          </cell>
        </row>
        <row r="111">
          <cell r="B111" t="str">
            <v>C9466A</v>
          </cell>
          <cell r="C111" t="str">
            <v>NO.91</v>
          </cell>
          <cell r="D111">
            <v>293710</v>
          </cell>
          <cell r="E111">
            <v>293710</v>
          </cell>
          <cell r="F111">
            <v>234900</v>
          </cell>
          <cell r="G111">
            <v>219600</v>
          </cell>
          <cell r="H111">
            <v>0.06</v>
          </cell>
          <cell r="I111">
            <v>311332.60000000003</v>
          </cell>
        </row>
        <row r="112">
          <cell r="B112" t="str">
            <v>C9467A</v>
          </cell>
          <cell r="C112" t="str">
            <v>NO.91</v>
          </cell>
          <cell r="D112">
            <v>293710</v>
          </cell>
          <cell r="E112">
            <v>293710</v>
          </cell>
          <cell r="F112">
            <v>234900</v>
          </cell>
          <cell r="G112">
            <v>219600</v>
          </cell>
          <cell r="H112">
            <v>0.06</v>
          </cell>
          <cell r="I112">
            <v>311332.60000000003</v>
          </cell>
        </row>
        <row r="113">
          <cell r="B113" t="str">
            <v>C9468A</v>
          </cell>
          <cell r="C113" t="str">
            <v>NO.91</v>
          </cell>
          <cell r="D113">
            <v>293710</v>
          </cell>
          <cell r="E113">
            <v>293710</v>
          </cell>
          <cell r="F113">
            <v>234900</v>
          </cell>
          <cell r="G113">
            <v>219600</v>
          </cell>
          <cell r="H113">
            <v>0.06</v>
          </cell>
          <cell r="I113">
            <v>311332.60000000003</v>
          </cell>
        </row>
        <row r="114">
          <cell r="B114" t="str">
            <v>C9469A</v>
          </cell>
          <cell r="C114" t="str">
            <v>NO.91</v>
          </cell>
          <cell r="D114">
            <v>293710</v>
          </cell>
          <cell r="E114">
            <v>293710</v>
          </cell>
          <cell r="F114">
            <v>234900</v>
          </cell>
          <cell r="G114">
            <v>219600</v>
          </cell>
          <cell r="H114">
            <v>0.06</v>
          </cell>
          <cell r="I114">
            <v>311332.60000000003</v>
          </cell>
        </row>
        <row r="115">
          <cell r="B115" t="str">
            <v>C9470A</v>
          </cell>
          <cell r="C115" t="str">
            <v>NO.91</v>
          </cell>
          <cell r="D115">
            <v>293710</v>
          </cell>
          <cell r="E115">
            <v>293710</v>
          </cell>
          <cell r="F115">
            <v>234900</v>
          </cell>
          <cell r="G115">
            <v>219600</v>
          </cell>
          <cell r="H115">
            <v>0.06</v>
          </cell>
          <cell r="I115">
            <v>311332.60000000003</v>
          </cell>
        </row>
        <row r="116">
          <cell r="B116" t="str">
            <v>C9471A</v>
          </cell>
          <cell r="C116" t="str">
            <v xml:space="preserve">NO.91 </v>
          </cell>
          <cell r="D116">
            <v>293710</v>
          </cell>
          <cell r="E116">
            <v>293710</v>
          </cell>
          <cell r="F116">
            <v>234900</v>
          </cell>
          <cell r="G116">
            <v>219600</v>
          </cell>
          <cell r="H116">
            <v>0.06</v>
          </cell>
          <cell r="I116">
            <v>311332.60000000003</v>
          </cell>
        </row>
        <row r="117">
          <cell r="B117" t="str">
            <v>C9460A</v>
          </cell>
          <cell r="C117" t="str">
            <v xml:space="preserve">NO.91     </v>
          </cell>
          <cell r="D117">
            <v>172330</v>
          </cell>
          <cell r="E117">
            <v>172330</v>
          </cell>
          <cell r="F117">
            <v>138700</v>
          </cell>
          <cell r="G117">
            <v>129600</v>
          </cell>
          <cell r="H117">
            <v>0.06</v>
          </cell>
          <cell r="I117">
            <v>182669.80000000002</v>
          </cell>
        </row>
        <row r="118">
          <cell r="B118" t="str">
            <v>C9461A</v>
          </cell>
          <cell r="C118" t="str">
            <v xml:space="preserve">NO.91    </v>
          </cell>
          <cell r="D118">
            <v>172330</v>
          </cell>
          <cell r="E118">
            <v>172330</v>
          </cell>
          <cell r="F118">
            <v>138700</v>
          </cell>
          <cell r="G118">
            <v>129600</v>
          </cell>
          <cell r="H118">
            <v>0.06</v>
          </cell>
          <cell r="I118">
            <v>182669.80000000002</v>
          </cell>
        </row>
        <row r="119">
          <cell r="B119" t="str">
            <v>C9462A</v>
          </cell>
          <cell r="C119" t="str">
            <v xml:space="preserve">NO.91     </v>
          </cell>
          <cell r="D119">
            <v>172330</v>
          </cell>
          <cell r="E119">
            <v>172330</v>
          </cell>
          <cell r="F119">
            <v>138700</v>
          </cell>
          <cell r="G119">
            <v>129600</v>
          </cell>
          <cell r="H119">
            <v>0.06</v>
          </cell>
          <cell r="I119">
            <v>182669.80000000002</v>
          </cell>
        </row>
        <row r="120">
          <cell r="B120" t="str">
            <v>C9463A</v>
          </cell>
          <cell r="C120" t="str">
            <v xml:space="preserve">NO.91     </v>
          </cell>
          <cell r="D120">
            <v>172330</v>
          </cell>
          <cell r="E120">
            <v>172330</v>
          </cell>
          <cell r="F120">
            <v>138700</v>
          </cell>
          <cell r="G120">
            <v>129600</v>
          </cell>
          <cell r="H120">
            <v>0.06</v>
          </cell>
          <cell r="I120">
            <v>182669.80000000002</v>
          </cell>
        </row>
        <row r="121">
          <cell r="B121" t="str">
            <v>C9518A</v>
          </cell>
          <cell r="C121" t="str">
            <v>NO.91</v>
          </cell>
          <cell r="D121">
            <v>92050</v>
          </cell>
          <cell r="E121">
            <v>92050</v>
          </cell>
          <cell r="F121">
            <v>74200</v>
          </cell>
          <cell r="G121">
            <v>69400</v>
          </cell>
          <cell r="H121">
            <v>0.06</v>
          </cell>
          <cell r="I121">
            <v>97573</v>
          </cell>
        </row>
        <row r="122">
          <cell r="B122" t="str">
            <v>C1Q10A</v>
          </cell>
          <cell r="C122" t="str">
            <v>NO.711</v>
          </cell>
          <cell r="D122">
            <v>266537</v>
          </cell>
          <cell r="E122">
            <v>266537</v>
          </cell>
          <cell r="F122">
            <v>219000</v>
          </cell>
          <cell r="G122">
            <v>204700</v>
          </cell>
          <cell r="H122">
            <v>0</v>
          </cell>
          <cell r="I122">
            <v>266537</v>
          </cell>
        </row>
        <row r="123">
          <cell r="B123" t="str">
            <v>CZ129A</v>
          </cell>
          <cell r="C123" t="str">
            <v>NO.711</v>
          </cell>
          <cell r="D123">
            <v>35084</v>
          </cell>
          <cell r="E123">
            <v>35084</v>
          </cell>
          <cell r="F123">
            <v>29000</v>
          </cell>
          <cell r="G123">
            <v>27100</v>
          </cell>
          <cell r="H123">
            <v>0</v>
          </cell>
          <cell r="I123">
            <v>35084</v>
          </cell>
        </row>
        <row r="124">
          <cell r="B124" t="str">
            <v>CZ130A</v>
          </cell>
          <cell r="C124" t="str">
            <v>NO.711</v>
          </cell>
          <cell r="D124">
            <v>29249</v>
          </cell>
          <cell r="E124">
            <v>29249</v>
          </cell>
          <cell r="F124">
            <v>24200</v>
          </cell>
          <cell r="G124">
            <v>22600</v>
          </cell>
          <cell r="H124">
            <v>0</v>
          </cell>
          <cell r="I124">
            <v>29249</v>
          </cell>
        </row>
        <row r="125">
          <cell r="B125" t="str">
            <v>CZ131A</v>
          </cell>
          <cell r="C125" t="str">
            <v>NO.711</v>
          </cell>
          <cell r="D125">
            <v>29249</v>
          </cell>
          <cell r="E125">
            <v>29249</v>
          </cell>
          <cell r="F125">
            <v>24200</v>
          </cell>
          <cell r="G125">
            <v>22600</v>
          </cell>
          <cell r="H125">
            <v>0</v>
          </cell>
          <cell r="I125">
            <v>29249</v>
          </cell>
        </row>
        <row r="126">
          <cell r="B126" t="str">
            <v>CZ132A</v>
          </cell>
          <cell r="C126" t="str">
            <v>NO.711</v>
          </cell>
          <cell r="D126">
            <v>29249</v>
          </cell>
          <cell r="E126">
            <v>29249</v>
          </cell>
          <cell r="F126">
            <v>24200</v>
          </cell>
          <cell r="G126">
            <v>22600</v>
          </cell>
          <cell r="H126">
            <v>0</v>
          </cell>
          <cell r="I126">
            <v>29249</v>
          </cell>
        </row>
        <row r="127">
          <cell r="B127" t="str">
            <v>CZ133A</v>
          </cell>
          <cell r="C127" t="str">
            <v>NO.711</v>
          </cell>
          <cell r="D127">
            <v>54305</v>
          </cell>
          <cell r="E127">
            <v>54305</v>
          </cell>
          <cell r="F127">
            <v>44700</v>
          </cell>
          <cell r="G127">
            <v>41800</v>
          </cell>
          <cell r="H127">
            <v>0</v>
          </cell>
          <cell r="I127">
            <v>54305</v>
          </cell>
        </row>
        <row r="128">
          <cell r="B128" t="str">
            <v>CZ134A</v>
          </cell>
          <cell r="C128" t="str">
            <v>NO.711</v>
          </cell>
          <cell r="D128">
            <v>58497</v>
          </cell>
          <cell r="E128">
            <v>58497</v>
          </cell>
          <cell r="F128">
            <v>48200</v>
          </cell>
          <cell r="G128">
            <v>45000</v>
          </cell>
          <cell r="H128">
            <v>0</v>
          </cell>
          <cell r="I128">
            <v>58497</v>
          </cell>
        </row>
        <row r="129">
          <cell r="B129" t="str">
            <v>CZ135A</v>
          </cell>
          <cell r="C129" t="str">
            <v>NO.711</v>
          </cell>
          <cell r="D129">
            <v>58497</v>
          </cell>
          <cell r="E129">
            <v>58497</v>
          </cell>
          <cell r="F129">
            <v>48200</v>
          </cell>
          <cell r="G129">
            <v>45000</v>
          </cell>
          <cell r="H129">
            <v>0</v>
          </cell>
          <cell r="I129">
            <v>58497</v>
          </cell>
        </row>
        <row r="130">
          <cell r="B130" t="str">
            <v>CZ136A</v>
          </cell>
          <cell r="C130" t="str">
            <v>NO.711</v>
          </cell>
          <cell r="D130">
            <v>58497</v>
          </cell>
          <cell r="E130">
            <v>58497</v>
          </cell>
          <cell r="F130">
            <v>48200</v>
          </cell>
          <cell r="G130">
            <v>45000</v>
          </cell>
          <cell r="H130">
            <v>0</v>
          </cell>
          <cell r="I130">
            <v>58497</v>
          </cell>
        </row>
        <row r="131">
          <cell r="B131" t="str">
            <v>B3P13A</v>
          </cell>
          <cell r="C131" t="str">
            <v>HP 727</v>
          </cell>
          <cell r="D131">
            <v>33369</v>
          </cell>
          <cell r="E131">
            <v>33369</v>
          </cell>
          <cell r="F131">
            <v>28500</v>
          </cell>
          <cell r="G131">
            <v>26600</v>
          </cell>
          <cell r="H131">
            <v>0</v>
          </cell>
          <cell r="I131">
            <v>33369</v>
          </cell>
        </row>
        <row r="132">
          <cell r="B132" t="str">
            <v>B3P14A</v>
          </cell>
          <cell r="C132" t="str">
            <v>HP 727</v>
          </cell>
          <cell r="D132">
            <v>33369</v>
          </cell>
          <cell r="E132">
            <v>33369</v>
          </cell>
          <cell r="F132">
            <v>28500</v>
          </cell>
          <cell r="G132">
            <v>26600</v>
          </cell>
          <cell r="H132">
            <v>0</v>
          </cell>
          <cell r="I132">
            <v>33369</v>
          </cell>
        </row>
        <row r="133">
          <cell r="B133" t="str">
            <v>B3P15A</v>
          </cell>
          <cell r="C133" t="str">
            <v>HP 727</v>
          </cell>
          <cell r="D133">
            <v>33369</v>
          </cell>
          <cell r="E133">
            <v>33369</v>
          </cell>
          <cell r="F133">
            <v>28500</v>
          </cell>
          <cell r="G133">
            <v>26600</v>
          </cell>
          <cell r="H133">
            <v>0</v>
          </cell>
          <cell r="I133">
            <v>33369</v>
          </cell>
        </row>
        <row r="134">
          <cell r="B134" t="str">
            <v>B3P17A</v>
          </cell>
          <cell r="C134" t="str">
            <v>HP 727</v>
          </cell>
          <cell r="D134">
            <v>33369</v>
          </cell>
          <cell r="E134">
            <v>33369</v>
          </cell>
          <cell r="F134">
            <v>28500</v>
          </cell>
          <cell r="G134">
            <v>26600</v>
          </cell>
          <cell r="H134">
            <v>0</v>
          </cell>
          <cell r="I134">
            <v>33369</v>
          </cell>
        </row>
        <row r="135">
          <cell r="B135" t="str">
            <v>B3P18A</v>
          </cell>
          <cell r="C135" t="str">
            <v>HP 727</v>
          </cell>
          <cell r="D135">
            <v>33369</v>
          </cell>
          <cell r="E135">
            <v>33369</v>
          </cell>
          <cell r="F135">
            <v>28500</v>
          </cell>
          <cell r="G135">
            <v>26600</v>
          </cell>
          <cell r="H135">
            <v>0</v>
          </cell>
          <cell r="I135">
            <v>33369</v>
          </cell>
        </row>
        <row r="136">
          <cell r="B136" t="str">
            <v>C1Q11A</v>
          </cell>
          <cell r="C136" t="str">
            <v>HP 727</v>
          </cell>
          <cell r="D136">
            <v>54683</v>
          </cell>
          <cell r="E136">
            <v>54683</v>
          </cell>
          <cell r="F136">
            <v>46400</v>
          </cell>
          <cell r="G136">
            <v>43400</v>
          </cell>
          <cell r="H136">
            <v>0</v>
          </cell>
          <cell r="I136">
            <v>54683</v>
          </cell>
        </row>
        <row r="137">
          <cell r="B137" t="str">
            <v>B3P19A</v>
          </cell>
          <cell r="C137" t="str">
            <v>HP 727</v>
          </cell>
          <cell r="D137">
            <v>79841</v>
          </cell>
          <cell r="E137">
            <v>79841</v>
          </cell>
          <cell r="F137">
            <v>66700</v>
          </cell>
          <cell r="G137">
            <v>62300</v>
          </cell>
          <cell r="H137">
            <v>0</v>
          </cell>
          <cell r="I137">
            <v>79841</v>
          </cell>
        </row>
        <row r="138">
          <cell r="B138" t="str">
            <v>B3P20A</v>
          </cell>
          <cell r="C138" t="str">
            <v>HP 727</v>
          </cell>
          <cell r="D138">
            <v>79841</v>
          </cell>
          <cell r="E138">
            <v>79841</v>
          </cell>
          <cell r="F138">
            <v>66700</v>
          </cell>
          <cell r="G138">
            <v>62300</v>
          </cell>
          <cell r="H138">
            <v>0</v>
          </cell>
          <cell r="I138">
            <v>79841</v>
          </cell>
        </row>
        <row r="139">
          <cell r="B139" t="str">
            <v>B3P21A</v>
          </cell>
          <cell r="C139" t="str">
            <v>HP 727</v>
          </cell>
          <cell r="D139">
            <v>79841</v>
          </cell>
          <cell r="E139">
            <v>79841</v>
          </cell>
          <cell r="F139">
            <v>66700</v>
          </cell>
          <cell r="G139">
            <v>62300</v>
          </cell>
          <cell r="H139">
            <v>0</v>
          </cell>
          <cell r="I139">
            <v>79841</v>
          </cell>
        </row>
        <row r="140">
          <cell r="B140" t="str">
            <v>B3P22A</v>
          </cell>
          <cell r="C140" t="str">
            <v>HP 727</v>
          </cell>
          <cell r="D140">
            <v>79841</v>
          </cell>
          <cell r="E140">
            <v>79841</v>
          </cell>
          <cell r="F140">
            <v>66700</v>
          </cell>
          <cell r="G140">
            <v>62300</v>
          </cell>
          <cell r="H140">
            <v>0</v>
          </cell>
          <cell r="I140">
            <v>79841</v>
          </cell>
        </row>
        <row r="141">
          <cell r="B141" t="str">
            <v>B3P23A</v>
          </cell>
          <cell r="C141" t="str">
            <v>HP 727</v>
          </cell>
          <cell r="D141">
            <v>79841</v>
          </cell>
          <cell r="E141">
            <v>79841</v>
          </cell>
          <cell r="F141">
            <v>66700</v>
          </cell>
          <cell r="G141">
            <v>62300</v>
          </cell>
          <cell r="H141">
            <v>0</v>
          </cell>
          <cell r="I141">
            <v>79841</v>
          </cell>
        </row>
        <row r="142">
          <cell r="B142" t="str">
            <v>B3P24A</v>
          </cell>
          <cell r="C142" t="str">
            <v>HP 727</v>
          </cell>
          <cell r="D142">
            <v>79841</v>
          </cell>
          <cell r="E142">
            <v>79841</v>
          </cell>
          <cell r="F142">
            <v>66700</v>
          </cell>
          <cell r="G142">
            <v>62300</v>
          </cell>
          <cell r="H142">
            <v>0</v>
          </cell>
          <cell r="I142">
            <v>79841</v>
          </cell>
        </row>
        <row r="143">
          <cell r="B143" t="str">
            <v>C1Q12A</v>
          </cell>
          <cell r="C143" t="str">
            <v>HP 727</v>
          </cell>
          <cell r="D143">
            <v>175480</v>
          </cell>
          <cell r="E143">
            <v>175480</v>
          </cell>
          <cell r="F143">
            <v>148700</v>
          </cell>
          <cell r="G143">
            <v>139000</v>
          </cell>
          <cell r="H143">
            <v>0</v>
          </cell>
          <cell r="I143">
            <v>175480</v>
          </cell>
        </row>
        <row r="144">
          <cell r="B144" t="str">
            <v>B3P06A</v>
          </cell>
          <cell r="C144" t="str">
            <v>HP 727 PH</v>
          </cell>
          <cell r="D144">
            <v>364255</v>
          </cell>
          <cell r="E144">
            <v>364255</v>
          </cell>
          <cell r="F144">
            <v>305800</v>
          </cell>
          <cell r="G144">
            <v>285800</v>
          </cell>
          <cell r="H144">
            <v>0</v>
          </cell>
          <cell r="I144">
            <v>364255</v>
          </cell>
        </row>
        <row r="145">
          <cell r="B145" t="str">
            <v>B6X99A</v>
          </cell>
          <cell r="C145" t="str">
            <v>NO.771</v>
          </cell>
          <cell r="D145">
            <v>307895</v>
          </cell>
          <cell r="E145">
            <v>310380</v>
          </cell>
          <cell r="F145">
            <v>245200</v>
          </cell>
          <cell r="G145">
            <v>229200</v>
          </cell>
          <cell r="H145">
            <v>0</v>
          </cell>
          <cell r="I145">
            <v>307895</v>
          </cell>
        </row>
        <row r="146">
          <cell r="B146" t="str">
            <v>B6Y00A</v>
          </cell>
          <cell r="C146" t="str">
            <v>NO.771</v>
          </cell>
          <cell r="D146">
            <v>307895</v>
          </cell>
          <cell r="E146">
            <v>310380</v>
          </cell>
          <cell r="F146">
            <v>245200</v>
          </cell>
          <cell r="G146">
            <v>229200</v>
          </cell>
          <cell r="H146">
            <v>0</v>
          </cell>
          <cell r="I146">
            <v>307895</v>
          </cell>
        </row>
        <row r="147">
          <cell r="B147" t="str">
            <v>B6Y01A</v>
          </cell>
          <cell r="C147" t="str">
            <v>NO.771</v>
          </cell>
          <cell r="D147">
            <v>307895</v>
          </cell>
          <cell r="E147">
            <v>310380</v>
          </cell>
          <cell r="F147">
            <v>245200</v>
          </cell>
          <cell r="G147">
            <v>229200</v>
          </cell>
          <cell r="H147">
            <v>0</v>
          </cell>
          <cell r="I147">
            <v>307895</v>
          </cell>
        </row>
        <row r="148">
          <cell r="B148" t="str">
            <v>B6Y02A</v>
          </cell>
          <cell r="C148" t="str">
            <v xml:space="preserve">NO.771 </v>
          </cell>
          <cell r="D148">
            <v>307895</v>
          </cell>
          <cell r="E148">
            <v>310380</v>
          </cell>
          <cell r="F148">
            <v>245200</v>
          </cell>
          <cell r="G148">
            <v>229200</v>
          </cell>
          <cell r="H148">
            <v>0</v>
          </cell>
          <cell r="I148">
            <v>307895</v>
          </cell>
        </row>
        <row r="149">
          <cell r="B149" t="str">
            <v>B6Y03A</v>
          </cell>
          <cell r="C149" t="str">
            <v xml:space="preserve">NO.771 </v>
          </cell>
          <cell r="D149">
            <v>307895</v>
          </cell>
          <cell r="E149">
            <v>310380</v>
          </cell>
          <cell r="F149">
            <v>245200</v>
          </cell>
          <cell r="G149">
            <v>229200</v>
          </cell>
          <cell r="H149">
            <v>0</v>
          </cell>
          <cell r="I149">
            <v>307895</v>
          </cell>
        </row>
        <row r="150">
          <cell r="B150" t="str">
            <v>B6Y04a</v>
          </cell>
          <cell r="C150" t="str">
            <v xml:space="preserve">NO.771  </v>
          </cell>
          <cell r="D150">
            <v>307895</v>
          </cell>
          <cell r="E150">
            <v>310380</v>
          </cell>
          <cell r="F150">
            <v>245200</v>
          </cell>
          <cell r="G150">
            <v>229200</v>
          </cell>
          <cell r="H150">
            <v>0</v>
          </cell>
          <cell r="I150">
            <v>307895</v>
          </cell>
        </row>
        <row r="151">
          <cell r="B151" t="str">
            <v>B6Y05A</v>
          </cell>
          <cell r="C151" t="str">
            <v xml:space="preserve">NO.771 </v>
          </cell>
          <cell r="D151">
            <v>307895</v>
          </cell>
          <cell r="E151">
            <v>310380</v>
          </cell>
          <cell r="F151">
            <v>245200</v>
          </cell>
          <cell r="G151">
            <v>229200</v>
          </cell>
          <cell r="H151">
            <v>0</v>
          </cell>
          <cell r="I151">
            <v>307895</v>
          </cell>
        </row>
        <row r="152">
          <cell r="B152" t="str">
            <v>B6Y06A</v>
          </cell>
          <cell r="C152" t="str">
            <v xml:space="preserve">NO.771  </v>
          </cell>
          <cell r="D152">
            <v>307895</v>
          </cell>
          <cell r="E152">
            <v>310380</v>
          </cell>
          <cell r="F152">
            <v>245200</v>
          </cell>
          <cell r="G152">
            <v>229200</v>
          </cell>
          <cell r="H152">
            <v>0</v>
          </cell>
          <cell r="I152">
            <v>307895</v>
          </cell>
        </row>
        <row r="153">
          <cell r="B153" t="str">
            <v>CE017A</v>
          </cell>
          <cell r="C153" t="str">
            <v>NO.771</v>
          </cell>
          <cell r="D153">
            <v>204832</v>
          </cell>
          <cell r="E153">
            <v>204830</v>
          </cell>
          <cell r="F153">
            <v>161900</v>
          </cell>
          <cell r="G153">
            <v>151300</v>
          </cell>
          <cell r="H153">
            <v>0</v>
          </cell>
          <cell r="I153">
            <v>204832</v>
          </cell>
        </row>
        <row r="154">
          <cell r="B154" t="str">
            <v>CE018A</v>
          </cell>
          <cell r="C154" t="str">
            <v>NO.771</v>
          </cell>
          <cell r="D154">
            <v>204832</v>
          </cell>
          <cell r="E154">
            <v>204830</v>
          </cell>
          <cell r="F154">
            <v>161900</v>
          </cell>
          <cell r="G154">
            <v>151300</v>
          </cell>
          <cell r="H154">
            <v>0</v>
          </cell>
          <cell r="I154">
            <v>204832</v>
          </cell>
        </row>
        <row r="155">
          <cell r="B155" t="str">
            <v>CE019A</v>
          </cell>
          <cell r="C155" t="str">
            <v xml:space="preserve">NO.771  </v>
          </cell>
          <cell r="D155">
            <v>204832</v>
          </cell>
          <cell r="E155">
            <v>204830</v>
          </cell>
          <cell r="F155">
            <v>161900</v>
          </cell>
          <cell r="G155">
            <v>151300</v>
          </cell>
          <cell r="H155">
            <v>0</v>
          </cell>
          <cell r="I155">
            <v>204832</v>
          </cell>
        </row>
        <row r="156">
          <cell r="B156" t="str">
            <v>CE020A</v>
          </cell>
          <cell r="C156" t="str">
            <v>NO.771</v>
          </cell>
          <cell r="D156">
            <v>204832</v>
          </cell>
          <cell r="E156">
            <v>204830</v>
          </cell>
          <cell r="F156">
            <v>161900</v>
          </cell>
          <cell r="G156">
            <v>151300</v>
          </cell>
          <cell r="H156">
            <v>0</v>
          </cell>
          <cell r="I156">
            <v>204832</v>
          </cell>
        </row>
        <row r="157">
          <cell r="B157" t="str">
            <v>CH644A</v>
          </cell>
          <cell r="C157" t="str">
            <v xml:space="preserve">NO.771 </v>
          </cell>
          <cell r="D157">
            <v>104826</v>
          </cell>
          <cell r="E157">
            <v>105670</v>
          </cell>
          <cell r="F157">
            <v>83100</v>
          </cell>
          <cell r="G157">
            <v>77700</v>
          </cell>
          <cell r="H157">
            <v>0</v>
          </cell>
          <cell r="I157">
            <v>104826</v>
          </cell>
        </row>
        <row r="158">
          <cell r="B158" t="str">
            <v>C1Q29A</v>
          </cell>
          <cell r="C158" t="str">
            <v>NO.773B</v>
          </cell>
          <cell r="D158">
            <v>260160</v>
          </cell>
          <cell r="E158">
            <v>260160</v>
          </cell>
          <cell r="F158">
            <v>208900</v>
          </cell>
          <cell r="G158">
            <v>193700</v>
          </cell>
          <cell r="H158">
            <v>0</v>
          </cell>
          <cell r="I158">
            <v>260160</v>
          </cell>
        </row>
        <row r="159">
          <cell r="B159" t="str">
            <v>C1Q30A</v>
          </cell>
          <cell r="C159" t="str">
            <v>NO.773B</v>
          </cell>
          <cell r="D159">
            <v>260160</v>
          </cell>
          <cell r="E159">
            <v>260160</v>
          </cell>
          <cell r="F159">
            <v>208900</v>
          </cell>
          <cell r="G159">
            <v>193700</v>
          </cell>
          <cell r="H159">
            <v>0</v>
          </cell>
          <cell r="I159">
            <v>260160</v>
          </cell>
        </row>
        <row r="160">
          <cell r="B160" t="str">
            <v>C1Q31A</v>
          </cell>
          <cell r="C160" t="str">
            <v>NO.773B</v>
          </cell>
          <cell r="D160">
            <v>260160</v>
          </cell>
          <cell r="E160">
            <v>260160</v>
          </cell>
          <cell r="F160">
            <v>208900</v>
          </cell>
          <cell r="G160">
            <v>193700</v>
          </cell>
          <cell r="H160">
            <v>0</v>
          </cell>
          <cell r="I160">
            <v>260160</v>
          </cell>
        </row>
        <row r="161">
          <cell r="B161" t="str">
            <v>C1Q32A</v>
          </cell>
          <cell r="C161" t="str">
            <v>NO.773B</v>
          </cell>
          <cell r="D161">
            <v>260160</v>
          </cell>
          <cell r="E161">
            <v>260160</v>
          </cell>
          <cell r="F161">
            <v>208900</v>
          </cell>
          <cell r="G161">
            <v>193700</v>
          </cell>
          <cell r="H161">
            <v>0</v>
          </cell>
          <cell r="I161">
            <v>260160</v>
          </cell>
        </row>
        <row r="162">
          <cell r="B162" t="str">
            <v>C1Q33A</v>
          </cell>
          <cell r="C162" t="str">
            <v>NO.773B</v>
          </cell>
          <cell r="D162">
            <v>260160</v>
          </cell>
          <cell r="E162">
            <v>260160</v>
          </cell>
          <cell r="F162">
            <v>208900</v>
          </cell>
          <cell r="G162">
            <v>193700</v>
          </cell>
          <cell r="H162">
            <v>0</v>
          </cell>
          <cell r="I162">
            <v>260160</v>
          </cell>
        </row>
        <row r="163">
          <cell r="B163" t="str">
            <v>C1Q34A</v>
          </cell>
          <cell r="C163" t="str">
            <v>NO.773B</v>
          </cell>
          <cell r="D163">
            <v>260160</v>
          </cell>
          <cell r="E163">
            <v>260160</v>
          </cell>
          <cell r="F163">
            <v>208900</v>
          </cell>
          <cell r="G163">
            <v>193700</v>
          </cell>
          <cell r="H163">
            <v>0</v>
          </cell>
          <cell r="I163">
            <v>260160</v>
          </cell>
        </row>
        <row r="164">
          <cell r="B164" t="str">
            <v>C1Q35A</v>
          </cell>
          <cell r="C164" t="str">
            <v>NO.773B</v>
          </cell>
          <cell r="D164">
            <v>260160</v>
          </cell>
          <cell r="E164">
            <v>260160</v>
          </cell>
          <cell r="F164">
            <v>208900</v>
          </cell>
          <cell r="G164">
            <v>193700</v>
          </cell>
          <cell r="H164">
            <v>0</v>
          </cell>
          <cell r="I164">
            <v>260160</v>
          </cell>
        </row>
        <row r="165">
          <cell r="B165" t="str">
            <v>C1Q36A</v>
          </cell>
          <cell r="C165" t="str">
            <v>NO.773B</v>
          </cell>
          <cell r="D165">
            <v>260160</v>
          </cell>
          <cell r="E165">
            <v>260160</v>
          </cell>
          <cell r="F165">
            <v>208900</v>
          </cell>
          <cell r="G165">
            <v>193700</v>
          </cell>
          <cell r="H165">
            <v>0</v>
          </cell>
          <cell r="I165">
            <v>260160</v>
          </cell>
        </row>
        <row r="166">
          <cell r="B166" t="str">
            <v>CM991A</v>
          </cell>
          <cell r="C166" t="str">
            <v xml:space="preserve">NO.761 </v>
          </cell>
          <cell r="D166">
            <v>183010</v>
          </cell>
          <cell r="E166">
            <v>183010</v>
          </cell>
          <cell r="F166">
            <v>150400</v>
          </cell>
          <cell r="G166">
            <v>140600</v>
          </cell>
          <cell r="H166">
            <v>0</v>
          </cell>
          <cell r="I166">
            <v>183010</v>
          </cell>
        </row>
        <row r="167">
          <cell r="B167" t="str">
            <v>CM992A</v>
          </cell>
          <cell r="C167" t="str">
            <v>NO.761</v>
          </cell>
          <cell r="D167">
            <v>211028</v>
          </cell>
          <cell r="E167">
            <v>211028</v>
          </cell>
          <cell r="F167">
            <v>172900</v>
          </cell>
          <cell r="G167">
            <v>161700</v>
          </cell>
          <cell r="H167">
            <v>0.05</v>
          </cell>
          <cell r="I167">
            <v>221579.40000000002</v>
          </cell>
        </row>
        <row r="168">
          <cell r="B168" t="str">
            <v>CM993A</v>
          </cell>
          <cell r="C168" t="str">
            <v>NO.761</v>
          </cell>
          <cell r="D168">
            <v>211028</v>
          </cell>
          <cell r="E168">
            <v>211028</v>
          </cell>
          <cell r="F168">
            <v>172900</v>
          </cell>
          <cell r="G168">
            <v>161700</v>
          </cell>
          <cell r="H168">
            <v>0.05</v>
          </cell>
          <cell r="I168">
            <v>221579.40000000002</v>
          </cell>
        </row>
        <row r="169">
          <cell r="B169" t="str">
            <v>CM994A</v>
          </cell>
          <cell r="C169" t="str">
            <v>NO.761</v>
          </cell>
          <cell r="D169">
            <v>211028</v>
          </cell>
          <cell r="E169">
            <v>211028</v>
          </cell>
          <cell r="F169">
            <v>172900</v>
          </cell>
          <cell r="G169">
            <v>161700</v>
          </cell>
          <cell r="H169">
            <v>0.05</v>
          </cell>
          <cell r="I169">
            <v>221579.40000000002</v>
          </cell>
        </row>
        <row r="170">
          <cell r="B170" t="str">
            <v>CM995A</v>
          </cell>
          <cell r="C170" t="str">
            <v>NO.761</v>
          </cell>
          <cell r="D170">
            <v>211028</v>
          </cell>
          <cell r="E170">
            <v>211028</v>
          </cell>
          <cell r="F170">
            <v>172900</v>
          </cell>
          <cell r="G170">
            <v>161700</v>
          </cell>
          <cell r="H170">
            <v>0.05</v>
          </cell>
          <cell r="I170">
            <v>221579.40000000002</v>
          </cell>
        </row>
        <row r="171">
          <cell r="B171" t="str">
            <v>CM996A</v>
          </cell>
          <cell r="C171" t="str">
            <v xml:space="preserve">NO.761 </v>
          </cell>
          <cell r="D171">
            <v>211028</v>
          </cell>
          <cell r="E171">
            <v>211028</v>
          </cell>
          <cell r="F171">
            <v>172900</v>
          </cell>
          <cell r="G171">
            <v>161700</v>
          </cell>
          <cell r="H171">
            <v>0</v>
          </cell>
          <cell r="I171">
            <v>211028</v>
          </cell>
        </row>
        <row r="172">
          <cell r="B172" t="str">
            <v>CM997A</v>
          </cell>
          <cell r="C172" t="str">
            <v xml:space="preserve">NO.761   </v>
          </cell>
          <cell r="D172">
            <v>313310</v>
          </cell>
          <cell r="E172">
            <v>313310</v>
          </cell>
          <cell r="F172">
            <v>257500</v>
          </cell>
          <cell r="G172">
            <v>240700</v>
          </cell>
          <cell r="H172">
            <v>0</v>
          </cell>
          <cell r="I172">
            <v>313310</v>
          </cell>
        </row>
        <row r="173">
          <cell r="B173" t="str">
            <v>CM998A</v>
          </cell>
          <cell r="C173" t="str">
            <v xml:space="preserve">NO.761   </v>
          </cell>
          <cell r="D173">
            <v>88770</v>
          </cell>
          <cell r="E173">
            <v>88770</v>
          </cell>
          <cell r="F173">
            <v>71500</v>
          </cell>
          <cell r="G173">
            <v>66800</v>
          </cell>
          <cell r="H173">
            <v>0.05</v>
          </cell>
          <cell r="I173">
            <v>93208.5</v>
          </cell>
        </row>
        <row r="174">
          <cell r="B174" t="str">
            <v>CH645A</v>
          </cell>
          <cell r="C174" t="str">
            <v xml:space="preserve">NO.761   </v>
          </cell>
          <cell r="D174">
            <v>174086</v>
          </cell>
          <cell r="E174">
            <v>174086</v>
          </cell>
          <cell r="F174">
            <v>143200</v>
          </cell>
          <cell r="G174">
            <v>133700</v>
          </cell>
          <cell r="H174">
            <v>0.05</v>
          </cell>
          <cell r="I174">
            <v>182790.30000000002</v>
          </cell>
        </row>
        <row r="175">
          <cell r="B175" t="str">
            <v>CH646A</v>
          </cell>
          <cell r="C175" t="str">
            <v xml:space="preserve">NO.761 </v>
          </cell>
          <cell r="D175">
            <v>174086</v>
          </cell>
          <cell r="E175">
            <v>174086</v>
          </cell>
          <cell r="F175">
            <v>143200</v>
          </cell>
          <cell r="G175">
            <v>133700</v>
          </cell>
          <cell r="H175">
            <v>0.05</v>
          </cell>
          <cell r="I175">
            <v>182790.30000000002</v>
          </cell>
        </row>
        <row r="176">
          <cell r="B176" t="str">
            <v>CH647A</v>
          </cell>
          <cell r="C176" t="str">
            <v xml:space="preserve">NO.761  </v>
          </cell>
          <cell r="D176">
            <v>174086</v>
          </cell>
          <cell r="E176">
            <v>174086</v>
          </cell>
          <cell r="F176">
            <v>143200</v>
          </cell>
          <cell r="G176">
            <v>133700</v>
          </cell>
          <cell r="H176">
            <v>0.05</v>
          </cell>
          <cell r="I176">
            <v>182790.30000000002</v>
          </cell>
        </row>
        <row r="177">
          <cell r="B177" t="str">
            <v>CH648A</v>
          </cell>
          <cell r="C177" t="str">
            <v>NO.761</v>
          </cell>
          <cell r="D177">
            <v>174086</v>
          </cell>
          <cell r="E177">
            <v>174086</v>
          </cell>
          <cell r="F177">
            <v>143200</v>
          </cell>
          <cell r="G177">
            <v>133700</v>
          </cell>
          <cell r="H177">
            <v>0.05</v>
          </cell>
          <cell r="I177">
            <v>182790.30000000002</v>
          </cell>
        </row>
        <row r="178">
          <cell r="B178" t="str">
            <v>CH649A</v>
          </cell>
          <cell r="C178" t="str">
            <v xml:space="preserve">NO.761 </v>
          </cell>
          <cell r="D178">
            <v>88770</v>
          </cell>
          <cell r="E178">
            <v>88770</v>
          </cell>
          <cell r="F178">
            <v>73000</v>
          </cell>
          <cell r="G178">
            <v>68200</v>
          </cell>
          <cell r="H178">
            <v>0.05</v>
          </cell>
          <cell r="I178">
            <v>93208.5</v>
          </cell>
        </row>
        <row r="179">
          <cell r="B179" t="str">
            <v>C1Q13A</v>
          </cell>
          <cell r="C179" t="str">
            <v>NO.764</v>
          </cell>
          <cell r="D179">
            <v>133332</v>
          </cell>
          <cell r="E179">
            <v>133332</v>
          </cell>
          <cell r="F179">
            <v>110000</v>
          </cell>
          <cell r="G179">
            <v>100000</v>
          </cell>
          <cell r="H179">
            <v>0.05</v>
          </cell>
          <cell r="I179">
            <v>139998.6</v>
          </cell>
        </row>
        <row r="180">
          <cell r="B180" t="str">
            <v>C1Q14A</v>
          </cell>
          <cell r="C180" t="str">
            <v>NO.764</v>
          </cell>
          <cell r="D180">
            <v>133332</v>
          </cell>
          <cell r="E180">
            <v>133332</v>
          </cell>
          <cell r="F180">
            <v>110000</v>
          </cell>
          <cell r="G180">
            <v>100000</v>
          </cell>
          <cell r="H180">
            <v>0.05</v>
          </cell>
          <cell r="I180">
            <v>139998.6</v>
          </cell>
        </row>
        <row r="181">
          <cell r="B181" t="str">
            <v>C1Q15A</v>
          </cell>
          <cell r="C181" t="str">
            <v>NO.764</v>
          </cell>
          <cell r="D181">
            <v>133332</v>
          </cell>
          <cell r="E181">
            <v>133332</v>
          </cell>
          <cell r="F181">
            <v>110000</v>
          </cell>
          <cell r="G181">
            <v>100000</v>
          </cell>
          <cell r="H181">
            <v>0.05</v>
          </cell>
          <cell r="I181">
            <v>139998.6</v>
          </cell>
        </row>
        <row r="182">
          <cell r="B182" t="str">
            <v>C1Q16A</v>
          </cell>
          <cell r="C182" t="str">
            <v>NO.764</v>
          </cell>
          <cell r="D182">
            <v>133332</v>
          </cell>
          <cell r="E182">
            <v>133332</v>
          </cell>
          <cell r="F182">
            <v>110000</v>
          </cell>
          <cell r="G182">
            <v>100000</v>
          </cell>
          <cell r="H182">
            <v>0.05</v>
          </cell>
          <cell r="I182">
            <v>139998.6</v>
          </cell>
        </row>
        <row r="183">
          <cell r="B183" t="str">
            <v>C1Q17A</v>
          </cell>
          <cell r="C183" t="str">
            <v>NO.764</v>
          </cell>
          <cell r="D183">
            <v>133332</v>
          </cell>
          <cell r="E183">
            <v>133332</v>
          </cell>
          <cell r="F183">
            <v>110000</v>
          </cell>
          <cell r="G183">
            <v>100000</v>
          </cell>
          <cell r="H183">
            <v>0.05</v>
          </cell>
          <cell r="I183">
            <v>139998.6</v>
          </cell>
        </row>
        <row r="184">
          <cell r="B184" t="str">
            <v>C1Q18A</v>
          </cell>
          <cell r="C184" t="str">
            <v>NO.764</v>
          </cell>
          <cell r="D184">
            <v>133332</v>
          </cell>
          <cell r="E184">
            <v>133332</v>
          </cell>
          <cell r="F184">
            <v>110000</v>
          </cell>
          <cell r="G184">
            <v>100000</v>
          </cell>
          <cell r="H184">
            <v>0.05</v>
          </cell>
          <cell r="I184">
            <v>139998.6</v>
          </cell>
        </row>
        <row r="185">
          <cell r="B185" t="str">
            <v>F9J49A</v>
          </cell>
          <cell r="C185" t="str">
            <v>NO.706</v>
          </cell>
          <cell r="D185">
            <v>149149</v>
          </cell>
          <cell r="E185">
            <v>149149</v>
          </cell>
          <cell r="F185">
            <v>121800</v>
          </cell>
          <cell r="G185">
            <v>110669</v>
          </cell>
          <cell r="H185">
            <v>0.05</v>
          </cell>
          <cell r="I185">
            <v>156606.45000000001</v>
          </cell>
        </row>
        <row r="186">
          <cell r="B186" t="str">
            <v>C5095A</v>
          </cell>
          <cell r="C186" t="str">
            <v>HP 90</v>
          </cell>
          <cell r="D186">
            <v>942007</v>
          </cell>
          <cell r="H186">
            <v>0.04</v>
          </cell>
          <cell r="I186">
            <v>979687.28</v>
          </cell>
        </row>
        <row r="187">
          <cell r="B187" t="str">
            <v>C9480A</v>
          </cell>
          <cell r="C187" t="str">
            <v>HP 91</v>
          </cell>
          <cell r="D187">
            <v>778050</v>
          </cell>
          <cell r="H187">
            <v>0.06</v>
          </cell>
          <cell r="I187">
            <v>824733</v>
          </cell>
        </row>
        <row r="188">
          <cell r="B188" t="str">
            <v>C9481A</v>
          </cell>
          <cell r="C188" t="str">
            <v>HP 91</v>
          </cell>
          <cell r="D188">
            <v>778050</v>
          </cell>
          <cell r="H188">
            <v>0.06</v>
          </cell>
          <cell r="I188">
            <v>824733</v>
          </cell>
        </row>
        <row r="189">
          <cell r="B189" t="str">
            <v>C9482A</v>
          </cell>
          <cell r="C189" t="str">
            <v>HP 91</v>
          </cell>
          <cell r="D189">
            <v>778050</v>
          </cell>
          <cell r="H189">
            <v>0.06</v>
          </cell>
          <cell r="I189">
            <v>824733</v>
          </cell>
        </row>
        <row r="190">
          <cell r="B190" t="str">
            <v>C9483A</v>
          </cell>
          <cell r="C190" t="str">
            <v>HP 91</v>
          </cell>
          <cell r="D190">
            <v>778050</v>
          </cell>
          <cell r="H190">
            <v>0.06</v>
          </cell>
          <cell r="I190">
            <v>824733</v>
          </cell>
        </row>
        <row r="191">
          <cell r="B191" t="str">
            <v>C9484A</v>
          </cell>
          <cell r="C191" t="str">
            <v>HP 91</v>
          </cell>
          <cell r="D191">
            <v>778050</v>
          </cell>
          <cell r="H191">
            <v>0.06</v>
          </cell>
          <cell r="I191">
            <v>824733</v>
          </cell>
        </row>
        <row r="192">
          <cell r="B192" t="str">
            <v>C9485A</v>
          </cell>
          <cell r="C192" t="str">
            <v>HP 91</v>
          </cell>
          <cell r="D192">
            <v>778050</v>
          </cell>
          <cell r="H192">
            <v>0.06</v>
          </cell>
          <cell r="I192">
            <v>824733</v>
          </cell>
        </row>
        <row r="193">
          <cell r="B193" t="str">
            <v>C9486A</v>
          </cell>
          <cell r="C193" t="str">
            <v>HP 91</v>
          </cell>
          <cell r="D193">
            <v>778050</v>
          </cell>
          <cell r="H193">
            <v>0.06</v>
          </cell>
          <cell r="I193">
            <v>824733</v>
          </cell>
        </row>
        <row r="194">
          <cell r="B194" t="str">
            <v>C9487A</v>
          </cell>
          <cell r="C194" t="str">
            <v>HP 91</v>
          </cell>
          <cell r="D194">
            <v>778050</v>
          </cell>
          <cell r="H194">
            <v>0.06</v>
          </cell>
          <cell r="I194">
            <v>824733</v>
          </cell>
        </row>
        <row r="195">
          <cell r="B195" t="str">
            <v>C5017A</v>
          </cell>
          <cell r="C195" t="str">
            <v xml:space="preserve">NO.84  </v>
          </cell>
          <cell r="D195">
            <v>51123</v>
          </cell>
          <cell r="H195">
            <v>0.05</v>
          </cell>
          <cell r="I195">
            <v>53679.15</v>
          </cell>
        </row>
        <row r="196">
          <cell r="B196" t="str">
            <v>C5018A</v>
          </cell>
          <cell r="C196" t="str">
            <v xml:space="preserve">NO.84  </v>
          </cell>
          <cell r="D196">
            <v>51123</v>
          </cell>
          <cell r="H196">
            <v>0.05</v>
          </cell>
          <cell r="I196">
            <v>53679.15</v>
          </cell>
        </row>
        <row r="197">
          <cell r="B197" t="str">
            <v>C5020A</v>
          </cell>
          <cell r="C197" t="str">
            <v xml:space="preserve">NO.84  </v>
          </cell>
          <cell r="D197">
            <v>44803</v>
          </cell>
          <cell r="H197">
            <v>0.05</v>
          </cell>
          <cell r="I197">
            <v>47043.15</v>
          </cell>
        </row>
        <row r="198">
          <cell r="B198" t="str">
            <v>C5021A</v>
          </cell>
          <cell r="C198" t="str">
            <v xml:space="preserve">NO.84  </v>
          </cell>
          <cell r="D198">
            <v>44803</v>
          </cell>
          <cell r="H198">
            <v>0.05</v>
          </cell>
          <cell r="I198">
            <v>47043.15</v>
          </cell>
        </row>
        <row r="199">
          <cell r="B199" t="str">
            <v>C5096A</v>
          </cell>
          <cell r="C199" t="str">
            <v>NO.90</v>
          </cell>
          <cell r="D199">
            <v>20880</v>
          </cell>
          <cell r="H199">
            <v>0.05</v>
          </cell>
          <cell r="I199">
            <v>21924</v>
          </cell>
        </row>
        <row r="200">
          <cell r="B200" t="str">
            <v>C5059A</v>
          </cell>
          <cell r="C200" t="str">
            <v>NO.90</v>
          </cell>
          <cell r="D200">
            <v>344641</v>
          </cell>
          <cell r="H200">
            <v>0.05</v>
          </cell>
          <cell r="I200">
            <v>361873.05</v>
          </cell>
        </row>
        <row r="201">
          <cell r="B201" t="str">
            <v>C5060A</v>
          </cell>
          <cell r="C201" t="str">
            <v>NO.90</v>
          </cell>
          <cell r="D201">
            <v>178057</v>
          </cell>
          <cell r="H201">
            <v>0.05</v>
          </cell>
          <cell r="I201">
            <v>186959.85</v>
          </cell>
        </row>
        <row r="202">
          <cell r="B202" t="str">
            <v>C5062A</v>
          </cell>
          <cell r="C202" t="str">
            <v>NO.90</v>
          </cell>
          <cell r="D202">
            <v>178057</v>
          </cell>
          <cell r="H202">
            <v>0.05</v>
          </cell>
          <cell r="I202">
            <v>186959.85</v>
          </cell>
        </row>
        <row r="203">
          <cell r="B203" t="str">
            <v>C5064A</v>
          </cell>
          <cell r="C203" t="str">
            <v>NO.90</v>
          </cell>
          <cell r="D203">
            <v>178057</v>
          </cell>
          <cell r="H203">
            <v>0.05</v>
          </cell>
          <cell r="I203">
            <v>186959.85</v>
          </cell>
        </row>
        <row r="204">
          <cell r="B204" t="str">
            <v>C5083A</v>
          </cell>
          <cell r="C204" t="str">
            <v>NO.90</v>
          </cell>
          <cell r="D204">
            <v>505560</v>
          </cell>
          <cell r="H204">
            <v>0.05</v>
          </cell>
          <cell r="I204">
            <v>530838</v>
          </cell>
        </row>
        <row r="205">
          <cell r="B205" t="str">
            <v>C5084A</v>
          </cell>
          <cell r="C205" t="str">
            <v>NO.90</v>
          </cell>
          <cell r="D205">
            <v>505560</v>
          </cell>
          <cell r="H205">
            <v>0.05</v>
          </cell>
          <cell r="I205">
            <v>530838</v>
          </cell>
        </row>
        <row r="206">
          <cell r="B206" t="str">
            <v>C5085A</v>
          </cell>
          <cell r="C206" t="str">
            <v>NO.90</v>
          </cell>
          <cell r="D206">
            <v>505560</v>
          </cell>
          <cell r="H206">
            <v>0.05</v>
          </cell>
          <cell r="I206">
            <v>530838</v>
          </cell>
        </row>
        <row r="207">
          <cell r="B207" t="str">
            <v>CN074A</v>
          </cell>
          <cell r="C207" t="str">
            <v>NO.762</v>
          </cell>
          <cell r="D207">
            <v>174086</v>
          </cell>
          <cell r="H207">
            <v>0.05</v>
          </cell>
          <cell r="I207">
            <v>182790.30000000002</v>
          </cell>
        </row>
        <row r="208">
          <cell r="B208" t="str">
            <v>F9J50A</v>
          </cell>
          <cell r="C208" t="str">
            <v>NO.765</v>
          </cell>
          <cell r="D208">
            <v>147483</v>
          </cell>
          <cell r="H208">
            <v>0.05</v>
          </cell>
          <cell r="I208">
            <v>154857.15</v>
          </cell>
        </row>
        <row r="209">
          <cell r="B209" t="str">
            <v>F9J51A</v>
          </cell>
          <cell r="C209" t="str">
            <v>NO.765</v>
          </cell>
          <cell r="D209">
            <v>147483</v>
          </cell>
          <cell r="H209">
            <v>0.05</v>
          </cell>
          <cell r="I209">
            <v>154857.15</v>
          </cell>
        </row>
        <row r="210">
          <cell r="B210" t="str">
            <v>F9J52A</v>
          </cell>
          <cell r="C210" t="str">
            <v>NO.765</v>
          </cell>
          <cell r="D210">
            <v>147483</v>
          </cell>
          <cell r="H210">
            <v>0.05</v>
          </cell>
          <cell r="I210">
            <v>154857.15</v>
          </cell>
        </row>
        <row r="211">
          <cell r="B211" t="str">
            <v>F9J53A</v>
          </cell>
          <cell r="C211" t="str">
            <v>NO.765</v>
          </cell>
          <cell r="D211">
            <v>147483</v>
          </cell>
          <cell r="H211">
            <v>0.05</v>
          </cell>
          <cell r="I211">
            <v>154857.15</v>
          </cell>
        </row>
        <row r="212">
          <cell r="B212" t="str">
            <v>F9J54A</v>
          </cell>
          <cell r="C212" t="str">
            <v>NO.765</v>
          </cell>
          <cell r="D212">
            <v>285748</v>
          </cell>
          <cell r="H212">
            <v>0.05</v>
          </cell>
          <cell r="I212">
            <v>300035.40000000002</v>
          </cell>
        </row>
        <row r="213">
          <cell r="B213" t="str">
            <v>F9J55A</v>
          </cell>
          <cell r="C213" t="str">
            <v>NO.765</v>
          </cell>
          <cell r="D213">
            <v>285748</v>
          </cell>
          <cell r="H213">
            <v>0.05</v>
          </cell>
          <cell r="I213">
            <v>300035.40000000002</v>
          </cell>
        </row>
        <row r="214">
          <cell r="B214" t="str">
            <v>C5066A</v>
          </cell>
          <cell r="C214" t="str">
            <v xml:space="preserve">NO.81 </v>
          </cell>
          <cell r="D214">
            <v>585490</v>
          </cell>
          <cell r="H214">
            <v>0.05</v>
          </cell>
          <cell r="I214">
            <v>614764.5</v>
          </cell>
        </row>
        <row r="215">
          <cell r="B215" t="str">
            <v>C5067A</v>
          </cell>
          <cell r="C215" t="str">
            <v xml:space="preserve">NO.81 </v>
          </cell>
          <cell r="D215">
            <v>585490</v>
          </cell>
          <cell r="H215">
            <v>0.05</v>
          </cell>
          <cell r="I215">
            <v>614764.5</v>
          </cell>
        </row>
        <row r="216">
          <cell r="B216" t="str">
            <v>C5068A</v>
          </cell>
          <cell r="C216" t="str">
            <v xml:space="preserve">NO.81 </v>
          </cell>
          <cell r="D216">
            <v>585490</v>
          </cell>
          <cell r="H216">
            <v>0.05</v>
          </cell>
          <cell r="I216">
            <v>614764.5</v>
          </cell>
        </row>
        <row r="217">
          <cell r="B217" t="str">
            <v>C5069A</v>
          </cell>
          <cell r="C217" t="str">
            <v xml:space="preserve">NO.81 </v>
          </cell>
          <cell r="D217">
            <v>585490</v>
          </cell>
          <cell r="H217">
            <v>0.05</v>
          </cell>
          <cell r="I217">
            <v>614764.5</v>
          </cell>
        </row>
        <row r="218">
          <cell r="B218" t="str">
            <v>C5070A</v>
          </cell>
          <cell r="C218" t="str">
            <v xml:space="preserve">NO.81 </v>
          </cell>
          <cell r="D218">
            <v>585490</v>
          </cell>
          <cell r="H218">
            <v>0.05</v>
          </cell>
          <cell r="I218">
            <v>614764.5</v>
          </cell>
        </row>
        <row r="219">
          <cell r="B219" t="str">
            <v>C5071A</v>
          </cell>
          <cell r="C219" t="str">
            <v xml:space="preserve">NO.81 </v>
          </cell>
          <cell r="D219">
            <v>585490</v>
          </cell>
          <cell r="H219">
            <v>0.05</v>
          </cell>
          <cell r="I219">
            <v>614764.5</v>
          </cell>
        </row>
        <row r="220">
          <cell r="B220" t="str">
            <v>CH575A</v>
          </cell>
          <cell r="C220" t="str">
            <v>NO.726</v>
          </cell>
          <cell r="D220">
            <v>176956</v>
          </cell>
          <cell r="H220">
            <v>0.05</v>
          </cell>
          <cell r="I220">
            <v>185803.80000000002</v>
          </cell>
        </row>
        <row r="221">
          <cell r="B221" t="str">
            <v>C4872A</v>
          </cell>
          <cell r="C221" t="str">
            <v xml:space="preserve">NO.80  </v>
          </cell>
          <cell r="D221">
            <v>111712</v>
          </cell>
          <cell r="H221">
            <v>0.05</v>
          </cell>
          <cell r="I221">
            <v>117297.60000000001</v>
          </cell>
        </row>
        <row r="222">
          <cell r="B222" t="str">
            <v>C4873A</v>
          </cell>
          <cell r="C222" t="str">
            <v xml:space="preserve">NO.80  </v>
          </cell>
          <cell r="D222">
            <v>111712</v>
          </cell>
          <cell r="H222">
            <v>0.05</v>
          </cell>
          <cell r="I222">
            <v>117297.60000000001</v>
          </cell>
        </row>
        <row r="223">
          <cell r="B223" t="str">
            <v>C4874A</v>
          </cell>
          <cell r="C223" t="str">
            <v xml:space="preserve">NO.80  </v>
          </cell>
          <cell r="D223">
            <v>111712</v>
          </cell>
          <cell r="H223">
            <v>0.05</v>
          </cell>
          <cell r="I223">
            <v>117297.60000000001</v>
          </cell>
        </row>
        <row r="224">
          <cell r="B224" t="str">
            <v>CH566A</v>
          </cell>
          <cell r="C224" t="str">
            <v>NO.82</v>
          </cell>
          <cell r="D224">
            <v>35810</v>
          </cell>
          <cell r="H224">
            <v>0.05</v>
          </cell>
          <cell r="I224">
            <v>37600.5</v>
          </cell>
        </row>
        <row r="225">
          <cell r="B225" t="str">
            <v>CH567A</v>
          </cell>
          <cell r="C225" t="str">
            <v>NO.82</v>
          </cell>
          <cell r="D225">
            <v>35810</v>
          </cell>
          <cell r="H225">
            <v>0.05</v>
          </cell>
          <cell r="I225">
            <v>37600.5</v>
          </cell>
        </row>
        <row r="226">
          <cell r="B226" t="str">
            <v>CH568A</v>
          </cell>
          <cell r="C226" t="str">
            <v>NO.82</v>
          </cell>
          <cell r="D226">
            <v>35810</v>
          </cell>
          <cell r="H226">
            <v>0.05</v>
          </cell>
          <cell r="I226">
            <v>37600.5</v>
          </cell>
        </row>
      </sheetData>
      <sheetData sheetId="2" refreshError="1"/>
      <sheetData sheetId="3"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topLeftCell="A43" workbookViewId="0">
      <selection activeCell="C60" sqref="C60"/>
    </sheetView>
  </sheetViews>
  <sheetFormatPr defaultRowHeight="17.25"/>
  <cols>
    <col min="1" max="1" width="4.5" style="533" bestFit="1" customWidth="1"/>
    <col min="2" max="2" width="11.25" style="533" bestFit="1" customWidth="1"/>
    <col min="3" max="3" width="55.625" style="533" customWidth="1"/>
    <col min="4" max="4" width="8.875" style="533" bestFit="1" customWidth="1"/>
    <col min="5" max="5" width="10.5" style="533" bestFit="1" customWidth="1"/>
    <col min="6" max="16384" width="9" style="533"/>
  </cols>
  <sheetData>
    <row r="1" spans="1:7">
      <c r="B1" s="539" t="s">
        <v>3915</v>
      </c>
    </row>
    <row r="2" spans="1:7">
      <c r="B2" s="539" t="s">
        <v>3916</v>
      </c>
    </row>
    <row r="3" spans="1:7">
      <c r="A3" s="640" t="s">
        <v>3807</v>
      </c>
      <c r="B3" s="640"/>
      <c r="C3" s="640"/>
      <c r="D3" s="640"/>
      <c r="E3" s="640"/>
    </row>
    <row r="4" spans="1:7" ht="69">
      <c r="A4" s="534" t="s">
        <v>874</v>
      </c>
      <c r="B4" s="534" t="s">
        <v>3808</v>
      </c>
      <c r="C4" s="535" t="s">
        <v>3809</v>
      </c>
      <c r="D4" s="535" t="s">
        <v>3810</v>
      </c>
      <c r="E4" s="535" t="s">
        <v>3811</v>
      </c>
    </row>
    <row r="5" spans="1:7">
      <c r="A5" s="533" t="s">
        <v>875</v>
      </c>
      <c r="B5" s="533" t="s">
        <v>42</v>
      </c>
      <c r="C5" s="536" t="s">
        <v>3812</v>
      </c>
      <c r="D5" s="537" t="s">
        <v>3813</v>
      </c>
      <c r="E5" s="537" t="s">
        <v>3814</v>
      </c>
      <c r="G5" s="538"/>
    </row>
    <row r="6" spans="1:7">
      <c r="A6" s="533" t="s">
        <v>875</v>
      </c>
      <c r="B6" s="533" t="s">
        <v>45</v>
      </c>
      <c r="C6" s="536" t="s">
        <v>3815</v>
      </c>
      <c r="D6" s="537" t="s">
        <v>3813</v>
      </c>
      <c r="E6" s="537" t="s">
        <v>3814</v>
      </c>
    </row>
    <row r="7" spans="1:7">
      <c r="A7" s="533" t="s">
        <v>875</v>
      </c>
      <c r="B7" s="533" t="s">
        <v>47</v>
      </c>
      <c r="C7" s="536" t="s">
        <v>3816</v>
      </c>
      <c r="D7" s="537" t="s">
        <v>3813</v>
      </c>
      <c r="E7" s="537" t="s">
        <v>3814</v>
      </c>
    </row>
    <row r="8" spans="1:7">
      <c r="A8" s="533" t="s">
        <v>875</v>
      </c>
      <c r="B8" s="533" t="s">
        <v>49</v>
      </c>
      <c r="C8" s="536" t="s">
        <v>3817</v>
      </c>
      <c r="D8" s="537" t="s">
        <v>3813</v>
      </c>
      <c r="E8" s="537" t="s">
        <v>3814</v>
      </c>
    </row>
    <row r="9" spans="1:7">
      <c r="A9" s="533" t="s">
        <v>875</v>
      </c>
      <c r="B9" s="533" t="s">
        <v>51</v>
      </c>
      <c r="C9" s="536" t="s">
        <v>3818</v>
      </c>
      <c r="D9" s="537" t="s">
        <v>3813</v>
      </c>
      <c r="E9" s="537" t="s">
        <v>3814</v>
      </c>
    </row>
    <row r="10" spans="1:7">
      <c r="A10" s="533" t="s">
        <v>875</v>
      </c>
      <c r="B10" s="533" t="s">
        <v>53</v>
      </c>
      <c r="C10" s="536" t="s">
        <v>3819</v>
      </c>
      <c r="D10" s="537" t="s">
        <v>3813</v>
      </c>
      <c r="E10" s="537" t="s">
        <v>3814</v>
      </c>
    </row>
    <row r="11" spans="1:7">
      <c r="A11" s="533" t="s">
        <v>875</v>
      </c>
      <c r="B11" s="533" t="s">
        <v>575</v>
      </c>
      <c r="C11" s="536" t="s">
        <v>3820</v>
      </c>
      <c r="D11" s="537" t="s">
        <v>3821</v>
      </c>
      <c r="E11" s="537" t="s">
        <v>3814</v>
      </c>
    </row>
    <row r="12" spans="1:7">
      <c r="A12" s="533" t="s">
        <v>875</v>
      </c>
      <c r="B12" s="533" t="s">
        <v>467</v>
      </c>
      <c r="C12" s="536" t="s">
        <v>3822</v>
      </c>
      <c r="D12" s="537" t="s">
        <v>3821</v>
      </c>
      <c r="E12" s="537" t="s">
        <v>3823</v>
      </c>
    </row>
    <row r="13" spans="1:7">
      <c r="A13" s="533" t="s">
        <v>875</v>
      </c>
      <c r="B13" s="533" t="s">
        <v>471</v>
      </c>
      <c r="C13" s="536" t="s">
        <v>3824</v>
      </c>
      <c r="D13" s="537" t="s">
        <v>3821</v>
      </c>
      <c r="E13" s="537" t="s">
        <v>3823</v>
      </c>
    </row>
    <row r="14" spans="1:7">
      <c r="A14" s="533" t="s">
        <v>875</v>
      </c>
      <c r="B14" s="533" t="s">
        <v>474</v>
      </c>
      <c r="C14" s="536" t="s">
        <v>3825</v>
      </c>
      <c r="D14" s="537" t="s">
        <v>3821</v>
      </c>
      <c r="E14" s="537" t="s">
        <v>3823</v>
      </c>
    </row>
    <row r="15" spans="1:7">
      <c r="A15" s="533" t="s">
        <v>875</v>
      </c>
      <c r="B15" s="533" t="s">
        <v>477</v>
      </c>
      <c r="C15" s="536" t="s">
        <v>3826</v>
      </c>
      <c r="D15" s="537" t="s">
        <v>3821</v>
      </c>
      <c r="E15" s="537" t="s">
        <v>3823</v>
      </c>
    </row>
    <row r="16" spans="1:7">
      <c r="A16" s="533" t="s">
        <v>875</v>
      </c>
      <c r="B16" s="533" t="s">
        <v>572</v>
      </c>
      <c r="C16" s="536" t="s">
        <v>3827</v>
      </c>
      <c r="D16" s="537" t="s">
        <v>3821</v>
      </c>
      <c r="E16" s="537" t="s">
        <v>3814</v>
      </c>
    </row>
    <row r="17" spans="1:5">
      <c r="A17" s="533" t="s">
        <v>875</v>
      </c>
      <c r="B17" s="533" t="s">
        <v>573</v>
      </c>
      <c r="C17" s="536" t="s">
        <v>3828</v>
      </c>
      <c r="D17" s="537" t="s">
        <v>3821</v>
      </c>
      <c r="E17" s="537" t="s">
        <v>3814</v>
      </c>
    </row>
    <row r="18" spans="1:5">
      <c r="A18" s="533" t="s">
        <v>875</v>
      </c>
      <c r="B18" s="533" t="s">
        <v>574</v>
      </c>
      <c r="C18" s="536" t="s">
        <v>3829</v>
      </c>
      <c r="D18" s="537" t="s">
        <v>3821</v>
      </c>
      <c r="E18" s="537" t="s">
        <v>3814</v>
      </c>
    </row>
    <row r="19" spans="1:5">
      <c r="A19" s="533" t="s">
        <v>875</v>
      </c>
      <c r="B19" s="533" t="s">
        <v>3830</v>
      </c>
      <c r="C19" s="536" t="s">
        <v>3831</v>
      </c>
      <c r="D19" s="537" t="s">
        <v>3813</v>
      </c>
      <c r="E19" s="537" t="s">
        <v>3814</v>
      </c>
    </row>
    <row r="20" spans="1:5">
      <c r="A20" s="533" t="s">
        <v>875</v>
      </c>
      <c r="B20" s="533" t="s">
        <v>3832</v>
      </c>
      <c r="C20" s="536" t="s">
        <v>3833</v>
      </c>
      <c r="D20" s="537" t="s">
        <v>3813</v>
      </c>
      <c r="E20" s="537" t="s">
        <v>3814</v>
      </c>
    </row>
    <row r="21" spans="1:5">
      <c r="A21" s="533" t="s">
        <v>875</v>
      </c>
      <c r="B21" s="533" t="s">
        <v>3834</v>
      </c>
      <c r="C21" s="536" t="s">
        <v>3835</v>
      </c>
      <c r="D21" s="537" t="s">
        <v>3813</v>
      </c>
      <c r="E21" s="537" t="s">
        <v>3814</v>
      </c>
    </row>
    <row r="22" spans="1:5">
      <c r="A22" s="533" t="s">
        <v>875</v>
      </c>
      <c r="B22" s="533" t="s">
        <v>365</v>
      </c>
      <c r="C22" s="536" t="s">
        <v>3836</v>
      </c>
      <c r="D22" s="537" t="s">
        <v>3813</v>
      </c>
      <c r="E22" s="537" t="s">
        <v>3837</v>
      </c>
    </row>
    <row r="23" spans="1:5">
      <c r="A23" s="533" t="s">
        <v>875</v>
      </c>
      <c r="B23" s="533" t="s">
        <v>89</v>
      </c>
      <c r="C23" s="536" t="s">
        <v>3838</v>
      </c>
      <c r="D23" s="537" t="s">
        <v>3813</v>
      </c>
      <c r="E23" s="537" t="s">
        <v>3839</v>
      </c>
    </row>
    <row r="24" spans="1:5">
      <c r="A24" s="533" t="s">
        <v>875</v>
      </c>
      <c r="B24" s="533" t="s">
        <v>60</v>
      </c>
      <c r="C24" s="536" t="s">
        <v>3840</v>
      </c>
      <c r="D24" s="537" t="s">
        <v>3813</v>
      </c>
      <c r="E24" s="537" t="s">
        <v>3814</v>
      </c>
    </row>
    <row r="25" spans="1:5">
      <c r="A25" s="533" t="s">
        <v>875</v>
      </c>
      <c r="B25" s="533" t="s">
        <v>368</v>
      </c>
      <c r="C25" s="536" t="s">
        <v>3841</v>
      </c>
      <c r="D25" s="537" t="s">
        <v>3813</v>
      </c>
      <c r="E25" s="537" t="s">
        <v>3837</v>
      </c>
    </row>
    <row r="26" spans="1:5">
      <c r="A26" s="533" t="s">
        <v>875</v>
      </c>
      <c r="B26" s="533" t="s">
        <v>3842</v>
      </c>
      <c r="C26" s="536" t="s">
        <v>3843</v>
      </c>
      <c r="D26" s="537" t="s">
        <v>3813</v>
      </c>
      <c r="E26" s="537" t="s">
        <v>3814</v>
      </c>
    </row>
    <row r="27" spans="1:5">
      <c r="A27" s="533" t="s">
        <v>875</v>
      </c>
      <c r="B27" s="533" t="s">
        <v>27</v>
      </c>
      <c r="C27" s="536" t="s">
        <v>3844</v>
      </c>
      <c r="D27" s="537" t="s">
        <v>3813</v>
      </c>
      <c r="E27" s="537" t="s">
        <v>3814</v>
      </c>
    </row>
    <row r="28" spans="1:5">
      <c r="A28" s="533" t="s">
        <v>875</v>
      </c>
      <c r="B28" s="533" t="s">
        <v>465</v>
      </c>
      <c r="C28" s="536" t="s">
        <v>3845</v>
      </c>
      <c r="D28" s="537" t="s">
        <v>3813</v>
      </c>
      <c r="E28" s="537" t="s">
        <v>3814</v>
      </c>
    </row>
    <row r="29" spans="1:5">
      <c r="A29" s="533" t="s">
        <v>875</v>
      </c>
      <c r="B29" s="533" t="s">
        <v>3846</v>
      </c>
      <c r="C29" s="536" t="s">
        <v>3847</v>
      </c>
      <c r="D29" s="537" t="s">
        <v>3813</v>
      </c>
      <c r="E29" s="537" t="s">
        <v>3814</v>
      </c>
    </row>
    <row r="30" spans="1:5">
      <c r="A30" s="533" t="s">
        <v>875</v>
      </c>
      <c r="B30" s="533" t="s">
        <v>79</v>
      </c>
      <c r="C30" s="536" t="s">
        <v>3848</v>
      </c>
      <c r="D30" s="537" t="s">
        <v>3813</v>
      </c>
      <c r="E30" s="537" t="s">
        <v>3849</v>
      </c>
    </row>
    <row r="31" spans="1:5">
      <c r="A31" s="533" t="s">
        <v>875</v>
      </c>
      <c r="B31" s="533" t="s">
        <v>19</v>
      </c>
      <c r="C31" s="536" t="s">
        <v>3850</v>
      </c>
      <c r="D31" s="537" t="s">
        <v>3813</v>
      </c>
      <c r="E31" s="537" t="s">
        <v>3814</v>
      </c>
    </row>
    <row r="32" spans="1:5">
      <c r="A32" s="533" t="s">
        <v>875</v>
      </c>
      <c r="B32" s="533" t="s">
        <v>74</v>
      </c>
      <c r="C32" s="536" t="s">
        <v>3851</v>
      </c>
      <c r="D32" s="537" t="s">
        <v>3813</v>
      </c>
      <c r="E32" s="537" t="s">
        <v>3849</v>
      </c>
    </row>
    <row r="33" spans="1:5">
      <c r="A33" s="533" t="s">
        <v>875</v>
      </c>
      <c r="B33" s="533" t="s">
        <v>86</v>
      </c>
      <c r="C33" s="536" t="s">
        <v>3852</v>
      </c>
      <c r="D33" s="537" t="s">
        <v>3813</v>
      </c>
      <c r="E33" s="537" t="s">
        <v>3839</v>
      </c>
    </row>
    <row r="34" spans="1:5">
      <c r="A34" s="533" t="s">
        <v>875</v>
      </c>
      <c r="B34" s="533" t="s">
        <v>25</v>
      </c>
      <c r="C34" s="536" t="s">
        <v>3853</v>
      </c>
      <c r="D34" s="537" t="s">
        <v>3813</v>
      </c>
      <c r="E34" s="537" t="s">
        <v>3814</v>
      </c>
    </row>
    <row r="35" spans="1:5">
      <c r="A35" s="533" t="s">
        <v>875</v>
      </c>
      <c r="B35" s="533" t="s">
        <v>347</v>
      </c>
      <c r="C35" s="536" t="s">
        <v>3854</v>
      </c>
      <c r="D35" s="537" t="s">
        <v>3813</v>
      </c>
      <c r="E35" s="537" t="s">
        <v>3814</v>
      </c>
    </row>
    <row r="36" spans="1:5">
      <c r="A36" s="533" t="s">
        <v>875</v>
      </c>
      <c r="B36" s="533" t="s">
        <v>351</v>
      </c>
      <c r="C36" s="536" t="s">
        <v>3855</v>
      </c>
      <c r="D36" s="537" t="s">
        <v>3813</v>
      </c>
      <c r="E36" s="537" t="s">
        <v>3837</v>
      </c>
    </row>
    <row r="37" spans="1:5">
      <c r="A37" s="533" t="s">
        <v>875</v>
      </c>
      <c r="B37" s="533" t="s">
        <v>354</v>
      </c>
      <c r="C37" s="536" t="s">
        <v>3856</v>
      </c>
      <c r="D37" s="537" t="s">
        <v>3813</v>
      </c>
      <c r="E37" s="537" t="s">
        <v>3814</v>
      </c>
    </row>
    <row r="38" spans="1:5">
      <c r="A38" s="533" t="s">
        <v>875</v>
      </c>
      <c r="B38" s="533" t="s">
        <v>356</v>
      </c>
      <c r="C38" s="536" t="s">
        <v>3857</v>
      </c>
      <c r="D38" s="537" t="s">
        <v>3813</v>
      </c>
      <c r="E38" s="537" t="s">
        <v>3837</v>
      </c>
    </row>
    <row r="39" spans="1:5">
      <c r="A39" s="533" t="s">
        <v>875</v>
      </c>
      <c r="B39" s="533" t="s">
        <v>3858</v>
      </c>
      <c r="C39" s="536" t="s">
        <v>3859</v>
      </c>
      <c r="D39" s="537" t="s">
        <v>3813</v>
      </c>
      <c r="E39" s="537" t="s">
        <v>3839</v>
      </c>
    </row>
    <row r="40" spans="1:5">
      <c r="A40" s="533" t="s">
        <v>875</v>
      </c>
      <c r="B40" s="533" t="s">
        <v>335</v>
      </c>
      <c r="C40" s="536" t="s">
        <v>3860</v>
      </c>
      <c r="D40" s="537" t="s">
        <v>3813</v>
      </c>
      <c r="E40" s="537" t="s">
        <v>3814</v>
      </c>
    </row>
    <row r="41" spans="1:5">
      <c r="A41" s="533" t="s">
        <v>875</v>
      </c>
      <c r="B41" s="533" t="s">
        <v>338</v>
      </c>
      <c r="C41" s="536" t="s">
        <v>3861</v>
      </c>
      <c r="D41" s="537" t="s">
        <v>3813</v>
      </c>
      <c r="E41" s="537" t="s">
        <v>3837</v>
      </c>
    </row>
    <row r="42" spans="1:5">
      <c r="A42" s="533" t="s">
        <v>875</v>
      </c>
      <c r="B42" s="533" t="s">
        <v>341</v>
      </c>
      <c r="C42" s="536" t="s">
        <v>3862</v>
      </c>
      <c r="D42" s="537" t="s">
        <v>3813</v>
      </c>
      <c r="E42" s="537" t="s">
        <v>3814</v>
      </c>
    </row>
    <row r="43" spans="1:5">
      <c r="A43" s="533" t="s">
        <v>875</v>
      </c>
      <c r="B43" s="533" t="s">
        <v>344</v>
      </c>
      <c r="C43" s="536" t="s">
        <v>3863</v>
      </c>
      <c r="D43" s="537" t="s">
        <v>3813</v>
      </c>
      <c r="E43" s="537" t="s">
        <v>3837</v>
      </c>
    </row>
    <row r="44" spans="1:5">
      <c r="A44" s="533" t="s">
        <v>875</v>
      </c>
      <c r="B44" s="533" t="s">
        <v>3864</v>
      </c>
      <c r="C44" s="536" t="s">
        <v>3865</v>
      </c>
      <c r="D44" s="537" t="s">
        <v>3813</v>
      </c>
      <c r="E44" s="537" t="s">
        <v>3814</v>
      </c>
    </row>
    <row r="45" spans="1:5">
      <c r="A45" s="533" t="s">
        <v>875</v>
      </c>
      <c r="B45" s="533" t="s">
        <v>3866</v>
      </c>
      <c r="C45" s="536" t="s">
        <v>3867</v>
      </c>
      <c r="D45" s="537" t="s">
        <v>3813</v>
      </c>
      <c r="E45" s="537" t="s">
        <v>3814</v>
      </c>
    </row>
    <row r="46" spans="1:5">
      <c r="A46" s="533" t="s">
        <v>875</v>
      </c>
      <c r="B46" s="533" t="s">
        <v>63</v>
      </c>
      <c r="C46" s="536" t="s">
        <v>3868</v>
      </c>
      <c r="D46" s="537" t="s">
        <v>3813</v>
      </c>
      <c r="E46" s="537" t="s">
        <v>3814</v>
      </c>
    </row>
    <row r="47" spans="1:5">
      <c r="A47" s="533" t="s">
        <v>875</v>
      </c>
      <c r="B47" s="533" t="s">
        <v>33</v>
      </c>
      <c r="C47" s="536" t="s">
        <v>3869</v>
      </c>
      <c r="D47" s="537" t="s">
        <v>3813</v>
      </c>
      <c r="E47" s="537" t="s">
        <v>3814</v>
      </c>
    </row>
    <row r="48" spans="1:5">
      <c r="A48" s="533" t="s">
        <v>875</v>
      </c>
      <c r="B48" s="533" t="s">
        <v>36</v>
      </c>
      <c r="C48" s="536" t="s">
        <v>3870</v>
      </c>
      <c r="D48" s="537" t="s">
        <v>3813</v>
      </c>
      <c r="E48" s="537" t="s">
        <v>3814</v>
      </c>
    </row>
    <row r="49" spans="1:5">
      <c r="A49" s="533" t="s">
        <v>875</v>
      </c>
      <c r="B49" s="533" t="s">
        <v>39</v>
      </c>
      <c r="C49" s="536" t="s">
        <v>3871</v>
      </c>
      <c r="D49" s="537" t="s">
        <v>3813</v>
      </c>
      <c r="E49" s="537" t="s">
        <v>3814</v>
      </c>
    </row>
    <row r="50" spans="1:5">
      <c r="A50" s="533" t="s">
        <v>875</v>
      </c>
      <c r="B50" s="533" t="s">
        <v>68</v>
      </c>
      <c r="C50" s="536" t="s">
        <v>3872</v>
      </c>
      <c r="D50" s="537" t="s">
        <v>3813</v>
      </c>
      <c r="E50" s="537" t="s">
        <v>3814</v>
      </c>
    </row>
    <row r="51" spans="1:5">
      <c r="A51" s="533" t="s">
        <v>875</v>
      </c>
      <c r="B51" s="533" t="s">
        <v>71</v>
      </c>
      <c r="C51" s="536" t="s">
        <v>3873</v>
      </c>
      <c r="D51" s="537" t="s">
        <v>3813</v>
      </c>
      <c r="E51" s="537" t="s">
        <v>3814</v>
      </c>
    </row>
    <row r="52" spans="1:5">
      <c r="A52" s="533" t="s">
        <v>875</v>
      </c>
      <c r="B52" s="533" t="s">
        <v>3874</v>
      </c>
      <c r="C52" s="536" t="s">
        <v>3875</v>
      </c>
      <c r="D52" s="537" t="s">
        <v>3813</v>
      </c>
      <c r="E52" s="537" t="s">
        <v>3814</v>
      </c>
    </row>
    <row r="53" spans="1:5">
      <c r="A53" s="533" t="s">
        <v>875</v>
      </c>
      <c r="B53" s="533" t="s">
        <v>374</v>
      </c>
      <c r="C53" s="536" t="s">
        <v>3876</v>
      </c>
      <c r="D53" s="537" t="s">
        <v>3813</v>
      </c>
      <c r="E53" s="537" t="s">
        <v>3814</v>
      </c>
    </row>
    <row r="54" spans="1:5">
      <c r="A54" s="533" t="s">
        <v>875</v>
      </c>
      <c r="B54" s="533" t="s">
        <v>376</v>
      </c>
      <c r="C54" s="536" t="s">
        <v>3877</v>
      </c>
      <c r="D54" s="537" t="s">
        <v>3813</v>
      </c>
      <c r="E54" s="537" t="s">
        <v>3814</v>
      </c>
    </row>
    <row r="55" spans="1:5">
      <c r="A55" s="533" t="s">
        <v>875</v>
      </c>
      <c r="B55" s="533" t="s">
        <v>378</v>
      </c>
      <c r="C55" s="536" t="s">
        <v>3878</v>
      </c>
      <c r="D55" s="537" t="s">
        <v>3813</v>
      </c>
      <c r="E55" s="537" t="s">
        <v>3814</v>
      </c>
    </row>
    <row r="56" spans="1:5">
      <c r="A56" s="533" t="s">
        <v>875</v>
      </c>
      <c r="B56" s="533" t="s">
        <v>380</v>
      </c>
      <c r="C56" s="536" t="s">
        <v>3879</v>
      </c>
      <c r="D56" s="537" t="s">
        <v>3813</v>
      </c>
      <c r="E56" s="537" t="s">
        <v>3814</v>
      </c>
    </row>
    <row r="57" spans="1:5">
      <c r="A57" s="533" t="s">
        <v>875</v>
      </c>
      <c r="B57" s="533" t="s">
        <v>3880</v>
      </c>
      <c r="C57" s="536" t="s">
        <v>3881</v>
      </c>
      <c r="D57" s="537" t="s">
        <v>3813</v>
      </c>
      <c r="E57" s="537" t="s">
        <v>3837</v>
      </c>
    </row>
    <row r="58" spans="1:5">
      <c r="A58" s="533" t="s">
        <v>875</v>
      </c>
      <c r="B58" s="533" t="s">
        <v>384</v>
      </c>
      <c r="C58" s="536" t="s">
        <v>3882</v>
      </c>
      <c r="D58" s="537" t="s">
        <v>3813</v>
      </c>
      <c r="E58" s="537" t="s">
        <v>3837</v>
      </c>
    </row>
    <row r="59" spans="1:5">
      <c r="A59" s="533" t="s">
        <v>875</v>
      </c>
      <c r="B59" s="533" t="s">
        <v>386</v>
      </c>
      <c r="C59" s="536" t="s">
        <v>3883</v>
      </c>
      <c r="D59" s="537" t="s">
        <v>3813</v>
      </c>
      <c r="E59" s="537" t="s">
        <v>3837</v>
      </c>
    </row>
    <row r="60" spans="1:5">
      <c r="A60" s="533" t="s">
        <v>875</v>
      </c>
      <c r="B60" s="533" t="s">
        <v>388</v>
      </c>
      <c r="C60" s="536" t="s">
        <v>3884</v>
      </c>
      <c r="D60" s="537" t="s">
        <v>3813</v>
      </c>
      <c r="E60" s="537" t="s">
        <v>3837</v>
      </c>
    </row>
    <row r="61" spans="1:5">
      <c r="A61" s="533" t="s">
        <v>875</v>
      </c>
      <c r="B61" s="533" t="s">
        <v>3885</v>
      </c>
      <c r="C61" s="536" t="s">
        <v>3886</v>
      </c>
      <c r="D61" s="537" t="s">
        <v>3813</v>
      </c>
      <c r="E61" s="537" t="s">
        <v>3837</v>
      </c>
    </row>
    <row r="62" spans="1:5">
      <c r="A62" s="533" t="s">
        <v>875</v>
      </c>
      <c r="B62" s="533" t="s">
        <v>395</v>
      </c>
      <c r="C62" s="536" t="s">
        <v>3887</v>
      </c>
      <c r="D62" s="537" t="s">
        <v>3813</v>
      </c>
      <c r="E62" s="537" t="s">
        <v>3814</v>
      </c>
    </row>
    <row r="63" spans="1:5">
      <c r="A63" s="533" t="s">
        <v>875</v>
      </c>
      <c r="B63" s="533" t="s">
        <v>3888</v>
      </c>
      <c r="C63" s="536" t="s">
        <v>3889</v>
      </c>
      <c r="D63" s="537" t="s">
        <v>3821</v>
      </c>
      <c r="E63" s="537" t="s">
        <v>3814</v>
      </c>
    </row>
    <row r="64" spans="1:5">
      <c r="A64" s="533" t="s">
        <v>875</v>
      </c>
      <c r="B64" s="533" t="s">
        <v>360</v>
      </c>
      <c r="C64" s="536" t="s">
        <v>3890</v>
      </c>
      <c r="D64" s="537" t="s">
        <v>3821</v>
      </c>
      <c r="E64" s="537" t="s">
        <v>3837</v>
      </c>
    </row>
    <row r="65" spans="1:5">
      <c r="A65" s="533" t="s">
        <v>875</v>
      </c>
      <c r="B65" s="533" t="s">
        <v>363</v>
      </c>
      <c r="C65" s="536" t="s">
        <v>3891</v>
      </c>
      <c r="D65" s="537" t="s">
        <v>3821</v>
      </c>
      <c r="E65" s="537" t="s">
        <v>3814</v>
      </c>
    </row>
    <row r="66" spans="1:5">
      <c r="A66" s="533" t="s">
        <v>875</v>
      </c>
      <c r="B66" s="533" t="s">
        <v>1754</v>
      </c>
      <c r="C66" s="536" t="s">
        <v>3892</v>
      </c>
      <c r="D66" s="537" t="s">
        <v>3821</v>
      </c>
      <c r="E66" s="537" t="s">
        <v>3849</v>
      </c>
    </row>
    <row r="67" spans="1:5">
      <c r="A67" s="533" t="s">
        <v>875</v>
      </c>
      <c r="B67" s="533" t="s">
        <v>3893</v>
      </c>
      <c r="C67" s="536" t="s">
        <v>3894</v>
      </c>
      <c r="D67" s="537" t="s">
        <v>3821</v>
      </c>
      <c r="E67" s="537" t="s">
        <v>3814</v>
      </c>
    </row>
    <row r="68" spans="1:5">
      <c r="A68" s="533" t="s">
        <v>875</v>
      </c>
      <c r="B68" s="533" t="s">
        <v>3895</v>
      </c>
      <c r="C68" s="536" t="s">
        <v>3896</v>
      </c>
      <c r="D68" s="537" t="s">
        <v>3821</v>
      </c>
      <c r="E68" s="537" t="s">
        <v>3837</v>
      </c>
    </row>
    <row r="69" spans="1:5">
      <c r="A69" s="533" t="s">
        <v>875</v>
      </c>
      <c r="B69" s="533" t="s">
        <v>3897</v>
      </c>
      <c r="C69" s="536" t="s">
        <v>3898</v>
      </c>
      <c r="D69" s="537" t="s">
        <v>3821</v>
      </c>
      <c r="E69" s="537" t="s">
        <v>3837</v>
      </c>
    </row>
    <row r="70" spans="1:5">
      <c r="A70" s="533" t="s">
        <v>875</v>
      </c>
      <c r="B70" s="533" t="s">
        <v>3899</v>
      </c>
      <c r="C70" s="536" t="s">
        <v>3900</v>
      </c>
      <c r="D70" s="537" t="s">
        <v>3821</v>
      </c>
      <c r="E70" s="537" t="s">
        <v>3837</v>
      </c>
    </row>
    <row r="71" spans="1:5">
      <c r="A71" s="533" t="s">
        <v>875</v>
      </c>
      <c r="B71" s="533" t="s">
        <v>3901</v>
      </c>
      <c r="C71" s="536" t="s">
        <v>3902</v>
      </c>
      <c r="D71" s="537" t="s">
        <v>3821</v>
      </c>
      <c r="E71" s="537" t="s">
        <v>3837</v>
      </c>
    </row>
    <row r="72" spans="1:5">
      <c r="A72" s="533" t="s">
        <v>875</v>
      </c>
      <c r="B72" s="533" t="s">
        <v>57</v>
      </c>
      <c r="C72" s="536" t="s">
        <v>3903</v>
      </c>
      <c r="D72" s="537" t="s">
        <v>3813</v>
      </c>
      <c r="E72" s="537" t="s">
        <v>3904</v>
      </c>
    </row>
    <row r="73" spans="1:5">
      <c r="A73" s="533" t="s">
        <v>875</v>
      </c>
      <c r="B73" s="533" t="s">
        <v>30</v>
      </c>
      <c r="C73" s="536" t="s">
        <v>3905</v>
      </c>
      <c r="D73" s="537" t="s">
        <v>3813</v>
      </c>
      <c r="E73" s="537" t="s">
        <v>3904</v>
      </c>
    </row>
    <row r="74" spans="1:5">
      <c r="A74" s="533" t="s">
        <v>2382</v>
      </c>
      <c r="B74" s="533" t="s">
        <v>3906</v>
      </c>
      <c r="C74" s="536" t="s">
        <v>3907</v>
      </c>
      <c r="D74" s="537" t="s">
        <v>3813</v>
      </c>
      <c r="E74" s="537" t="s">
        <v>3908</v>
      </c>
    </row>
    <row r="75" spans="1:5">
      <c r="A75" s="533" t="s">
        <v>2382</v>
      </c>
      <c r="B75" s="533" t="s">
        <v>3398</v>
      </c>
      <c r="C75" s="536" t="s">
        <v>3909</v>
      </c>
      <c r="D75" s="537" t="s">
        <v>3813</v>
      </c>
      <c r="E75" s="537" t="s">
        <v>3908</v>
      </c>
    </row>
    <row r="76" spans="1:5">
      <c r="A76" s="533" t="s">
        <v>2382</v>
      </c>
      <c r="B76" s="533" t="s">
        <v>3402</v>
      </c>
      <c r="C76" s="536" t="s">
        <v>3910</v>
      </c>
      <c r="D76" s="537" t="s">
        <v>3813</v>
      </c>
      <c r="E76" s="537" t="s">
        <v>3908</v>
      </c>
    </row>
    <row r="77" spans="1:5">
      <c r="A77" s="533" t="s">
        <v>2382</v>
      </c>
      <c r="B77" s="533" t="s">
        <v>3911</v>
      </c>
      <c r="C77" s="536" t="s">
        <v>3912</v>
      </c>
      <c r="D77" s="537" t="s">
        <v>3813</v>
      </c>
      <c r="E77" s="537" t="s">
        <v>3908</v>
      </c>
    </row>
    <row r="78" spans="1:5">
      <c r="A78" s="533" t="s">
        <v>2382</v>
      </c>
      <c r="B78" s="533" t="s">
        <v>3913</v>
      </c>
      <c r="C78" s="536" t="s">
        <v>3914</v>
      </c>
      <c r="D78" s="537" t="s">
        <v>3813</v>
      </c>
      <c r="E78" s="537" t="s">
        <v>3908</v>
      </c>
    </row>
  </sheetData>
  <mergeCells count="1">
    <mergeCell ref="A3:E3"/>
  </mergeCells>
  <phoneticPr fontId="1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1396"/>
  <sheetViews>
    <sheetView tabSelected="1" view="pageBreakPreview" zoomScaleNormal="100" zoomScaleSheetLayoutView="100" workbookViewId="0">
      <pane xSplit="6" ySplit="4" topLeftCell="G693" activePane="bottomRight" state="frozen"/>
      <selection pane="topRight" activeCell="G1" sqref="G1"/>
      <selection pane="bottomLeft" activeCell="A6" sqref="A6"/>
      <selection pane="bottomRight" activeCell="B705" sqref="B1:B1048576"/>
    </sheetView>
  </sheetViews>
  <sheetFormatPr defaultRowHeight="12"/>
  <cols>
    <col min="1" max="1" width="6.125" style="32" customWidth="1"/>
    <col min="2" max="2" width="10.25" style="88" customWidth="1"/>
    <col min="3" max="3" width="8.625" style="12" bestFit="1" customWidth="1"/>
    <col min="4" max="6" width="8.625" style="123" customWidth="1"/>
    <col min="7" max="7" width="5.5" style="12" customWidth="1"/>
    <col min="8" max="8" width="8.25" style="12" customWidth="1"/>
    <col min="9" max="9" width="9.75" style="42" customWidth="1"/>
    <col min="10" max="10" width="17" style="206" customWidth="1"/>
    <col min="11" max="11" width="41.125" style="23" customWidth="1"/>
    <col min="12" max="12" width="11.875" style="32" customWidth="1"/>
    <col min="13" max="13" width="40.25" style="102" customWidth="1"/>
    <col min="14" max="14" width="20.75" style="32" customWidth="1"/>
    <col min="15" max="16384" width="9" style="12"/>
  </cols>
  <sheetData>
    <row r="1" spans="1:14" s="1" customFormat="1" ht="31.5">
      <c r="A1" s="124" t="s">
        <v>1210</v>
      </c>
      <c r="B1" s="125"/>
      <c r="C1" s="126"/>
      <c r="D1" s="127"/>
      <c r="E1" s="127"/>
      <c r="F1" s="127"/>
      <c r="G1" s="128"/>
      <c r="H1" s="128"/>
      <c r="I1" s="129"/>
      <c r="J1" s="192"/>
      <c r="K1" s="131"/>
      <c r="L1" s="132"/>
      <c r="M1" s="133"/>
      <c r="N1" s="304"/>
    </row>
    <row r="2" spans="1:14" s="112" customFormat="1" ht="18" thickBot="1">
      <c r="A2" s="103" t="s">
        <v>1211</v>
      </c>
      <c r="B2" s="104"/>
      <c r="C2" s="105"/>
      <c r="D2" s="114"/>
      <c r="E2" s="114"/>
      <c r="F2" s="114"/>
      <c r="G2" s="105"/>
      <c r="H2" s="105"/>
      <c r="I2" s="106"/>
      <c r="J2" s="193"/>
      <c r="K2" s="108"/>
      <c r="L2" s="109"/>
      <c r="M2" s="109" t="s">
        <v>4346</v>
      </c>
      <c r="N2" s="305"/>
    </row>
    <row r="3" spans="1:14" s="54" customFormat="1" ht="17.25" thickTop="1">
      <c r="A3" s="49"/>
      <c r="B3" s="50" t="s">
        <v>1212</v>
      </c>
      <c r="C3" s="51"/>
      <c r="D3" s="115" t="s">
        <v>1213</v>
      </c>
      <c r="E3" s="208" t="s">
        <v>1214</v>
      </c>
      <c r="F3" s="116" t="s">
        <v>1215</v>
      </c>
      <c r="G3" s="210"/>
      <c r="H3" s="47"/>
      <c r="I3" s="52"/>
      <c r="J3" s="194"/>
      <c r="K3" s="47"/>
      <c r="L3" s="53"/>
      <c r="M3" s="93"/>
      <c r="N3" s="306"/>
    </row>
    <row r="4" spans="1:14" s="3" customFormat="1" ht="11.25">
      <c r="A4" s="5" t="s">
        <v>1216</v>
      </c>
      <c r="B4" s="41" t="s">
        <v>1217</v>
      </c>
      <c r="C4" s="24" t="s">
        <v>1</v>
      </c>
      <c r="D4" s="6" t="s">
        <v>1213</v>
      </c>
      <c r="E4" s="209" t="s">
        <v>1218</v>
      </c>
      <c r="F4" s="117" t="s">
        <v>7</v>
      </c>
      <c r="G4" s="211" t="s">
        <v>2</v>
      </c>
      <c r="H4" s="5" t="s">
        <v>3</v>
      </c>
      <c r="I4" s="6" t="s">
        <v>4</v>
      </c>
      <c r="J4" s="195" t="s">
        <v>5</v>
      </c>
      <c r="K4" s="5" t="s">
        <v>6</v>
      </c>
      <c r="L4" s="7" t="s">
        <v>1219</v>
      </c>
      <c r="M4" s="94" t="s">
        <v>8</v>
      </c>
      <c r="N4" s="307" t="s">
        <v>2923</v>
      </c>
    </row>
    <row r="5" spans="1:14" s="2" customFormat="1" ht="11.25" customHeight="1">
      <c r="A5" s="60" t="s">
        <v>1669</v>
      </c>
      <c r="B5" s="61" t="s">
        <v>3171</v>
      </c>
      <c r="C5" s="303">
        <v>0</v>
      </c>
      <c r="D5" s="81">
        <v>17040</v>
      </c>
      <c r="E5" s="33">
        <v>15000</v>
      </c>
      <c r="F5" s="28">
        <v>14000</v>
      </c>
      <c r="G5" s="212" t="s">
        <v>541</v>
      </c>
      <c r="H5" s="4">
        <v>3</v>
      </c>
      <c r="I5" s="64">
        <v>0</v>
      </c>
      <c r="J5" s="196" t="s">
        <v>284</v>
      </c>
      <c r="K5" s="15" t="s">
        <v>285</v>
      </c>
      <c r="L5" s="63">
        <v>0</v>
      </c>
      <c r="M5" s="95"/>
      <c r="N5" s="308"/>
    </row>
    <row r="6" spans="1:14" s="2" customFormat="1" ht="11.25" customHeight="1">
      <c r="A6" s="60" t="s">
        <v>876</v>
      </c>
      <c r="B6" s="61" t="s">
        <v>1948</v>
      </c>
      <c r="C6" s="62" t="s">
        <v>286</v>
      </c>
      <c r="D6" s="81">
        <v>46970</v>
      </c>
      <c r="E6" s="33">
        <v>41640</v>
      </c>
      <c r="F6" s="28">
        <v>38910</v>
      </c>
      <c r="G6" s="212">
        <v>50</v>
      </c>
      <c r="H6" s="4">
        <v>40</v>
      </c>
      <c r="I6" s="64">
        <v>794</v>
      </c>
      <c r="J6" s="196" t="s">
        <v>287</v>
      </c>
      <c r="K6" s="15" t="s">
        <v>288</v>
      </c>
      <c r="L6" s="188" t="s">
        <v>1633</v>
      </c>
      <c r="M6" s="182" t="s">
        <v>2864</v>
      </c>
      <c r="N6" s="308"/>
    </row>
    <row r="7" spans="1:14" s="43" customFormat="1" ht="11.25" customHeight="1">
      <c r="A7" s="69" t="s">
        <v>876</v>
      </c>
      <c r="B7" s="65" t="s">
        <v>1949</v>
      </c>
      <c r="C7" s="66" t="s">
        <v>289</v>
      </c>
      <c r="D7" s="118">
        <v>49360</v>
      </c>
      <c r="E7" s="185">
        <v>43730</v>
      </c>
      <c r="F7" s="119">
        <v>40910</v>
      </c>
      <c r="G7" s="213">
        <v>50</v>
      </c>
      <c r="H7" s="67">
        <v>40</v>
      </c>
      <c r="I7" s="68">
        <v>720</v>
      </c>
      <c r="J7" s="197" t="s">
        <v>290</v>
      </c>
      <c r="K7" s="16" t="s">
        <v>291</v>
      </c>
      <c r="L7" s="188" t="s">
        <v>1633</v>
      </c>
      <c r="M7" s="299" t="s">
        <v>2865</v>
      </c>
      <c r="N7" s="309"/>
    </row>
    <row r="8" spans="1:14" s="2" customFormat="1" ht="11.25" customHeight="1">
      <c r="A8" s="60" t="s">
        <v>875</v>
      </c>
      <c r="B8" s="511" t="s">
        <v>1951</v>
      </c>
      <c r="C8" s="512" t="s">
        <v>9</v>
      </c>
      <c r="D8" s="513">
        <v>45598.1</v>
      </c>
      <c r="E8" s="514">
        <v>36610</v>
      </c>
      <c r="F8" s="515">
        <v>33900</v>
      </c>
      <c r="G8" s="212">
        <v>40</v>
      </c>
      <c r="H8" s="4">
        <v>42</v>
      </c>
      <c r="I8" s="64">
        <v>930</v>
      </c>
      <c r="J8" s="196" t="s">
        <v>10</v>
      </c>
      <c r="K8" s="15" t="s">
        <v>1220</v>
      </c>
      <c r="L8" s="63">
        <v>0</v>
      </c>
      <c r="M8" s="96" t="s">
        <v>1670</v>
      </c>
      <c r="N8" s="308"/>
    </row>
    <row r="9" spans="1:14" s="2" customFormat="1" ht="11.25" customHeight="1">
      <c r="A9" s="60" t="s">
        <v>876</v>
      </c>
      <c r="B9" s="61" t="s">
        <v>1952</v>
      </c>
      <c r="C9" s="62" t="s">
        <v>296</v>
      </c>
      <c r="D9" s="81">
        <v>50730</v>
      </c>
      <c r="E9" s="33">
        <v>45000</v>
      </c>
      <c r="F9" s="28">
        <v>42000</v>
      </c>
      <c r="G9" s="212">
        <v>50</v>
      </c>
      <c r="H9" s="4">
        <v>22.8</v>
      </c>
      <c r="I9" s="64">
        <v>335</v>
      </c>
      <c r="J9" s="196" t="s">
        <v>297</v>
      </c>
      <c r="K9" s="15" t="s">
        <v>542</v>
      </c>
      <c r="L9" s="188" t="s">
        <v>1633</v>
      </c>
      <c r="M9" s="299" t="s">
        <v>2865</v>
      </c>
      <c r="N9" s="308"/>
    </row>
    <row r="10" spans="1:14" s="2" customFormat="1" ht="11.25" customHeight="1">
      <c r="A10" s="60" t="s">
        <v>875</v>
      </c>
      <c r="B10" s="511" t="s">
        <v>1953</v>
      </c>
      <c r="C10" s="512" t="s">
        <v>11</v>
      </c>
      <c r="D10" s="513">
        <v>55784.799999999996</v>
      </c>
      <c r="E10" s="514">
        <v>45090</v>
      </c>
      <c r="F10" s="515">
        <v>41750</v>
      </c>
      <c r="G10" s="212">
        <v>20</v>
      </c>
      <c r="H10" s="4">
        <v>30</v>
      </c>
      <c r="I10" s="64">
        <v>620</v>
      </c>
      <c r="J10" s="196" t="s">
        <v>12</v>
      </c>
      <c r="K10" s="15" t="s">
        <v>1671</v>
      </c>
      <c r="L10" s="63">
        <v>0</v>
      </c>
      <c r="M10" s="299" t="s">
        <v>2866</v>
      </c>
      <c r="N10" s="308"/>
    </row>
    <row r="11" spans="1:14" s="2" customFormat="1" ht="11.25" customHeight="1">
      <c r="A11" s="60" t="s">
        <v>875</v>
      </c>
      <c r="B11" s="511" t="s">
        <v>1954</v>
      </c>
      <c r="C11" s="512" t="s">
        <v>13</v>
      </c>
      <c r="D11" s="513">
        <v>48255.500000000007</v>
      </c>
      <c r="E11" s="514">
        <v>38930</v>
      </c>
      <c r="F11" s="515">
        <v>36050</v>
      </c>
      <c r="G11" s="212">
        <v>20</v>
      </c>
      <c r="H11" s="4">
        <v>19</v>
      </c>
      <c r="I11" s="64">
        <v>560</v>
      </c>
      <c r="J11" s="196" t="s">
        <v>14</v>
      </c>
      <c r="K11" s="15" t="s">
        <v>1672</v>
      </c>
      <c r="L11" s="63">
        <v>0</v>
      </c>
      <c r="M11" s="95"/>
      <c r="N11" s="308"/>
    </row>
    <row r="12" spans="1:14" s="2" customFormat="1" ht="11.25" customHeight="1">
      <c r="A12" s="60" t="s">
        <v>875</v>
      </c>
      <c r="B12" s="516" t="s">
        <v>1955</v>
      </c>
      <c r="C12" s="517" t="s">
        <v>15</v>
      </c>
      <c r="D12" s="518">
        <v>43064.299999999996</v>
      </c>
      <c r="E12" s="519">
        <v>34870</v>
      </c>
      <c r="F12" s="520">
        <v>32290</v>
      </c>
      <c r="G12" s="213">
        <v>40</v>
      </c>
      <c r="H12" s="67">
        <v>25</v>
      </c>
      <c r="I12" s="68">
        <v>500</v>
      </c>
      <c r="J12" s="197" t="s">
        <v>16</v>
      </c>
      <c r="K12" s="16" t="s">
        <v>1673</v>
      </c>
      <c r="L12" s="63">
        <v>0</v>
      </c>
      <c r="M12" s="96" t="s">
        <v>1670</v>
      </c>
      <c r="N12" s="308"/>
    </row>
    <row r="13" spans="1:14" s="2" customFormat="1" ht="11.25" customHeight="1">
      <c r="A13" s="60" t="s">
        <v>875</v>
      </c>
      <c r="B13" s="516" t="s">
        <v>1956</v>
      </c>
      <c r="C13" s="517" t="s">
        <v>17</v>
      </c>
      <c r="D13" s="518">
        <v>46865</v>
      </c>
      <c r="E13" s="519">
        <v>37680</v>
      </c>
      <c r="F13" s="520">
        <v>34900</v>
      </c>
      <c r="G13" s="213">
        <v>20</v>
      </c>
      <c r="H13" s="67">
        <v>15</v>
      </c>
      <c r="I13" s="68">
        <v>480</v>
      </c>
      <c r="J13" s="197" t="s">
        <v>18</v>
      </c>
      <c r="K13" s="16" t="s">
        <v>1674</v>
      </c>
      <c r="L13" s="63">
        <v>0</v>
      </c>
      <c r="M13" s="96" t="s">
        <v>1670</v>
      </c>
      <c r="N13" s="308"/>
    </row>
    <row r="14" spans="1:14" s="2" customFormat="1" ht="11.25" customHeight="1">
      <c r="A14" s="69" t="s">
        <v>875</v>
      </c>
      <c r="B14" s="516" t="s">
        <v>19</v>
      </c>
      <c r="C14" s="517" t="s">
        <v>20</v>
      </c>
      <c r="D14" s="518">
        <v>30405.600000000002</v>
      </c>
      <c r="E14" s="519">
        <v>24550</v>
      </c>
      <c r="F14" s="520">
        <v>22730</v>
      </c>
      <c r="G14" s="213">
        <v>60</v>
      </c>
      <c r="H14" s="67">
        <v>19</v>
      </c>
      <c r="I14" s="68">
        <v>520</v>
      </c>
      <c r="J14" s="197" t="s">
        <v>21</v>
      </c>
      <c r="K14" s="16" t="s">
        <v>1675</v>
      </c>
      <c r="L14" s="63">
        <v>0</v>
      </c>
      <c r="M14" s="96" t="s">
        <v>1670</v>
      </c>
      <c r="N14" s="308"/>
    </row>
    <row r="15" spans="1:14" s="2" customFormat="1" ht="11.25" customHeight="1">
      <c r="A15" s="69" t="s">
        <v>875</v>
      </c>
      <c r="B15" s="516" t="s">
        <v>25</v>
      </c>
      <c r="C15" s="517" t="s">
        <v>26</v>
      </c>
      <c r="D15" s="518">
        <v>50665.7</v>
      </c>
      <c r="E15" s="519">
        <v>40790</v>
      </c>
      <c r="F15" s="520">
        <v>37800</v>
      </c>
      <c r="G15" s="213">
        <v>60</v>
      </c>
      <c r="H15" s="67">
        <v>10</v>
      </c>
      <c r="I15" s="68">
        <v>500</v>
      </c>
      <c r="J15" s="197" t="s">
        <v>3805</v>
      </c>
      <c r="K15" s="16" t="s">
        <v>1676</v>
      </c>
      <c r="L15" s="63">
        <v>0</v>
      </c>
      <c r="M15" s="96" t="s">
        <v>1670</v>
      </c>
      <c r="N15" s="308"/>
    </row>
    <row r="16" spans="1:14" s="2" customFormat="1" ht="11.25" customHeight="1">
      <c r="A16" s="60" t="s">
        <v>876</v>
      </c>
      <c r="B16" s="70" t="s">
        <v>298</v>
      </c>
      <c r="C16" s="62" t="s">
        <v>299</v>
      </c>
      <c r="D16" s="81">
        <v>36370</v>
      </c>
      <c r="E16" s="33">
        <v>32730</v>
      </c>
      <c r="F16" s="28">
        <v>30090</v>
      </c>
      <c r="G16" s="212">
        <v>60</v>
      </c>
      <c r="H16" s="4">
        <v>17</v>
      </c>
      <c r="I16" s="64">
        <v>140</v>
      </c>
      <c r="J16" s="196" t="s">
        <v>300</v>
      </c>
      <c r="K16" s="15" t="s">
        <v>1677</v>
      </c>
      <c r="L16" s="188" t="s">
        <v>1633</v>
      </c>
      <c r="M16" s="182" t="s">
        <v>2864</v>
      </c>
      <c r="N16" s="308"/>
    </row>
    <row r="17" spans="1:14" s="2" customFormat="1" ht="11.25" customHeight="1">
      <c r="A17" s="69" t="s">
        <v>875</v>
      </c>
      <c r="B17" s="516" t="s">
        <v>42</v>
      </c>
      <c r="C17" s="517" t="s">
        <v>43</v>
      </c>
      <c r="D17" s="518">
        <v>27614.3</v>
      </c>
      <c r="E17" s="519">
        <v>22540</v>
      </c>
      <c r="F17" s="520">
        <v>20870</v>
      </c>
      <c r="G17" s="213">
        <v>50</v>
      </c>
      <c r="H17" s="67">
        <v>10</v>
      </c>
      <c r="I17" s="68">
        <v>660</v>
      </c>
      <c r="J17" s="197" t="s">
        <v>44</v>
      </c>
      <c r="K17" s="16" t="s">
        <v>1678</v>
      </c>
      <c r="L17" s="63">
        <v>0</v>
      </c>
      <c r="M17" s="96" t="s">
        <v>1670</v>
      </c>
      <c r="N17" s="308"/>
    </row>
    <row r="18" spans="1:14" s="2" customFormat="1" ht="11.25" customHeight="1">
      <c r="A18" s="69" t="s">
        <v>875</v>
      </c>
      <c r="B18" s="516" t="s">
        <v>27</v>
      </c>
      <c r="C18" s="517" t="s">
        <v>28</v>
      </c>
      <c r="D18" s="518">
        <v>27851.200000000004</v>
      </c>
      <c r="E18" s="519">
        <v>22700</v>
      </c>
      <c r="F18" s="520">
        <v>21050</v>
      </c>
      <c r="G18" s="213">
        <v>60</v>
      </c>
      <c r="H18" s="67">
        <v>10</v>
      </c>
      <c r="I18" s="68">
        <v>280</v>
      </c>
      <c r="J18" s="197" t="s">
        <v>29</v>
      </c>
      <c r="K18" s="16" t="s">
        <v>1679</v>
      </c>
      <c r="L18" s="63">
        <v>0</v>
      </c>
      <c r="M18" s="96" t="s">
        <v>1670</v>
      </c>
      <c r="N18" s="308"/>
    </row>
    <row r="19" spans="1:14" s="2" customFormat="1" ht="11.25" customHeight="1">
      <c r="A19" s="69" t="s">
        <v>875</v>
      </c>
      <c r="B19" s="516" t="s">
        <v>30</v>
      </c>
      <c r="C19" s="517" t="s">
        <v>31</v>
      </c>
      <c r="D19" s="518">
        <v>11844.999999999998</v>
      </c>
      <c r="E19" s="519">
        <v>9710</v>
      </c>
      <c r="F19" s="520">
        <v>8990</v>
      </c>
      <c r="G19" s="213">
        <v>60</v>
      </c>
      <c r="H19" s="67">
        <v>8</v>
      </c>
      <c r="I19" s="68">
        <v>280</v>
      </c>
      <c r="J19" s="197" t="s">
        <v>32</v>
      </c>
      <c r="K19" s="16" t="s">
        <v>1221</v>
      </c>
      <c r="L19" s="188" t="s">
        <v>1633</v>
      </c>
      <c r="M19" s="182" t="s">
        <v>2864</v>
      </c>
      <c r="N19" s="308"/>
    </row>
    <row r="20" spans="1:14" s="2" customFormat="1" ht="11.25" customHeight="1">
      <c r="A20" s="69" t="s">
        <v>875</v>
      </c>
      <c r="B20" s="516" t="s">
        <v>33</v>
      </c>
      <c r="C20" s="517" t="s">
        <v>34</v>
      </c>
      <c r="D20" s="518">
        <v>30693.999999999993</v>
      </c>
      <c r="E20" s="519">
        <v>24960</v>
      </c>
      <c r="F20" s="520">
        <v>23110</v>
      </c>
      <c r="G20" s="213">
        <v>60</v>
      </c>
      <c r="H20" s="67">
        <v>7</v>
      </c>
      <c r="I20" s="68">
        <v>480</v>
      </c>
      <c r="J20" s="197" t="s">
        <v>35</v>
      </c>
      <c r="K20" s="16" t="s">
        <v>653</v>
      </c>
      <c r="L20" s="63">
        <v>0</v>
      </c>
      <c r="M20" s="96" t="s">
        <v>1670</v>
      </c>
      <c r="N20" s="308"/>
    </row>
    <row r="21" spans="1:14" s="2" customFormat="1" ht="11.25" customHeight="1">
      <c r="A21" s="69" t="s">
        <v>875</v>
      </c>
      <c r="B21" s="516" t="s">
        <v>36</v>
      </c>
      <c r="C21" s="517" t="s">
        <v>37</v>
      </c>
      <c r="D21" s="518">
        <v>36832.800000000003</v>
      </c>
      <c r="E21" s="519">
        <v>29690</v>
      </c>
      <c r="F21" s="520">
        <v>27500</v>
      </c>
      <c r="G21" s="213">
        <v>60</v>
      </c>
      <c r="H21" s="67">
        <v>21</v>
      </c>
      <c r="I21" s="68">
        <v>330</v>
      </c>
      <c r="J21" s="197" t="s">
        <v>38</v>
      </c>
      <c r="K21" s="16" t="s">
        <v>654</v>
      </c>
      <c r="L21" s="63">
        <v>0</v>
      </c>
      <c r="M21" s="96" t="s">
        <v>1670</v>
      </c>
      <c r="N21" s="308"/>
    </row>
    <row r="22" spans="1:14" s="2" customFormat="1" ht="11.25" customHeight="1">
      <c r="A22" s="69" t="s">
        <v>875</v>
      </c>
      <c r="B22" s="516" t="s">
        <v>39</v>
      </c>
      <c r="C22" s="517" t="s">
        <v>40</v>
      </c>
      <c r="D22" s="518">
        <v>46051.3</v>
      </c>
      <c r="E22" s="519">
        <v>37300</v>
      </c>
      <c r="F22" s="520">
        <v>34540</v>
      </c>
      <c r="G22" s="213">
        <v>60</v>
      </c>
      <c r="H22" s="67">
        <v>10</v>
      </c>
      <c r="I22" s="68">
        <v>860</v>
      </c>
      <c r="J22" s="197" t="s">
        <v>41</v>
      </c>
      <c r="K22" s="16" t="s">
        <v>1222</v>
      </c>
      <c r="L22" s="63">
        <v>0</v>
      </c>
      <c r="M22" s="96" t="s">
        <v>1670</v>
      </c>
      <c r="N22" s="308"/>
    </row>
    <row r="23" spans="1:14" s="2" customFormat="1" ht="11.25" customHeight="1">
      <c r="A23" s="69" t="s">
        <v>875</v>
      </c>
      <c r="B23" s="516" t="s">
        <v>45</v>
      </c>
      <c r="C23" s="517" t="s">
        <v>43</v>
      </c>
      <c r="D23" s="518">
        <v>14729.000000000002</v>
      </c>
      <c r="E23" s="519">
        <v>12390</v>
      </c>
      <c r="F23" s="520">
        <v>11480</v>
      </c>
      <c r="G23" s="213">
        <v>50</v>
      </c>
      <c r="H23" s="67">
        <v>4</v>
      </c>
      <c r="I23" s="68">
        <v>400</v>
      </c>
      <c r="J23" s="197" t="s">
        <v>46</v>
      </c>
      <c r="K23" s="16" t="s">
        <v>1223</v>
      </c>
      <c r="L23" s="63">
        <v>0</v>
      </c>
      <c r="M23" s="96" t="s">
        <v>1670</v>
      </c>
      <c r="N23" s="308"/>
    </row>
    <row r="24" spans="1:14" s="2" customFormat="1" ht="11.25" customHeight="1">
      <c r="A24" s="69" t="s">
        <v>875</v>
      </c>
      <c r="B24" s="516" t="s">
        <v>47</v>
      </c>
      <c r="C24" s="517" t="s">
        <v>43</v>
      </c>
      <c r="D24" s="518">
        <v>14729.000000000002</v>
      </c>
      <c r="E24" s="519">
        <v>12390</v>
      </c>
      <c r="F24" s="520">
        <v>11480</v>
      </c>
      <c r="G24" s="213">
        <v>50</v>
      </c>
      <c r="H24" s="67">
        <v>3.5</v>
      </c>
      <c r="I24" s="68">
        <v>370</v>
      </c>
      <c r="J24" s="197" t="s">
        <v>48</v>
      </c>
      <c r="K24" s="16" t="s">
        <v>1224</v>
      </c>
      <c r="L24" s="63">
        <v>0</v>
      </c>
      <c r="M24" s="96" t="s">
        <v>1670</v>
      </c>
      <c r="N24" s="308"/>
    </row>
    <row r="25" spans="1:14" s="2" customFormat="1" ht="11.25" customHeight="1">
      <c r="A25" s="69" t="s">
        <v>875</v>
      </c>
      <c r="B25" s="516" t="s">
        <v>49</v>
      </c>
      <c r="C25" s="517" t="s">
        <v>43</v>
      </c>
      <c r="D25" s="518">
        <v>14729.000000000002</v>
      </c>
      <c r="E25" s="519">
        <v>12390</v>
      </c>
      <c r="F25" s="520">
        <v>11480</v>
      </c>
      <c r="G25" s="213">
        <v>50</v>
      </c>
      <c r="H25" s="67">
        <v>6</v>
      </c>
      <c r="I25" s="68">
        <v>500</v>
      </c>
      <c r="J25" s="197" t="s">
        <v>50</v>
      </c>
      <c r="K25" s="16" t="s">
        <v>1225</v>
      </c>
      <c r="L25" s="63">
        <v>0</v>
      </c>
      <c r="M25" s="96" t="s">
        <v>1670</v>
      </c>
      <c r="N25" s="308"/>
    </row>
    <row r="26" spans="1:14" s="2" customFormat="1" ht="11.25" customHeight="1">
      <c r="A26" s="69" t="s">
        <v>875</v>
      </c>
      <c r="B26" s="516" t="s">
        <v>51</v>
      </c>
      <c r="C26" s="517" t="s">
        <v>43</v>
      </c>
      <c r="D26" s="518">
        <v>14729.000000000002</v>
      </c>
      <c r="E26" s="519">
        <v>12390</v>
      </c>
      <c r="F26" s="520">
        <v>11480</v>
      </c>
      <c r="G26" s="213">
        <v>50</v>
      </c>
      <c r="H26" s="67">
        <v>5.5</v>
      </c>
      <c r="I26" s="68">
        <v>220</v>
      </c>
      <c r="J26" s="197" t="s">
        <v>52</v>
      </c>
      <c r="K26" s="16" t="s">
        <v>1226</v>
      </c>
      <c r="L26" s="63">
        <v>0</v>
      </c>
      <c r="M26" s="96" t="s">
        <v>1670</v>
      </c>
      <c r="N26" s="308"/>
    </row>
    <row r="27" spans="1:14" s="2" customFormat="1" ht="11.25" customHeight="1">
      <c r="A27" s="69" t="s">
        <v>875</v>
      </c>
      <c r="B27" s="516" t="s">
        <v>53</v>
      </c>
      <c r="C27" s="517" t="s">
        <v>43</v>
      </c>
      <c r="D27" s="518">
        <v>14729.000000000002</v>
      </c>
      <c r="E27" s="519">
        <v>12390</v>
      </c>
      <c r="F27" s="520">
        <v>11480</v>
      </c>
      <c r="G27" s="213">
        <v>50</v>
      </c>
      <c r="H27" s="67">
        <v>5.5</v>
      </c>
      <c r="I27" s="68">
        <v>230</v>
      </c>
      <c r="J27" s="197" t="s">
        <v>54</v>
      </c>
      <c r="K27" s="16" t="s">
        <v>1227</v>
      </c>
      <c r="L27" s="63">
        <v>0</v>
      </c>
      <c r="M27" s="96" t="s">
        <v>1670</v>
      </c>
      <c r="N27" s="308"/>
    </row>
    <row r="28" spans="1:14" s="2" customFormat="1" ht="11.25" customHeight="1">
      <c r="A28" s="69" t="s">
        <v>875</v>
      </c>
      <c r="B28" s="516" t="s">
        <v>1228</v>
      </c>
      <c r="C28" s="517" t="s">
        <v>55</v>
      </c>
      <c r="D28" s="518">
        <v>21969.9</v>
      </c>
      <c r="E28" s="519">
        <v>18070</v>
      </c>
      <c r="F28" s="520">
        <v>16730</v>
      </c>
      <c r="G28" s="213">
        <v>60</v>
      </c>
      <c r="H28" s="67">
        <v>5</v>
      </c>
      <c r="I28" s="68">
        <v>190</v>
      </c>
      <c r="J28" s="197" t="s">
        <v>56</v>
      </c>
      <c r="K28" s="16" t="s">
        <v>1229</v>
      </c>
      <c r="L28" s="63">
        <v>0</v>
      </c>
      <c r="M28" s="96" t="s">
        <v>1670</v>
      </c>
      <c r="N28" s="308"/>
    </row>
    <row r="29" spans="1:14" s="2" customFormat="1" ht="11.25" customHeight="1">
      <c r="A29" s="69" t="s">
        <v>875</v>
      </c>
      <c r="B29" s="516" t="s">
        <v>57</v>
      </c>
      <c r="C29" s="517" t="s">
        <v>58</v>
      </c>
      <c r="D29" s="518">
        <v>10506.000000000002</v>
      </c>
      <c r="E29" s="519">
        <v>8690</v>
      </c>
      <c r="F29" s="520">
        <v>8050</v>
      </c>
      <c r="G29" s="213">
        <v>60</v>
      </c>
      <c r="H29" s="67">
        <v>5</v>
      </c>
      <c r="I29" s="68">
        <v>190</v>
      </c>
      <c r="J29" s="197" t="s">
        <v>59</v>
      </c>
      <c r="K29" s="16" t="s">
        <v>1230</v>
      </c>
      <c r="L29" s="63">
        <v>0</v>
      </c>
      <c r="M29" s="96"/>
      <c r="N29" s="308"/>
    </row>
    <row r="30" spans="1:14" s="2" customFormat="1" ht="11.25" customHeight="1">
      <c r="A30" s="60" t="s">
        <v>876</v>
      </c>
      <c r="B30" s="511" t="s">
        <v>365</v>
      </c>
      <c r="C30" s="512" t="s">
        <v>366</v>
      </c>
      <c r="D30" s="513">
        <v>37337.500000000007</v>
      </c>
      <c r="E30" s="514">
        <v>31030</v>
      </c>
      <c r="F30" s="515">
        <v>28730</v>
      </c>
      <c r="G30" s="212">
        <v>60</v>
      </c>
      <c r="H30" s="4">
        <v>0</v>
      </c>
      <c r="I30" s="64">
        <v>475</v>
      </c>
      <c r="J30" s="196" t="s">
        <v>367</v>
      </c>
      <c r="K30" s="15" t="s">
        <v>543</v>
      </c>
      <c r="L30" s="63">
        <v>0</v>
      </c>
      <c r="M30" s="96" t="s">
        <v>1670</v>
      </c>
      <c r="N30" s="308"/>
    </row>
    <row r="31" spans="1:14" s="2" customFormat="1" ht="11.25" customHeight="1">
      <c r="A31" s="69" t="s">
        <v>875</v>
      </c>
      <c r="B31" s="516" t="s">
        <v>60</v>
      </c>
      <c r="C31" s="517" t="s">
        <v>61</v>
      </c>
      <c r="D31" s="518">
        <v>25307.100000000002</v>
      </c>
      <c r="E31" s="519">
        <v>20470</v>
      </c>
      <c r="F31" s="520">
        <v>18950</v>
      </c>
      <c r="G31" s="213">
        <v>60</v>
      </c>
      <c r="H31" s="67">
        <v>5</v>
      </c>
      <c r="I31" s="68">
        <v>165</v>
      </c>
      <c r="J31" s="197" t="s">
        <v>62</v>
      </c>
      <c r="K31" s="16" t="s">
        <v>1231</v>
      </c>
      <c r="L31" s="63">
        <v>0</v>
      </c>
      <c r="M31" s="96" t="s">
        <v>1670</v>
      </c>
      <c r="N31" s="308"/>
    </row>
    <row r="32" spans="1:14" s="2" customFormat="1" ht="11.25" customHeight="1">
      <c r="A32" s="60" t="s">
        <v>876</v>
      </c>
      <c r="B32" s="511" t="s">
        <v>368</v>
      </c>
      <c r="C32" s="512" t="s">
        <v>369</v>
      </c>
      <c r="D32" s="513">
        <v>43043.700000000004</v>
      </c>
      <c r="E32" s="514">
        <v>35580</v>
      </c>
      <c r="F32" s="515">
        <v>32940</v>
      </c>
      <c r="G32" s="212">
        <v>60</v>
      </c>
      <c r="H32" s="4">
        <v>0</v>
      </c>
      <c r="I32" s="64">
        <v>415</v>
      </c>
      <c r="J32" s="196" t="s">
        <v>370</v>
      </c>
      <c r="K32" s="15" t="s">
        <v>544</v>
      </c>
      <c r="L32" s="63">
        <v>0</v>
      </c>
      <c r="M32" s="96" t="s">
        <v>1670</v>
      </c>
      <c r="N32" s="308"/>
    </row>
    <row r="33" spans="1:14" s="2" customFormat="1" ht="11.25" customHeight="1">
      <c r="A33" s="69" t="s">
        <v>875</v>
      </c>
      <c r="B33" s="516" t="s">
        <v>63</v>
      </c>
      <c r="C33" s="517" t="s">
        <v>64</v>
      </c>
      <c r="D33" s="518">
        <v>29427.100000000006</v>
      </c>
      <c r="E33" s="519">
        <v>23910</v>
      </c>
      <c r="F33" s="520">
        <v>22150</v>
      </c>
      <c r="G33" s="213">
        <v>60</v>
      </c>
      <c r="H33" s="67">
        <v>5</v>
      </c>
      <c r="I33" s="68">
        <v>220</v>
      </c>
      <c r="J33" s="197" t="s">
        <v>65</v>
      </c>
      <c r="K33" s="16" t="s">
        <v>1232</v>
      </c>
      <c r="L33" s="63">
        <v>0</v>
      </c>
      <c r="M33" s="96" t="s">
        <v>1670</v>
      </c>
      <c r="N33" s="308"/>
    </row>
    <row r="34" spans="1:14" s="2" customFormat="1" ht="11.25" customHeight="1">
      <c r="A34" s="69" t="s">
        <v>875</v>
      </c>
      <c r="B34" s="516" t="s">
        <v>1233</v>
      </c>
      <c r="C34" s="517" t="s">
        <v>66</v>
      </c>
      <c r="D34" s="518">
        <v>21042.899999999998</v>
      </c>
      <c r="E34" s="519">
        <v>17280</v>
      </c>
      <c r="F34" s="520">
        <v>16000</v>
      </c>
      <c r="G34" s="213">
        <v>60</v>
      </c>
      <c r="H34" s="67">
        <v>5</v>
      </c>
      <c r="I34" s="68">
        <v>220</v>
      </c>
      <c r="J34" s="197" t="s">
        <v>67</v>
      </c>
      <c r="K34" s="16" t="s">
        <v>1234</v>
      </c>
      <c r="L34" s="63">
        <v>0</v>
      </c>
      <c r="M34" s="96" t="s">
        <v>1670</v>
      </c>
      <c r="N34" s="308"/>
    </row>
    <row r="35" spans="1:14" s="2" customFormat="1" ht="11.25" customHeight="1">
      <c r="A35" s="69" t="s">
        <v>875</v>
      </c>
      <c r="B35" s="516" t="s">
        <v>68</v>
      </c>
      <c r="C35" s="517" t="s">
        <v>69</v>
      </c>
      <c r="D35" s="518">
        <v>51170.400000000001</v>
      </c>
      <c r="E35" s="519">
        <v>41420</v>
      </c>
      <c r="F35" s="520">
        <v>38380</v>
      </c>
      <c r="G35" s="213">
        <v>60</v>
      </c>
      <c r="H35" s="67">
        <v>14</v>
      </c>
      <c r="I35" s="68">
        <v>560</v>
      </c>
      <c r="J35" s="197" t="s">
        <v>70</v>
      </c>
      <c r="K35" s="16" t="s">
        <v>655</v>
      </c>
      <c r="L35" s="63">
        <v>0</v>
      </c>
      <c r="M35" s="96" t="s">
        <v>1670</v>
      </c>
      <c r="N35" s="308"/>
    </row>
    <row r="36" spans="1:14" s="2" customFormat="1" ht="11.25" customHeight="1">
      <c r="A36" s="69" t="s">
        <v>875</v>
      </c>
      <c r="B36" s="516" t="s">
        <v>71</v>
      </c>
      <c r="C36" s="517" t="s">
        <v>72</v>
      </c>
      <c r="D36" s="518">
        <v>25585.199999999997</v>
      </c>
      <c r="E36" s="519">
        <v>20780</v>
      </c>
      <c r="F36" s="520">
        <v>19250</v>
      </c>
      <c r="G36" s="213">
        <v>60</v>
      </c>
      <c r="H36" s="67">
        <v>11</v>
      </c>
      <c r="I36" s="68">
        <v>420</v>
      </c>
      <c r="J36" s="197" t="s">
        <v>73</v>
      </c>
      <c r="K36" s="16" t="s">
        <v>656</v>
      </c>
      <c r="L36" s="63">
        <v>0</v>
      </c>
      <c r="M36" s="96" t="s">
        <v>1670</v>
      </c>
      <c r="N36" s="308"/>
    </row>
    <row r="37" spans="1:14" s="2" customFormat="1" ht="11.25" customHeight="1">
      <c r="A37" s="60" t="s">
        <v>876</v>
      </c>
      <c r="B37" s="61" t="s">
        <v>304</v>
      </c>
      <c r="C37" s="62" t="s">
        <v>305</v>
      </c>
      <c r="D37" s="81">
        <v>36450</v>
      </c>
      <c r="E37" s="33">
        <v>32730</v>
      </c>
      <c r="F37" s="28">
        <v>30360</v>
      </c>
      <c r="G37" s="212">
        <v>60</v>
      </c>
      <c r="H37" s="4">
        <v>13</v>
      </c>
      <c r="I37" s="64">
        <v>130</v>
      </c>
      <c r="J37" s="196" t="s">
        <v>306</v>
      </c>
      <c r="K37" s="15" t="s">
        <v>657</v>
      </c>
      <c r="L37" s="188" t="s">
        <v>1633</v>
      </c>
      <c r="M37" s="299" t="s">
        <v>2866</v>
      </c>
      <c r="N37" s="308"/>
    </row>
    <row r="38" spans="1:14" s="2" customFormat="1" ht="11.25" customHeight="1">
      <c r="A38" s="60" t="s">
        <v>876</v>
      </c>
      <c r="B38" s="61" t="s">
        <v>3797</v>
      </c>
      <c r="C38" s="62" t="s">
        <v>307</v>
      </c>
      <c r="D38" s="81">
        <v>33970</v>
      </c>
      <c r="E38" s="33">
        <v>30730</v>
      </c>
      <c r="F38" s="28">
        <v>28640</v>
      </c>
      <c r="G38" s="212">
        <v>50</v>
      </c>
      <c r="H38" s="4">
        <v>27</v>
      </c>
      <c r="I38" s="64">
        <v>840</v>
      </c>
      <c r="J38" s="196" t="s">
        <v>310</v>
      </c>
      <c r="K38" s="15" t="s">
        <v>311</v>
      </c>
      <c r="L38" s="188" t="s">
        <v>1633</v>
      </c>
      <c r="M38" s="182" t="s">
        <v>2864</v>
      </c>
      <c r="N38" s="308"/>
    </row>
    <row r="39" spans="1:14" s="2" customFormat="1" ht="11.25" customHeight="1">
      <c r="A39" s="60" t="s">
        <v>876</v>
      </c>
      <c r="B39" s="61" t="s">
        <v>315</v>
      </c>
      <c r="C39" s="62" t="s">
        <v>307</v>
      </c>
      <c r="D39" s="81">
        <v>33970</v>
      </c>
      <c r="E39" s="33">
        <v>30730</v>
      </c>
      <c r="F39" s="28">
        <v>28640</v>
      </c>
      <c r="G39" s="212">
        <v>50</v>
      </c>
      <c r="H39" s="4">
        <v>27</v>
      </c>
      <c r="I39" s="64">
        <v>840</v>
      </c>
      <c r="J39" s="196" t="s">
        <v>316</v>
      </c>
      <c r="K39" s="15" t="s">
        <v>317</v>
      </c>
      <c r="L39" s="188" t="s">
        <v>1633</v>
      </c>
      <c r="M39" s="182" t="s">
        <v>2864</v>
      </c>
      <c r="N39" s="308"/>
    </row>
    <row r="40" spans="1:14" s="2" customFormat="1" ht="11.25" customHeight="1">
      <c r="A40" s="60" t="s">
        <v>876</v>
      </c>
      <c r="B40" s="61" t="s">
        <v>318</v>
      </c>
      <c r="C40" s="62" t="s">
        <v>307</v>
      </c>
      <c r="D40" s="81">
        <v>33970</v>
      </c>
      <c r="E40" s="33">
        <v>30730</v>
      </c>
      <c r="F40" s="28">
        <v>28640</v>
      </c>
      <c r="G40" s="212">
        <v>50</v>
      </c>
      <c r="H40" s="4">
        <v>27</v>
      </c>
      <c r="I40" s="64">
        <v>840</v>
      </c>
      <c r="J40" s="196" t="s">
        <v>319</v>
      </c>
      <c r="K40" s="15" t="s">
        <v>320</v>
      </c>
      <c r="L40" s="188" t="s">
        <v>1633</v>
      </c>
      <c r="M40" s="182" t="s">
        <v>2864</v>
      </c>
      <c r="N40" s="308"/>
    </row>
    <row r="41" spans="1:14" s="2" customFormat="1" ht="11.25" customHeight="1">
      <c r="A41" s="60" t="s">
        <v>876</v>
      </c>
      <c r="B41" s="61" t="s">
        <v>324</v>
      </c>
      <c r="C41" s="62" t="s">
        <v>307</v>
      </c>
      <c r="D41" s="81">
        <v>33970</v>
      </c>
      <c r="E41" s="33">
        <v>30730</v>
      </c>
      <c r="F41" s="28">
        <v>28640</v>
      </c>
      <c r="G41" s="212">
        <v>50</v>
      </c>
      <c r="H41" s="4">
        <v>27</v>
      </c>
      <c r="I41" s="64">
        <v>840</v>
      </c>
      <c r="J41" s="196" t="s">
        <v>325</v>
      </c>
      <c r="K41" s="15" t="s">
        <v>326</v>
      </c>
      <c r="L41" s="188" t="s">
        <v>1633</v>
      </c>
      <c r="M41" s="182" t="s">
        <v>2864</v>
      </c>
      <c r="N41" s="308"/>
    </row>
    <row r="42" spans="1:14" s="2" customFormat="1" ht="11.25" customHeight="1">
      <c r="A42" s="69" t="s">
        <v>875</v>
      </c>
      <c r="B42" s="65" t="s">
        <v>330</v>
      </c>
      <c r="C42" s="66" t="s">
        <v>331</v>
      </c>
      <c r="D42" s="118">
        <v>10270</v>
      </c>
      <c r="E42" s="185">
        <v>7000</v>
      </c>
      <c r="F42" s="119">
        <v>6270</v>
      </c>
      <c r="G42" s="213">
        <v>60</v>
      </c>
      <c r="H42" s="67">
        <v>19</v>
      </c>
      <c r="I42" s="68">
        <v>520</v>
      </c>
      <c r="J42" s="197" t="s">
        <v>332</v>
      </c>
      <c r="K42" s="16" t="s">
        <v>1680</v>
      </c>
      <c r="L42" s="63">
        <v>0</v>
      </c>
      <c r="M42" s="96" t="s">
        <v>1670</v>
      </c>
      <c r="N42" s="308"/>
    </row>
    <row r="43" spans="1:14" s="2" customFormat="1" ht="11.25" customHeight="1">
      <c r="A43" s="69" t="s">
        <v>875</v>
      </c>
      <c r="B43" s="65" t="s">
        <v>333</v>
      </c>
      <c r="C43" s="66" t="s">
        <v>331</v>
      </c>
      <c r="D43" s="118">
        <v>10270</v>
      </c>
      <c r="E43" s="185">
        <v>9000</v>
      </c>
      <c r="F43" s="119">
        <v>8090</v>
      </c>
      <c r="G43" s="213">
        <v>60</v>
      </c>
      <c r="H43" s="67">
        <v>17</v>
      </c>
      <c r="I43" s="68">
        <v>500</v>
      </c>
      <c r="J43" s="197" t="s">
        <v>334</v>
      </c>
      <c r="K43" s="16" t="s">
        <v>1681</v>
      </c>
      <c r="L43" s="63">
        <v>0</v>
      </c>
      <c r="M43" s="96" t="s">
        <v>1670</v>
      </c>
      <c r="N43" s="308"/>
    </row>
    <row r="44" spans="1:14" s="2" customFormat="1" ht="11.25" customHeight="1">
      <c r="A44" s="60" t="s">
        <v>876</v>
      </c>
      <c r="B44" s="516" t="s">
        <v>1682</v>
      </c>
      <c r="C44" s="517" t="s">
        <v>371</v>
      </c>
      <c r="D44" s="518">
        <v>15182.200000000003</v>
      </c>
      <c r="E44" s="519">
        <v>12540</v>
      </c>
      <c r="F44" s="520">
        <v>11610</v>
      </c>
      <c r="G44" s="213">
        <v>60</v>
      </c>
      <c r="H44" s="67">
        <v>0</v>
      </c>
      <c r="I44" s="68">
        <v>250</v>
      </c>
      <c r="J44" s="197" t="s">
        <v>372</v>
      </c>
      <c r="K44" s="16" t="s">
        <v>1683</v>
      </c>
      <c r="L44" s="63">
        <v>0</v>
      </c>
      <c r="M44" s="96" t="s">
        <v>1236</v>
      </c>
      <c r="N44" s="308"/>
    </row>
    <row r="45" spans="1:14" s="2" customFormat="1" ht="11.25" customHeight="1">
      <c r="A45" s="60" t="s">
        <v>876</v>
      </c>
      <c r="B45" s="511" t="s">
        <v>374</v>
      </c>
      <c r="C45" s="512" t="s">
        <v>371</v>
      </c>
      <c r="D45" s="513">
        <v>12648.4</v>
      </c>
      <c r="E45" s="514">
        <v>10510</v>
      </c>
      <c r="F45" s="515">
        <v>9730</v>
      </c>
      <c r="G45" s="212">
        <v>60</v>
      </c>
      <c r="H45" s="4">
        <v>0</v>
      </c>
      <c r="I45" s="64">
        <v>130</v>
      </c>
      <c r="J45" s="196" t="s">
        <v>375</v>
      </c>
      <c r="K45" s="15" t="s">
        <v>1237</v>
      </c>
      <c r="L45" s="63">
        <v>0</v>
      </c>
      <c r="M45" s="96" t="s">
        <v>1236</v>
      </c>
      <c r="N45" s="308"/>
    </row>
    <row r="46" spans="1:14" s="2" customFormat="1" ht="11.25" customHeight="1">
      <c r="A46" s="60" t="s">
        <v>876</v>
      </c>
      <c r="B46" s="511" t="s">
        <v>376</v>
      </c>
      <c r="C46" s="512" t="s">
        <v>371</v>
      </c>
      <c r="D46" s="513">
        <v>12648.4</v>
      </c>
      <c r="E46" s="514">
        <v>10510</v>
      </c>
      <c r="F46" s="515">
        <v>9730</v>
      </c>
      <c r="G46" s="212">
        <v>60</v>
      </c>
      <c r="H46" s="4">
        <v>0</v>
      </c>
      <c r="I46" s="64">
        <v>300</v>
      </c>
      <c r="J46" s="196" t="s">
        <v>377</v>
      </c>
      <c r="K46" s="15" t="s">
        <v>1684</v>
      </c>
      <c r="L46" s="63">
        <v>0</v>
      </c>
      <c r="M46" s="96" t="s">
        <v>1236</v>
      </c>
      <c r="N46" s="308"/>
    </row>
    <row r="47" spans="1:14" s="2" customFormat="1" ht="11.25" customHeight="1">
      <c r="A47" s="60" t="s">
        <v>876</v>
      </c>
      <c r="B47" s="511" t="s">
        <v>378</v>
      </c>
      <c r="C47" s="512" t="s">
        <v>371</v>
      </c>
      <c r="D47" s="513">
        <v>12648.4</v>
      </c>
      <c r="E47" s="514">
        <v>10510</v>
      </c>
      <c r="F47" s="515">
        <v>9730</v>
      </c>
      <c r="G47" s="212">
        <v>60</v>
      </c>
      <c r="H47" s="4">
        <v>0</v>
      </c>
      <c r="I47" s="64">
        <v>300</v>
      </c>
      <c r="J47" s="196" t="s">
        <v>379</v>
      </c>
      <c r="K47" s="15" t="s">
        <v>1685</v>
      </c>
      <c r="L47" s="63">
        <v>0</v>
      </c>
      <c r="M47" s="96" t="s">
        <v>1236</v>
      </c>
      <c r="N47" s="308"/>
    </row>
    <row r="48" spans="1:14" s="2" customFormat="1" ht="11.25" customHeight="1">
      <c r="A48" s="60" t="s">
        <v>876</v>
      </c>
      <c r="B48" s="511" t="s">
        <v>380</v>
      </c>
      <c r="C48" s="512" t="s">
        <v>371</v>
      </c>
      <c r="D48" s="513">
        <v>12648.4</v>
      </c>
      <c r="E48" s="514">
        <v>10510</v>
      </c>
      <c r="F48" s="515">
        <v>9730</v>
      </c>
      <c r="G48" s="212">
        <v>60</v>
      </c>
      <c r="H48" s="4">
        <v>0</v>
      </c>
      <c r="I48" s="64">
        <v>300</v>
      </c>
      <c r="J48" s="196" t="s">
        <v>381</v>
      </c>
      <c r="K48" s="15" t="s">
        <v>1686</v>
      </c>
      <c r="L48" s="63">
        <v>0</v>
      </c>
      <c r="M48" s="96" t="s">
        <v>1236</v>
      </c>
      <c r="N48" s="308"/>
    </row>
    <row r="49" spans="1:14" s="2" customFormat="1" ht="11.25" customHeight="1">
      <c r="A49" s="60" t="s">
        <v>876</v>
      </c>
      <c r="B49" s="516" t="s">
        <v>3517</v>
      </c>
      <c r="C49" s="517" t="s">
        <v>382</v>
      </c>
      <c r="D49" s="518">
        <v>23741.500000000004</v>
      </c>
      <c r="E49" s="519">
        <v>19620</v>
      </c>
      <c r="F49" s="520">
        <v>18170</v>
      </c>
      <c r="G49" s="213">
        <v>60</v>
      </c>
      <c r="H49" s="67">
        <v>0</v>
      </c>
      <c r="I49" s="68">
        <v>290</v>
      </c>
      <c r="J49" s="197" t="s">
        <v>383</v>
      </c>
      <c r="K49" s="16" t="s">
        <v>1687</v>
      </c>
      <c r="L49" s="63">
        <v>0</v>
      </c>
      <c r="M49" s="96" t="s">
        <v>373</v>
      </c>
      <c r="N49" s="308"/>
    </row>
    <row r="50" spans="1:14" s="2" customFormat="1" ht="11.25" customHeight="1">
      <c r="A50" s="60" t="s">
        <v>876</v>
      </c>
      <c r="B50" s="516" t="s">
        <v>384</v>
      </c>
      <c r="C50" s="517" t="s">
        <v>382</v>
      </c>
      <c r="D50" s="518">
        <v>23741.500000000004</v>
      </c>
      <c r="E50" s="519">
        <v>19620</v>
      </c>
      <c r="F50" s="520">
        <v>18170</v>
      </c>
      <c r="G50" s="213">
        <v>60</v>
      </c>
      <c r="H50" s="67">
        <v>0</v>
      </c>
      <c r="I50" s="68">
        <v>750</v>
      </c>
      <c r="J50" s="197" t="s">
        <v>385</v>
      </c>
      <c r="K50" s="16" t="s">
        <v>1688</v>
      </c>
      <c r="L50" s="63">
        <v>0</v>
      </c>
      <c r="M50" s="96" t="s">
        <v>373</v>
      </c>
      <c r="N50" s="308"/>
    </row>
    <row r="51" spans="1:14" s="2" customFormat="1" ht="11.25" customHeight="1">
      <c r="A51" s="60" t="s">
        <v>876</v>
      </c>
      <c r="B51" s="516" t="s">
        <v>386</v>
      </c>
      <c r="C51" s="517" t="s">
        <v>382</v>
      </c>
      <c r="D51" s="518">
        <v>23741.500000000004</v>
      </c>
      <c r="E51" s="519">
        <v>19620</v>
      </c>
      <c r="F51" s="520">
        <v>18170</v>
      </c>
      <c r="G51" s="213">
        <v>60</v>
      </c>
      <c r="H51" s="67">
        <v>0</v>
      </c>
      <c r="I51" s="68">
        <v>750</v>
      </c>
      <c r="J51" s="197" t="s">
        <v>387</v>
      </c>
      <c r="K51" s="16" t="s">
        <v>1689</v>
      </c>
      <c r="L51" s="63">
        <v>0</v>
      </c>
      <c r="M51" s="96" t="s">
        <v>373</v>
      </c>
      <c r="N51" s="308"/>
    </row>
    <row r="52" spans="1:14" s="2" customFormat="1" ht="11.25" customHeight="1">
      <c r="A52" s="60" t="s">
        <v>876</v>
      </c>
      <c r="B52" s="516" t="s">
        <v>388</v>
      </c>
      <c r="C52" s="517" t="s">
        <v>382</v>
      </c>
      <c r="D52" s="518">
        <v>23741.500000000004</v>
      </c>
      <c r="E52" s="519">
        <v>19620</v>
      </c>
      <c r="F52" s="520">
        <v>18170</v>
      </c>
      <c r="G52" s="213">
        <v>60</v>
      </c>
      <c r="H52" s="67">
        <v>0</v>
      </c>
      <c r="I52" s="68">
        <v>750</v>
      </c>
      <c r="J52" s="197" t="s">
        <v>389</v>
      </c>
      <c r="K52" s="16" t="s">
        <v>1690</v>
      </c>
      <c r="L52" s="63">
        <v>0</v>
      </c>
      <c r="M52" s="96" t="s">
        <v>373</v>
      </c>
      <c r="N52" s="308"/>
    </row>
    <row r="53" spans="1:14" s="2" customFormat="1" ht="11.25" customHeight="1">
      <c r="A53" s="69" t="s">
        <v>875</v>
      </c>
      <c r="B53" s="516" t="s">
        <v>335</v>
      </c>
      <c r="C53" s="517" t="s">
        <v>336</v>
      </c>
      <c r="D53" s="518">
        <v>22464.3</v>
      </c>
      <c r="E53" s="519">
        <v>18600</v>
      </c>
      <c r="F53" s="520">
        <v>17220</v>
      </c>
      <c r="G53" s="213">
        <v>60</v>
      </c>
      <c r="H53" s="67">
        <v>0</v>
      </c>
      <c r="I53" s="68">
        <v>200</v>
      </c>
      <c r="J53" s="197" t="s">
        <v>337</v>
      </c>
      <c r="K53" s="16" t="s">
        <v>528</v>
      </c>
      <c r="L53" s="63">
        <v>0</v>
      </c>
      <c r="M53" s="96" t="s">
        <v>1670</v>
      </c>
      <c r="N53" s="308"/>
    </row>
    <row r="54" spans="1:14" s="2" customFormat="1" ht="11.25" customHeight="1">
      <c r="A54" s="69" t="s">
        <v>875</v>
      </c>
      <c r="B54" s="516" t="s">
        <v>338</v>
      </c>
      <c r="C54" s="517" t="s">
        <v>339</v>
      </c>
      <c r="D54" s="518">
        <v>46133.7</v>
      </c>
      <c r="E54" s="519">
        <v>37180</v>
      </c>
      <c r="F54" s="520">
        <v>34450</v>
      </c>
      <c r="G54" s="213">
        <v>60</v>
      </c>
      <c r="H54" s="67">
        <v>0</v>
      </c>
      <c r="I54" s="68">
        <v>750</v>
      </c>
      <c r="J54" s="197" t="s">
        <v>340</v>
      </c>
      <c r="K54" s="16" t="s">
        <v>529</v>
      </c>
      <c r="L54" s="63">
        <v>0</v>
      </c>
      <c r="M54" s="96" t="s">
        <v>1670</v>
      </c>
      <c r="N54" s="308"/>
    </row>
    <row r="55" spans="1:14" s="2" customFormat="1" ht="11.25" customHeight="1">
      <c r="A55" s="69" t="s">
        <v>875</v>
      </c>
      <c r="B55" s="516" t="s">
        <v>341</v>
      </c>
      <c r="C55" s="517" t="s">
        <v>342</v>
      </c>
      <c r="D55" s="518">
        <v>25822.1</v>
      </c>
      <c r="E55" s="519">
        <v>21420</v>
      </c>
      <c r="F55" s="520">
        <v>19830</v>
      </c>
      <c r="G55" s="213">
        <v>60</v>
      </c>
      <c r="H55" s="67">
        <v>0</v>
      </c>
      <c r="I55" s="68">
        <v>170</v>
      </c>
      <c r="J55" s="197" t="s">
        <v>343</v>
      </c>
      <c r="K55" s="16" t="s">
        <v>530</v>
      </c>
      <c r="L55" s="63">
        <v>0</v>
      </c>
      <c r="M55" s="96" t="s">
        <v>1670</v>
      </c>
      <c r="N55" s="308"/>
    </row>
    <row r="56" spans="1:14" s="2" customFormat="1" ht="11.25" customHeight="1">
      <c r="A56" s="69" t="s">
        <v>875</v>
      </c>
      <c r="B56" s="516" t="s">
        <v>344</v>
      </c>
      <c r="C56" s="517" t="s">
        <v>345</v>
      </c>
      <c r="D56" s="518">
        <v>51170.400000000001</v>
      </c>
      <c r="E56" s="519">
        <v>41350</v>
      </c>
      <c r="F56" s="520">
        <v>38290</v>
      </c>
      <c r="G56" s="213">
        <v>60</v>
      </c>
      <c r="H56" s="67">
        <v>0</v>
      </c>
      <c r="I56" s="68">
        <v>520</v>
      </c>
      <c r="J56" s="197" t="s">
        <v>346</v>
      </c>
      <c r="K56" s="16" t="s">
        <v>531</v>
      </c>
      <c r="L56" s="63">
        <v>0</v>
      </c>
      <c r="M56" s="96" t="s">
        <v>1670</v>
      </c>
      <c r="N56" s="308"/>
    </row>
    <row r="57" spans="1:14" s="2" customFormat="1" ht="11.25" customHeight="1">
      <c r="A57" s="69" t="s">
        <v>875</v>
      </c>
      <c r="B57" s="516" t="s">
        <v>74</v>
      </c>
      <c r="C57" s="517" t="s">
        <v>20</v>
      </c>
      <c r="D57" s="518">
        <v>51675.100000000006</v>
      </c>
      <c r="E57" s="519">
        <v>41350</v>
      </c>
      <c r="F57" s="520">
        <v>38290</v>
      </c>
      <c r="G57" s="213">
        <v>50</v>
      </c>
      <c r="H57" s="67">
        <v>0</v>
      </c>
      <c r="I57" s="68" t="s">
        <v>565</v>
      </c>
      <c r="J57" s="197" t="s">
        <v>1691</v>
      </c>
      <c r="K57" s="16" t="s">
        <v>75</v>
      </c>
      <c r="L57" s="188" t="s">
        <v>1633</v>
      </c>
      <c r="M57" s="96" t="s">
        <v>1670</v>
      </c>
      <c r="N57" s="308"/>
    </row>
    <row r="58" spans="1:14" s="2" customFormat="1" ht="11.25" customHeight="1">
      <c r="A58" s="69" t="s">
        <v>875</v>
      </c>
      <c r="B58" s="65" t="s">
        <v>83</v>
      </c>
      <c r="C58" s="66" t="s">
        <v>84</v>
      </c>
      <c r="D58" s="118">
        <v>50000</v>
      </c>
      <c r="E58" s="185">
        <v>39450</v>
      </c>
      <c r="F58" s="119">
        <v>37090</v>
      </c>
      <c r="G58" s="213">
        <v>50</v>
      </c>
      <c r="H58" s="67">
        <v>0</v>
      </c>
      <c r="I58" s="68" t="s">
        <v>568</v>
      </c>
      <c r="J58" s="197" t="s">
        <v>1695</v>
      </c>
      <c r="K58" s="16" t="s">
        <v>85</v>
      </c>
      <c r="L58" s="188" t="s">
        <v>1633</v>
      </c>
      <c r="M58" s="96" t="s">
        <v>1670</v>
      </c>
      <c r="N58" s="308"/>
    </row>
    <row r="59" spans="1:14" s="2" customFormat="1" ht="11.25" customHeight="1">
      <c r="A59" s="69" t="s">
        <v>875</v>
      </c>
      <c r="B59" s="516" t="s">
        <v>86</v>
      </c>
      <c r="C59" s="517" t="s">
        <v>87</v>
      </c>
      <c r="D59" s="518">
        <v>68907</v>
      </c>
      <c r="E59" s="519">
        <v>54900</v>
      </c>
      <c r="F59" s="520">
        <v>50830</v>
      </c>
      <c r="G59" s="213">
        <v>50</v>
      </c>
      <c r="H59" s="67">
        <v>0</v>
      </c>
      <c r="I59" s="68" t="s">
        <v>569</v>
      </c>
      <c r="J59" s="197" t="s">
        <v>1696</v>
      </c>
      <c r="K59" s="16" t="s">
        <v>88</v>
      </c>
      <c r="L59" s="188" t="s">
        <v>1633</v>
      </c>
      <c r="M59" s="96" t="s">
        <v>1670</v>
      </c>
      <c r="N59" s="308"/>
    </row>
    <row r="60" spans="1:14" s="2" customFormat="1" ht="11.25" customHeight="1">
      <c r="A60" s="69" t="s">
        <v>875</v>
      </c>
      <c r="B60" s="516" t="s">
        <v>89</v>
      </c>
      <c r="C60" s="517" t="s">
        <v>90</v>
      </c>
      <c r="D60" s="518">
        <v>40190.600000000006</v>
      </c>
      <c r="E60" s="519">
        <v>32400</v>
      </c>
      <c r="F60" s="520">
        <v>30000</v>
      </c>
      <c r="G60" s="213">
        <v>50</v>
      </c>
      <c r="H60" s="67">
        <v>0</v>
      </c>
      <c r="I60" s="68" t="s">
        <v>570</v>
      </c>
      <c r="J60" s="197" t="s">
        <v>1239</v>
      </c>
      <c r="K60" s="16" t="s">
        <v>1697</v>
      </c>
      <c r="L60" s="188" t="s">
        <v>1633</v>
      </c>
      <c r="M60" s="96" t="s">
        <v>1670</v>
      </c>
      <c r="N60" s="308"/>
    </row>
    <row r="61" spans="1:14" s="2" customFormat="1" ht="11.25" customHeight="1">
      <c r="A61" s="69" t="s">
        <v>875</v>
      </c>
      <c r="B61" s="71" t="s">
        <v>537</v>
      </c>
      <c r="C61" s="66" t="s">
        <v>538</v>
      </c>
      <c r="D61" s="118">
        <v>10200</v>
      </c>
      <c r="E61" s="185">
        <v>8820</v>
      </c>
      <c r="F61" s="119">
        <v>7820</v>
      </c>
      <c r="G61" s="213">
        <v>0</v>
      </c>
      <c r="H61" s="67">
        <v>0</v>
      </c>
      <c r="I61" s="68">
        <v>200</v>
      </c>
      <c r="J61" s="197" t="s">
        <v>1768</v>
      </c>
      <c r="K61" s="16" t="s">
        <v>1698</v>
      </c>
      <c r="L61" s="63">
        <v>0</v>
      </c>
      <c r="M61" s="182" t="s">
        <v>2867</v>
      </c>
      <c r="N61" s="308"/>
    </row>
    <row r="62" spans="1:14" s="2" customFormat="1" ht="11.25" customHeight="1">
      <c r="A62" s="60" t="s">
        <v>875</v>
      </c>
      <c r="B62" s="511" t="s">
        <v>347</v>
      </c>
      <c r="C62" s="512" t="s">
        <v>348</v>
      </c>
      <c r="D62" s="513">
        <v>21063.500000000004</v>
      </c>
      <c r="E62" s="514">
        <v>17500</v>
      </c>
      <c r="F62" s="515">
        <v>16200</v>
      </c>
      <c r="G62" s="212">
        <v>60</v>
      </c>
      <c r="H62" s="4">
        <v>0</v>
      </c>
      <c r="I62" s="64">
        <v>200</v>
      </c>
      <c r="J62" s="196" t="s">
        <v>349</v>
      </c>
      <c r="K62" s="15" t="s">
        <v>1699</v>
      </c>
      <c r="L62" s="63">
        <v>0</v>
      </c>
      <c r="M62" s="96" t="s">
        <v>1670</v>
      </c>
      <c r="N62" s="308"/>
    </row>
    <row r="63" spans="1:14" s="2" customFormat="1" ht="11.25" customHeight="1">
      <c r="A63" s="60" t="s">
        <v>875</v>
      </c>
      <c r="B63" s="511" t="s">
        <v>351</v>
      </c>
      <c r="C63" s="512" t="s">
        <v>352</v>
      </c>
      <c r="D63" s="513">
        <v>44135.500000000007</v>
      </c>
      <c r="E63" s="514">
        <v>36260</v>
      </c>
      <c r="F63" s="515">
        <v>33580</v>
      </c>
      <c r="G63" s="212">
        <v>60</v>
      </c>
      <c r="H63" s="4">
        <v>0</v>
      </c>
      <c r="I63" s="64">
        <v>600</v>
      </c>
      <c r="J63" s="196" t="s">
        <v>353</v>
      </c>
      <c r="K63" s="15" t="s">
        <v>1240</v>
      </c>
      <c r="L63" s="63">
        <v>0</v>
      </c>
      <c r="M63" s="96" t="s">
        <v>1670</v>
      </c>
      <c r="N63" s="308"/>
    </row>
    <row r="64" spans="1:14" s="2" customFormat="1" ht="11.25" customHeight="1">
      <c r="A64" s="60" t="s">
        <v>875</v>
      </c>
      <c r="B64" s="511" t="s">
        <v>354</v>
      </c>
      <c r="C64" s="512" t="s">
        <v>348</v>
      </c>
      <c r="D64" s="513">
        <v>25276.199999999997</v>
      </c>
      <c r="E64" s="514">
        <v>21030</v>
      </c>
      <c r="F64" s="515">
        <v>19470</v>
      </c>
      <c r="G64" s="212">
        <v>60</v>
      </c>
      <c r="H64" s="4">
        <v>0</v>
      </c>
      <c r="I64" s="64">
        <v>165</v>
      </c>
      <c r="J64" s="196" t="s">
        <v>355</v>
      </c>
      <c r="K64" s="15" t="s">
        <v>1700</v>
      </c>
      <c r="L64" s="63">
        <v>0</v>
      </c>
      <c r="M64" s="96" t="s">
        <v>1670</v>
      </c>
      <c r="N64" s="308"/>
    </row>
    <row r="65" spans="1:14" s="2" customFormat="1" ht="11.25" customHeight="1">
      <c r="A65" s="60" t="s">
        <v>875</v>
      </c>
      <c r="B65" s="511" t="s">
        <v>356</v>
      </c>
      <c r="C65" s="512" t="s">
        <v>352</v>
      </c>
      <c r="D65" s="513">
        <v>51500</v>
      </c>
      <c r="E65" s="514">
        <v>42270</v>
      </c>
      <c r="F65" s="515">
        <v>39140</v>
      </c>
      <c r="G65" s="212">
        <v>60</v>
      </c>
      <c r="H65" s="4">
        <v>0</v>
      </c>
      <c r="I65" s="64">
        <v>440</v>
      </c>
      <c r="J65" s="196" t="s">
        <v>357</v>
      </c>
      <c r="K65" s="15" t="s">
        <v>1701</v>
      </c>
      <c r="L65" s="63">
        <v>0</v>
      </c>
      <c r="M65" s="96" t="s">
        <v>1670</v>
      </c>
      <c r="N65" s="308"/>
    </row>
    <row r="66" spans="1:14" s="2" customFormat="1" ht="11.25" customHeight="1">
      <c r="A66" s="60" t="s">
        <v>876</v>
      </c>
      <c r="B66" s="511" t="s">
        <v>1702</v>
      </c>
      <c r="C66" s="512" t="s">
        <v>358</v>
      </c>
      <c r="D66" s="513">
        <v>20064.400000000001</v>
      </c>
      <c r="E66" s="514">
        <v>16520</v>
      </c>
      <c r="F66" s="515">
        <v>15350</v>
      </c>
      <c r="G66" s="212">
        <v>60</v>
      </c>
      <c r="H66" s="4">
        <v>0</v>
      </c>
      <c r="I66" s="64">
        <v>200</v>
      </c>
      <c r="J66" s="196" t="s">
        <v>359</v>
      </c>
      <c r="K66" s="15" t="s">
        <v>1241</v>
      </c>
      <c r="L66" s="63">
        <v>0</v>
      </c>
      <c r="M66" s="96" t="s">
        <v>1670</v>
      </c>
      <c r="N66" s="308"/>
    </row>
    <row r="67" spans="1:14" s="2" customFormat="1" ht="11.25" customHeight="1">
      <c r="A67" s="60" t="s">
        <v>876</v>
      </c>
      <c r="B67" s="511" t="s">
        <v>360</v>
      </c>
      <c r="C67" s="512" t="s">
        <v>361</v>
      </c>
      <c r="D67" s="513">
        <v>35668.9</v>
      </c>
      <c r="E67" s="514">
        <v>29540</v>
      </c>
      <c r="F67" s="515">
        <v>27350</v>
      </c>
      <c r="G67" s="212">
        <v>60</v>
      </c>
      <c r="H67" s="4">
        <v>0</v>
      </c>
      <c r="I67" s="64">
        <v>700</v>
      </c>
      <c r="J67" s="196" t="s">
        <v>362</v>
      </c>
      <c r="K67" s="15" t="s">
        <v>1703</v>
      </c>
      <c r="L67" s="63">
        <v>0</v>
      </c>
      <c r="M67" s="95" t="s">
        <v>350</v>
      </c>
      <c r="N67" s="308"/>
    </row>
    <row r="68" spans="1:14" s="2" customFormat="1" ht="11.25" customHeight="1">
      <c r="A68" s="60" t="s">
        <v>876</v>
      </c>
      <c r="B68" s="511" t="s">
        <v>1754</v>
      </c>
      <c r="C68" s="512" t="s">
        <v>358</v>
      </c>
      <c r="D68" s="513">
        <v>34113.599999999999</v>
      </c>
      <c r="E68" s="514">
        <v>28060</v>
      </c>
      <c r="F68" s="515">
        <v>26000</v>
      </c>
      <c r="G68" s="302">
        <v>50</v>
      </c>
      <c r="H68" s="4">
        <v>0</v>
      </c>
      <c r="I68" s="64" t="s">
        <v>2884</v>
      </c>
      <c r="J68" s="196"/>
      <c r="K68" s="15" t="s">
        <v>1755</v>
      </c>
      <c r="L68" s="188" t="s">
        <v>1633</v>
      </c>
      <c r="M68" s="96" t="s">
        <v>1670</v>
      </c>
      <c r="N68" s="308"/>
    </row>
    <row r="69" spans="1:14" s="2" customFormat="1" ht="11.25" customHeight="1">
      <c r="A69" s="60" t="s">
        <v>876</v>
      </c>
      <c r="B69" s="511" t="s">
        <v>363</v>
      </c>
      <c r="C69" s="512" t="s">
        <v>358</v>
      </c>
      <c r="D69" s="513">
        <v>30776.399999999998</v>
      </c>
      <c r="E69" s="514">
        <v>25660</v>
      </c>
      <c r="F69" s="515">
        <v>23760</v>
      </c>
      <c r="G69" s="212">
        <v>60</v>
      </c>
      <c r="H69" s="4">
        <v>0</v>
      </c>
      <c r="I69" s="64">
        <v>360</v>
      </c>
      <c r="J69" s="196" t="s">
        <v>364</v>
      </c>
      <c r="K69" s="15" t="s">
        <v>1704</v>
      </c>
      <c r="L69" s="63">
        <v>0</v>
      </c>
      <c r="M69" s="96" t="s">
        <v>1670</v>
      </c>
      <c r="N69" s="308"/>
    </row>
    <row r="70" spans="1:14" s="2" customFormat="1" ht="11.25" customHeight="1">
      <c r="A70" s="60" t="s">
        <v>876</v>
      </c>
      <c r="B70" s="594" t="s">
        <v>4330</v>
      </c>
      <c r="C70" s="595" t="s">
        <v>396</v>
      </c>
      <c r="D70" s="596">
        <v>34180</v>
      </c>
      <c r="E70" s="597">
        <v>29300</v>
      </c>
      <c r="F70" s="598">
        <v>26880</v>
      </c>
      <c r="G70" s="212">
        <v>0</v>
      </c>
      <c r="H70" s="4">
        <v>0</v>
      </c>
      <c r="I70" s="64">
        <v>600</v>
      </c>
      <c r="J70" s="196" t="s">
        <v>532</v>
      </c>
      <c r="K70" s="15" t="s">
        <v>533</v>
      </c>
      <c r="L70" s="63">
        <v>0</v>
      </c>
      <c r="M70" s="96" t="s">
        <v>1670</v>
      </c>
      <c r="N70" s="308"/>
    </row>
    <row r="71" spans="1:14" s="2" customFormat="1" ht="11.25" customHeight="1">
      <c r="A71" s="60" t="s">
        <v>875</v>
      </c>
      <c r="B71" s="61" t="s">
        <v>390</v>
      </c>
      <c r="C71" s="62" t="s">
        <v>391</v>
      </c>
      <c r="D71" s="81">
        <v>9910</v>
      </c>
      <c r="E71" s="33">
        <v>8640</v>
      </c>
      <c r="F71" s="28">
        <v>7450</v>
      </c>
      <c r="G71" s="212">
        <v>60</v>
      </c>
      <c r="H71" s="4">
        <v>0</v>
      </c>
      <c r="I71" s="64">
        <v>600</v>
      </c>
      <c r="J71" s="196" t="s">
        <v>392</v>
      </c>
      <c r="K71" s="15" t="s">
        <v>1242</v>
      </c>
      <c r="L71" s="63">
        <v>0</v>
      </c>
      <c r="M71" s="96" t="s">
        <v>1670</v>
      </c>
      <c r="N71" s="308"/>
    </row>
    <row r="72" spans="1:14" s="2" customFormat="1" ht="11.25" customHeight="1">
      <c r="A72" s="60" t="s">
        <v>875</v>
      </c>
      <c r="B72" s="61" t="s">
        <v>393</v>
      </c>
      <c r="C72" s="62" t="s">
        <v>391</v>
      </c>
      <c r="D72" s="81">
        <v>9910</v>
      </c>
      <c r="E72" s="33">
        <v>8640</v>
      </c>
      <c r="F72" s="28">
        <v>7450</v>
      </c>
      <c r="G72" s="212">
        <v>60</v>
      </c>
      <c r="H72" s="4">
        <v>0</v>
      </c>
      <c r="I72" s="64">
        <v>250</v>
      </c>
      <c r="J72" s="196" t="s">
        <v>394</v>
      </c>
      <c r="K72" s="15" t="s">
        <v>1243</v>
      </c>
      <c r="L72" s="63">
        <v>0</v>
      </c>
      <c r="M72" s="96" t="s">
        <v>1670</v>
      </c>
      <c r="N72" s="308"/>
    </row>
    <row r="73" spans="1:14" s="2" customFormat="1" ht="11.25" customHeight="1">
      <c r="A73" s="69" t="s">
        <v>876</v>
      </c>
      <c r="B73" s="65" t="s">
        <v>581</v>
      </c>
      <c r="C73" s="66" t="s">
        <v>1705</v>
      </c>
      <c r="D73" s="118">
        <v>18500</v>
      </c>
      <c r="E73" s="185">
        <v>15000</v>
      </c>
      <c r="F73" s="119">
        <v>14180</v>
      </c>
      <c r="G73" s="213">
        <v>60</v>
      </c>
      <c r="H73" s="67">
        <v>0</v>
      </c>
      <c r="I73" s="68">
        <v>190</v>
      </c>
      <c r="J73" s="196" t="s">
        <v>1769</v>
      </c>
      <c r="K73" s="16" t="s">
        <v>1706</v>
      </c>
      <c r="L73" s="63">
        <v>0</v>
      </c>
      <c r="M73" s="96" t="s">
        <v>1707</v>
      </c>
      <c r="N73" s="308"/>
    </row>
    <row r="74" spans="1:14" s="2" customFormat="1" ht="11.25" customHeight="1">
      <c r="A74" s="69" t="s">
        <v>876</v>
      </c>
      <c r="B74" s="65" t="s">
        <v>582</v>
      </c>
      <c r="C74" s="66" t="s">
        <v>1705</v>
      </c>
      <c r="D74" s="118">
        <v>23370</v>
      </c>
      <c r="E74" s="185">
        <v>18910</v>
      </c>
      <c r="F74" s="119">
        <v>17910</v>
      </c>
      <c r="G74" s="213">
        <v>60</v>
      </c>
      <c r="H74" s="67">
        <v>0</v>
      </c>
      <c r="I74" s="68">
        <v>165</v>
      </c>
      <c r="J74" s="197" t="s">
        <v>1770</v>
      </c>
      <c r="K74" s="16" t="s">
        <v>1708</v>
      </c>
      <c r="L74" s="63">
        <v>0</v>
      </c>
      <c r="M74" s="96" t="s">
        <v>1707</v>
      </c>
      <c r="N74" s="308"/>
    </row>
    <row r="75" spans="1:14" s="2" customFormat="1" ht="11.25" customHeight="1">
      <c r="A75" s="69" t="s">
        <v>876</v>
      </c>
      <c r="B75" s="65" t="s">
        <v>583</v>
      </c>
      <c r="C75" s="66" t="s">
        <v>1709</v>
      </c>
      <c r="D75" s="118">
        <v>34270</v>
      </c>
      <c r="E75" s="185">
        <v>27730</v>
      </c>
      <c r="F75" s="119">
        <v>26000</v>
      </c>
      <c r="G75" s="213">
        <v>60</v>
      </c>
      <c r="H75" s="67">
        <v>0</v>
      </c>
      <c r="I75" s="68">
        <v>480</v>
      </c>
      <c r="J75" s="197" t="s">
        <v>1771</v>
      </c>
      <c r="K75" s="16" t="s">
        <v>1710</v>
      </c>
      <c r="L75" s="63">
        <v>0</v>
      </c>
      <c r="M75" s="96" t="s">
        <v>1670</v>
      </c>
      <c r="N75" s="308"/>
    </row>
    <row r="76" spans="1:14" s="2" customFormat="1" ht="11.25" customHeight="1">
      <c r="A76" s="69" t="s">
        <v>876</v>
      </c>
      <c r="B76" s="65" t="s">
        <v>584</v>
      </c>
      <c r="C76" s="66" t="s">
        <v>1709</v>
      </c>
      <c r="D76" s="118">
        <v>37550</v>
      </c>
      <c r="E76" s="185">
        <v>30360</v>
      </c>
      <c r="F76" s="119">
        <v>28550</v>
      </c>
      <c r="G76" s="213">
        <v>60</v>
      </c>
      <c r="H76" s="67">
        <v>0</v>
      </c>
      <c r="I76" s="68">
        <v>330</v>
      </c>
      <c r="J76" s="197" t="s">
        <v>1772</v>
      </c>
      <c r="K76" s="16" t="s">
        <v>1711</v>
      </c>
      <c r="L76" s="63">
        <v>0</v>
      </c>
      <c r="M76" s="96" t="s">
        <v>1670</v>
      </c>
      <c r="N76" s="308"/>
    </row>
    <row r="77" spans="1:14" s="2" customFormat="1" ht="11.25" customHeight="1">
      <c r="A77" s="69" t="s">
        <v>875</v>
      </c>
      <c r="B77" s="65" t="s">
        <v>1758</v>
      </c>
      <c r="C77" s="66" t="s">
        <v>676</v>
      </c>
      <c r="D77" s="118">
        <v>82730</v>
      </c>
      <c r="E77" s="185">
        <v>76730</v>
      </c>
      <c r="F77" s="119">
        <v>70550</v>
      </c>
      <c r="G77" s="213">
        <v>24</v>
      </c>
      <c r="H77" s="67">
        <v>0</v>
      </c>
      <c r="I77" s="68">
        <v>3000</v>
      </c>
      <c r="J77" s="189" t="s">
        <v>1773</v>
      </c>
      <c r="K77" s="16" t="s">
        <v>1712</v>
      </c>
      <c r="L77" s="63">
        <v>0</v>
      </c>
      <c r="M77" s="96" t="s">
        <v>680</v>
      </c>
      <c r="N77" s="308"/>
    </row>
    <row r="78" spans="1:14" s="2" customFormat="1" ht="11.25" customHeight="1">
      <c r="A78" s="69" t="s">
        <v>875</v>
      </c>
      <c r="B78" s="65" t="s">
        <v>1759</v>
      </c>
      <c r="C78" s="66" t="s">
        <v>677</v>
      </c>
      <c r="D78" s="118">
        <v>86360</v>
      </c>
      <c r="E78" s="185">
        <v>80000</v>
      </c>
      <c r="F78" s="119">
        <v>73640</v>
      </c>
      <c r="G78" s="213">
        <v>24</v>
      </c>
      <c r="H78" s="67">
        <v>0</v>
      </c>
      <c r="I78" s="68">
        <v>2500</v>
      </c>
      <c r="J78" s="189" t="s">
        <v>1774</v>
      </c>
      <c r="K78" s="16" t="s">
        <v>1244</v>
      </c>
      <c r="L78" s="63">
        <v>0</v>
      </c>
      <c r="M78" s="96" t="s">
        <v>680</v>
      </c>
      <c r="N78" s="308"/>
    </row>
    <row r="79" spans="1:14" s="2" customFormat="1" ht="11.25" customHeight="1">
      <c r="A79" s="69" t="s">
        <v>875</v>
      </c>
      <c r="B79" s="65" t="s">
        <v>1760</v>
      </c>
      <c r="C79" s="66" t="s">
        <v>677</v>
      </c>
      <c r="D79" s="118">
        <v>86360</v>
      </c>
      <c r="E79" s="185">
        <v>80000</v>
      </c>
      <c r="F79" s="119">
        <v>73640</v>
      </c>
      <c r="G79" s="213">
        <v>24</v>
      </c>
      <c r="H79" s="67">
        <v>0</v>
      </c>
      <c r="I79" s="68">
        <v>2500</v>
      </c>
      <c r="J79" s="189" t="s">
        <v>1775</v>
      </c>
      <c r="K79" s="16" t="s">
        <v>1245</v>
      </c>
      <c r="L79" s="63">
        <v>0</v>
      </c>
      <c r="M79" s="96" t="s">
        <v>680</v>
      </c>
      <c r="N79" s="308"/>
    </row>
    <row r="80" spans="1:14" s="2" customFormat="1" ht="11.25" customHeight="1">
      <c r="A80" s="69" t="s">
        <v>875</v>
      </c>
      <c r="B80" s="65" t="s">
        <v>1761</v>
      </c>
      <c r="C80" s="66" t="s">
        <v>677</v>
      </c>
      <c r="D80" s="118">
        <v>86360</v>
      </c>
      <c r="E80" s="185">
        <v>80000</v>
      </c>
      <c r="F80" s="119">
        <v>73640</v>
      </c>
      <c r="G80" s="213">
        <v>24</v>
      </c>
      <c r="H80" s="67">
        <v>0</v>
      </c>
      <c r="I80" s="68">
        <v>2500</v>
      </c>
      <c r="J80" s="189" t="s">
        <v>1776</v>
      </c>
      <c r="K80" s="16" t="s">
        <v>1713</v>
      </c>
      <c r="L80" s="63">
        <v>0</v>
      </c>
      <c r="M80" s="96" t="s">
        <v>680</v>
      </c>
      <c r="N80" s="308"/>
    </row>
    <row r="81" spans="1:15" s="2" customFormat="1" ht="11.25" customHeight="1">
      <c r="A81" s="69" t="s">
        <v>875</v>
      </c>
      <c r="B81" s="65" t="s">
        <v>1762</v>
      </c>
      <c r="C81" s="66" t="s">
        <v>678</v>
      </c>
      <c r="D81" s="118">
        <v>131820</v>
      </c>
      <c r="E81" s="185">
        <v>122730</v>
      </c>
      <c r="F81" s="119">
        <v>112910</v>
      </c>
      <c r="G81" s="213">
        <v>16</v>
      </c>
      <c r="H81" s="67">
        <v>0</v>
      </c>
      <c r="I81" s="68">
        <v>9200</v>
      </c>
      <c r="J81" s="189" t="s">
        <v>1777</v>
      </c>
      <c r="K81" s="16" t="s">
        <v>1714</v>
      </c>
      <c r="L81" s="63">
        <v>0</v>
      </c>
      <c r="M81" s="96" t="s">
        <v>680</v>
      </c>
      <c r="N81" s="308"/>
    </row>
    <row r="82" spans="1:15" s="2" customFormat="1" ht="11.25" customHeight="1">
      <c r="A82" s="69" t="s">
        <v>875</v>
      </c>
      <c r="B82" s="65" t="s">
        <v>1763</v>
      </c>
      <c r="C82" s="66" t="s">
        <v>679</v>
      </c>
      <c r="D82" s="118">
        <v>130910</v>
      </c>
      <c r="E82" s="185">
        <v>121550</v>
      </c>
      <c r="F82" s="119">
        <v>111820</v>
      </c>
      <c r="G82" s="213">
        <v>18</v>
      </c>
      <c r="H82" s="67">
        <v>0</v>
      </c>
      <c r="I82" s="68">
        <v>6600</v>
      </c>
      <c r="J82" s="189" t="s">
        <v>1778</v>
      </c>
      <c r="K82" s="16" t="s">
        <v>1715</v>
      </c>
      <c r="L82" s="63">
        <v>0</v>
      </c>
      <c r="M82" s="96" t="s">
        <v>680</v>
      </c>
      <c r="N82" s="308"/>
    </row>
    <row r="83" spans="1:15" s="2" customFormat="1" ht="11.25" customHeight="1">
      <c r="A83" s="69" t="s">
        <v>875</v>
      </c>
      <c r="B83" s="65" t="s">
        <v>1764</v>
      </c>
      <c r="C83" s="66" t="s">
        <v>679</v>
      </c>
      <c r="D83" s="118">
        <v>130910</v>
      </c>
      <c r="E83" s="185">
        <v>121550</v>
      </c>
      <c r="F83" s="119">
        <v>111820</v>
      </c>
      <c r="G83" s="213">
        <v>18</v>
      </c>
      <c r="H83" s="67">
        <v>0</v>
      </c>
      <c r="I83" s="68">
        <v>6600</v>
      </c>
      <c r="J83" s="189" t="s">
        <v>1779</v>
      </c>
      <c r="K83" s="16" t="s">
        <v>1716</v>
      </c>
      <c r="L83" s="63">
        <v>0</v>
      </c>
      <c r="M83" s="96" t="s">
        <v>680</v>
      </c>
      <c r="N83" s="308"/>
    </row>
    <row r="84" spans="1:15" s="2" customFormat="1" ht="11.25" customHeight="1">
      <c r="A84" s="69" t="s">
        <v>875</v>
      </c>
      <c r="B84" s="65" t="s">
        <v>1765</v>
      </c>
      <c r="C84" s="66" t="s">
        <v>679</v>
      </c>
      <c r="D84" s="118">
        <v>130910</v>
      </c>
      <c r="E84" s="185">
        <v>121550</v>
      </c>
      <c r="F84" s="119">
        <v>111820</v>
      </c>
      <c r="G84" s="213">
        <v>18</v>
      </c>
      <c r="H84" s="67">
        <v>0</v>
      </c>
      <c r="I84" s="68">
        <v>6600</v>
      </c>
      <c r="J84" s="189" t="s">
        <v>1780</v>
      </c>
      <c r="K84" s="16" t="s">
        <v>1717</v>
      </c>
      <c r="L84" s="63">
        <v>0</v>
      </c>
      <c r="M84" s="96" t="s">
        <v>680</v>
      </c>
      <c r="N84" s="308"/>
    </row>
    <row r="85" spans="1:15" s="2" customFormat="1" ht="11.25" customHeight="1">
      <c r="A85" s="60" t="s">
        <v>876</v>
      </c>
      <c r="B85" s="511" t="s">
        <v>1246</v>
      </c>
      <c r="C85" s="512" t="s">
        <v>382</v>
      </c>
      <c r="D85" s="513">
        <v>25966.299999999996</v>
      </c>
      <c r="E85" s="514">
        <v>21540</v>
      </c>
      <c r="F85" s="515">
        <v>19940</v>
      </c>
      <c r="G85" s="212">
        <v>60</v>
      </c>
      <c r="H85" s="4">
        <v>0</v>
      </c>
      <c r="I85" s="64">
        <v>550</v>
      </c>
      <c r="J85" s="196" t="s">
        <v>1781</v>
      </c>
      <c r="K85" s="15" t="s">
        <v>1718</v>
      </c>
      <c r="L85" s="63">
        <v>0</v>
      </c>
      <c r="M85" s="95" t="s">
        <v>1247</v>
      </c>
      <c r="N85" s="308"/>
    </row>
    <row r="86" spans="1:15" s="2" customFormat="1" ht="11.25" customHeight="1">
      <c r="A86" s="69" t="s">
        <v>876</v>
      </c>
      <c r="B86" s="65" t="s">
        <v>1248</v>
      </c>
      <c r="C86" s="66" t="s">
        <v>1249</v>
      </c>
      <c r="D86" s="118">
        <v>9910</v>
      </c>
      <c r="E86" s="185">
        <v>8640</v>
      </c>
      <c r="F86" s="119">
        <v>7450</v>
      </c>
      <c r="G86" s="213">
        <v>60</v>
      </c>
      <c r="H86" s="67">
        <v>0</v>
      </c>
      <c r="I86" s="68">
        <v>480</v>
      </c>
      <c r="J86" s="197" t="s">
        <v>1782</v>
      </c>
      <c r="K86" s="16" t="s">
        <v>1719</v>
      </c>
      <c r="L86" s="63">
        <v>0</v>
      </c>
      <c r="M86" s="96" t="s">
        <v>1670</v>
      </c>
      <c r="N86" s="308"/>
    </row>
    <row r="87" spans="1:15" s="2" customFormat="1" ht="11.25" customHeight="1">
      <c r="A87" s="69" t="s">
        <v>876</v>
      </c>
      <c r="B87" s="65" t="s">
        <v>597</v>
      </c>
      <c r="C87" s="66" t="s">
        <v>1249</v>
      </c>
      <c r="D87" s="118">
        <v>9910</v>
      </c>
      <c r="E87" s="185">
        <v>8640</v>
      </c>
      <c r="F87" s="119">
        <v>7450</v>
      </c>
      <c r="G87" s="213">
        <v>60</v>
      </c>
      <c r="H87" s="67">
        <v>0</v>
      </c>
      <c r="I87" s="68">
        <v>200</v>
      </c>
      <c r="J87" s="197" t="s">
        <v>1783</v>
      </c>
      <c r="K87" s="16" t="s">
        <v>1250</v>
      </c>
      <c r="L87" s="63">
        <v>0</v>
      </c>
      <c r="M87" s="96" t="s">
        <v>1670</v>
      </c>
      <c r="N87" s="308"/>
    </row>
    <row r="88" spans="1:15" s="2" customFormat="1" ht="11.25" customHeight="1">
      <c r="A88" s="69" t="s">
        <v>876</v>
      </c>
      <c r="B88" s="65" t="s">
        <v>1251</v>
      </c>
      <c r="C88" s="66" t="s">
        <v>1705</v>
      </c>
      <c r="D88" s="118">
        <v>37730</v>
      </c>
      <c r="E88" s="185">
        <v>29640</v>
      </c>
      <c r="F88" s="119">
        <v>27820</v>
      </c>
      <c r="G88" s="213">
        <v>60</v>
      </c>
      <c r="H88" s="67">
        <v>0</v>
      </c>
      <c r="I88" s="68">
        <v>330</v>
      </c>
      <c r="J88" s="189" t="s">
        <v>1784</v>
      </c>
      <c r="K88" s="16" t="s">
        <v>1252</v>
      </c>
      <c r="L88" s="188" t="s">
        <v>1633</v>
      </c>
      <c r="M88" s="96" t="s">
        <v>1253</v>
      </c>
      <c r="N88" s="308"/>
    </row>
    <row r="89" spans="1:15" s="2" customFormat="1" ht="11.25" customHeight="1">
      <c r="A89" s="69" t="s">
        <v>875</v>
      </c>
      <c r="B89" s="65" t="s">
        <v>1945</v>
      </c>
      <c r="C89" s="66" t="s">
        <v>1254</v>
      </c>
      <c r="D89" s="118">
        <v>9910</v>
      </c>
      <c r="E89" s="185">
        <v>8640</v>
      </c>
      <c r="F89" s="119">
        <v>7450</v>
      </c>
      <c r="G89" s="213">
        <v>60</v>
      </c>
      <c r="H89" s="67">
        <v>0</v>
      </c>
      <c r="I89" s="68">
        <v>480</v>
      </c>
      <c r="J89" s="197" t="s">
        <v>1785</v>
      </c>
      <c r="K89" s="16" t="s">
        <v>1720</v>
      </c>
      <c r="L89" s="63">
        <v>0</v>
      </c>
      <c r="M89" s="96" t="s">
        <v>1670</v>
      </c>
      <c r="N89" s="308"/>
    </row>
    <row r="90" spans="1:15" s="2" customFormat="1" ht="11.25" customHeight="1">
      <c r="A90" s="69" t="s">
        <v>875</v>
      </c>
      <c r="B90" s="65" t="s">
        <v>1255</v>
      </c>
      <c r="C90" s="66" t="s">
        <v>1254</v>
      </c>
      <c r="D90" s="118">
        <v>9910</v>
      </c>
      <c r="E90" s="185">
        <v>8640</v>
      </c>
      <c r="F90" s="119">
        <v>7450</v>
      </c>
      <c r="G90" s="213">
        <v>60</v>
      </c>
      <c r="H90" s="67">
        <v>0</v>
      </c>
      <c r="I90" s="68">
        <v>150</v>
      </c>
      <c r="J90" s="197" t="s">
        <v>1787</v>
      </c>
      <c r="K90" s="16" t="s">
        <v>1256</v>
      </c>
      <c r="L90" s="63">
        <v>0</v>
      </c>
      <c r="M90" s="96" t="s">
        <v>1670</v>
      </c>
      <c r="N90" s="308"/>
    </row>
    <row r="91" spans="1:15" s="2" customFormat="1" ht="11.25" customHeight="1">
      <c r="A91" s="60" t="s">
        <v>875</v>
      </c>
      <c r="B91" s="61" t="s">
        <v>3138</v>
      </c>
      <c r="C91" s="62" t="s">
        <v>1257</v>
      </c>
      <c r="D91" s="81">
        <v>9910</v>
      </c>
      <c r="E91" s="33">
        <v>8640</v>
      </c>
      <c r="F91" s="28">
        <v>7450</v>
      </c>
      <c r="G91" s="212">
        <v>60</v>
      </c>
      <c r="H91" s="4"/>
      <c r="I91" s="64">
        <v>550</v>
      </c>
      <c r="J91" s="196" t="s">
        <v>1788</v>
      </c>
      <c r="K91" s="17" t="s">
        <v>1258</v>
      </c>
      <c r="L91" s="63">
        <v>0</v>
      </c>
      <c r="M91" s="96" t="s">
        <v>1670</v>
      </c>
      <c r="N91" s="308"/>
      <c r="O91" s="341"/>
    </row>
    <row r="92" spans="1:15" s="2" customFormat="1" ht="11.25" customHeight="1">
      <c r="A92" s="60" t="s">
        <v>875</v>
      </c>
      <c r="B92" s="61" t="s">
        <v>650</v>
      </c>
      <c r="C92" s="62" t="s">
        <v>1257</v>
      </c>
      <c r="D92" s="81">
        <v>6820</v>
      </c>
      <c r="E92" s="33">
        <v>5730</v>
      </c>
      <c r="F92" s="28">
        <v>5000</v>
      </c>
      <c r="G92" s="212">
        <v>60</v>
      </c>
      <c r="H92" s="4"/>
      <c r="I92" s="64">
        <v>300</v>
      </c>
      <c r="J92" s="196" t="s">
        <v>1789</v>
      </c>
      <c r="K92" s="17" t="s">
        <v>1721</v>
      </c>
      <c r="L92" s="63">
        <v>0</v>
      </c>
      <c r="M92" s="96" t="s">
        <v>1670</v>
      </c>
      <c r="N92" s="308"/>
      <c r="O92" s="341"/>
    </row>
    <row r="93" spans="1:15" s="2" customFormat="1" ht="11.25" customHeight="1">
      <c r="A93" s="60" t="s">
        <v>875</v>
      </c>
      <c r="B93" s="61" t="s">
        <v>651</v>
      </c>
      <c r="C93" s="62" t="s">
        <v>1257</v>
      </c>
      <c r="D93" s="81">
        <v>6820</v>
      </c>
      <c r="E93" s="33">
        <v>5730</v>
      </c>
      <c r="F93" s="28">
        <v>5000</v>
      </c>
      <c r="G93" s="212">
        <v>60</v>
      </c>
      <c r="H93" s="4"/>
      <c r="I93" s="64">
        <v>300</v>
      </c>
      <c r="J93" s="196" t="s">
        <v>1790</v>
      </c>
      <c r="K93" s="17" t="s">
        <v>1259</v>
      </c>
      <c r="L93" s="63">
        <v>0</v>
      </c>
      <c r="M93" s="96" t="s">
        <v>1670</v>
      </c>
      <c r="N93" s="308"/>
      <c r="O93" s="341"/>
    </row>
    <row r="94" spans="1:15" s="2" customFormat="1" ht="11.25" customHeight="1">
      <c r="A94" s="60" t="s">
        <v>875</v>
      </c>
      <c r="B94" s="61" t="s">
        <v>652</v>
      </c>
      <c r="C94" s="62" t="s">
        <v>1257</v>
      </c>
      <c r="D94" s="81">
        <v>6820</v>
      </c>
      <c r="E94" s="33">
        <v>5730</v>
      </c>
      <c r="F94" s="28">
        <v>5000</v>
      </c>
      <c r="G94" s="212">
        <v>60</v>
      </c>
      <c r="H94" s="4"/>
      <c r="I94" s="64">
        <v>300</v>
      </c>
      <c r="J94" s="196" t="s">
        <v>1786</v>
      </c>
      <c r="K94" s="17" t="s">
        <v>1260</v>
      </c>
      <c r="L94" s="63">
        <v>0</v>
      </c>
      <c r="M94" s="96" t="s">
        <v>1670</v>
      </c>
      <c r="N94" s="308"/>
      <c r="O94" s="341"/>
    </row>
    <row r="95" spans="1:15" s="2" customFormat="1" ht="11.25" customHeight="1">
      <c r="A95" s="69" t="s">
        <v>875</v>
      </c>
      <c r="B95" s="65" t="s">
        <v>3486</v>
      </c>
      <c r="C95" s="66" t="s">
        <v>2873</v>
      </c>
      <c r="D95" s="118">
        <v>9910</v>
      </c>
      <c r="E95" s="185">
        <v>8050</v>
      </c>
      <c r="F95" s="119">
        <v>7440</v>
      </c>
      <c r="G95" s="212">
        <v>60</v>
      </c>
      <c r="H95" s="67"/>
      <c r="I95" s="68">
        <v>150</v>
      </c>
      <c r="J95" s="189"/>
      <c r="K95" s="16" t="s">
        <v>2876</v>
      </c>
      <c r="L95" s="63">
        <v>0</v>
      </c>
      <c r="M95" s="96" t="s">
        <v>3760</v>
      </c>
      <c r="N95" s="308"/>
    </row>
    <row r="96" spans="1:15" s="2" customFormat="1" ht="11.25" customHeight="1">
      <c r="A96" s="69" t="s">
        <v>875</v>
      </c>
      <c r="B96" s="65" t="s">
        <v>2869</v>
      </c>
      <c r="C96" s="66" t="s">
        <v>2873</v>
      </c>
      <c r="D96" s="118">
        <v>9910</v>
      </c>
      <c r="E96" s="185">
        <v>8050</v>
      </c>
      <c r="F96" s="119">
        <v>7440</v>
      </c>
      <c r="G96" s="212">
        <v>60</v>
      </c>
      <c r="H96" s="67"/>
      <c r="I96" s="68">
        <v>480</v>
      </c>
      <c r="J96" s="189"/>
      <c r="K96" s="16" t="s">
        <v>2877</v>
      </c>
      <c r="L96" s="63">
        <v>0</v>
      </c>
      <c r="M96" s="96" t="s">
        <v>3760</v>
      </c>
      <c r="N96" s="308"/>
    </row>
    <row r="97" spans="1:14" s="2" customFormat="1" ht="11.25" customHeight="1">
      <c r="A97" s="69" t="s">
        <v>875</v>
      </c>
      <c r="B97" s="65" t="s">
        <v>3487</v>
      </c>
      <c r="C97" s="66" t="s">
        <v>2874</v>
      </c>
      <c r="D97" s="118">
        <v>24550</v>
      </c>
      <c r="E97" s="185">
        <v>19250</v>
      </c>
      <c r="F97" s="119">
        <v>17790</v>
      </c>
      <c r="G97" s="212">
        <v>60</v>
      </c>
      <c r="H97" s="67"/>
      <c r="I97" s="68">
        <v>165</v>
      </c>
      <c r="J97" s="189"/>
      <c r="K97" s="16" t="s">
        <v>2878</v>
      </c>
      <c r="L97" s="63">
        <v>0</v>
      </c>
      <c r="M97" s="96" t="s">
        <v>3760</v>
      </c>
      <c r="N97" s="308"/>
    </row>
    <row r="98" spans="1:14" s="2" customFormat="1" ht="11.25" customHeight="1">
      <c r="A98" s="69" t="s">
        <v>875</v>
      </c>
      <c r="B98" s="65" t="s">
        <v>2870</v>
      </c>
      <c r="C98" s="66" t="s">
        <v>2874</v>
      </c>
      <c r="D98" s="118">
        <v>19090</v>
      </c>
      <c r="E98" s="185">
        <v>15240</v>
      </c>
      <c r="F98" s="119">
        <v>14080</v>
      </c>
      <c r="G98" s="212">
        <v>60</v>
      </c>
      <c r="H98" s="67"/>
      <c r="I98" s="68">
        <v>190</v>
      </c>
      <c r="J98" s="189"/>
      <c r="K98" s="16" t="s">
        <v>2879</v>
      </c>
      <c r="L98" s="63">
        <v>0</v>
      </c>
      <c r="M98" s="96" t="s">
        <v>3760</v>
      </c>
      <c r="N98" s="308"/>
    </row>
    <row r="99" spans="1:14" s="2" customFormat="1" ht="11.25" customHeight="1">
      <c r="A99" s="60" t="s">
        <v>876</v>
      </c>
      <c r="B99" s="61" t="s">
        <v>2871</v>
      </c>
      <c r="C99" s="62" t="s">
        <v>2875</v>
      </c>
      <c r="D99" s="81">
        <v>39090</v>
      </c>
      <c r="E99" s="33">
        <v>30900</v>
      </c>
      <c r="F99" s="28">
        <v>28550</v>
      </c>
      <c r="G99" s="212">
        <v>60</v>
      </c>
      <c r="H99" s="4"/>
      <c r="I99" s="64">
        <v>330</v>
      </c>
      <c r="J99" s="196"/>
      <c r="K99" s="15" t="s">
        <v>2880</v>
      </c>
      <c r="L99" s="63">
        <v>0</v>
      </c>
      <c r="M99" s="96" t="s">
        <v>3760</v>
      </c>
      <c r="N99" s="308"/>
    </row>
    <row r="100" spans="1:14" s="2" customFormat="1" ht="11.25" customHeight="1">
      <c r="A100" s="69" t="s">
        <v>876</v>
      </c>
      <c r="B100" s="65" t="s">
        <v>2872</v>
      </c>
      <c r="C100" s="66" t="s">
        <v>2875</v>
      </c>
      <c r="D100" s="118">
        <v>35450</v>
      </c>
      <c r="E100" s="185">
        <v>28150</v>
      </c>
      <c r="F100" s="119">
        <v>26020</v>
      </c>
      <c r="G100" s="212">
        <v>60</v>
      </c>
      <c r="H100" s="67"/>
      <c r="I100" s="68">
        <v>480</v>
      </c>
      <c r="J100" s="197"/>
      <c r="K100" s="16" t="s">
        <v>2881</v>
      </c>
      <c r="L100" s="63">
        <v>0</v>
      </c>
      <c r="M100" s="96" t="s">
        <v>3760</v>
      </c>
      <c r="N100" s="308"/>
    </row>
    <row r="101" spans="1:14" s="585" customFormat="1" ht="11.25" customHeight="1">
      <c r="A101" s="612" t="s">
        <v>876</v>
      </c>
      <c r="B101" s="613" t="s">
        <v>4121</v>
      </c>
      <c r="C101" s="614" t="s">
        <v>4123</v>
      </c>
      <c r="D101" s="615">
        <v>9910</v>
      </c>
      <c r="E101" s="616">
        <v>8550</v>
      </c>
      <c r="F101" s="617">
        <v>7820</v>
      </c>
      <c r="G101" s="618"/>
      <c r="H101" s="619"/>
      <c r="I101" s="620">
        <v>8000</v>
      </c>
      <c r="J101" s="621"/>
      <c r="K101" s="622" t="s">
        <v>4113</v>
      </c>
      <c r="L101" s="583"/>
      <c r="M101" s="623" t="s">
        <v>4120</v>
      </c>
      <c r="N101" s="624"/>
    </row>
    <row r="102" spans="1:14" s="585" customFormat="1" ht="11.25" customHeight="1">
      <c r="A102" s="612" t="s">
        <v>876</v>
      </c>
      <c r="B102" s="613" t="s">
        <v>4114</v>
      </c>
      <c r="C102" s="614" t="s">
        <v>4122</v>
      </c>
      <c r="D102" s="615">
        <v>9910</v>
      </c>
      <c r="E102" s="616">
        <v>8550</v>
      </c>
      <c r="F102" s="617">
        <v>7820</v>
      </c>
      <c r="G102" s="618"/>
      <c r="H102" s="619"/>
      <c r="I102" s="620">
        <v>8000</v>
      </c>
      <c r="J102" s="621"/>
      <c r="K102" s="622" t="s">
        <v>4115</v>
      </c>
      <c r="L102" s="583"/>
      <c r="M102" s="623" t="s">
        <v>4120</v>
      </c>
      <c r="N102" s="624"/>
    </row>
    <row r="103" spans="1:14" s="585" customFormat="1" ht="11.25" customHeight="1">
      <c r="A103" s="612" t="s">
        <v>876</v>
      </c>
      <c r="B103" s="613" t="s">
        <v>4116</v>
      </c>
      <c r="C103" s="614" t="s">
        <v>4122</v>
      </c>
      <c r="D103" s="615">
        <v>9910</v>
      </c>
      <c r="E103" s="616">
        <v>8550</v>
      </c>
      <c r="F103" s="617">
        <v>7820</v>
      </c>
      <c r="G103" s="618"/>
      <c r="H103" s="619"/>
      <c r="I103" s="620">
        <v>8000</v>
      </c>
      <c r="J103" s="621"/>
      <c r="K103" s="622" t="s">
        <v>4117</v>
      </c>
      <c r="L103" s="583"/>
      <c r="M103" s="623" t="s">
        <v>4120</v>
      </c>
      <c r="N103" s="624"/>
    </row>
    <row r="104" spans="1:14" s="585" customFormat="1" ht="11.25" customHeight="1">
      <c r="A104" s="612" t="s">
        <v>876</v>
      </c>
      <c r="B104" s="613" t="s">
        <v>4118</v>
      </c>
      <c r="C104" s="614" t="s">
        <v>4124</v>
      </c>
      <c r="D104" s="615">
        <v>9910</v>
      </c>
      <c r="E104" s="616">
        <v>8550</v>
      </c>
      <c r="F104" s="617">
        <v>7820</v>
      </c>
      <c r="G104" s="618"/>
      <c r="H104" s="619"/>
      <c r="I104" s="620">
        <v>5000</v>
      </c>
      <c r="J104" s="621"/>
      <c r="K104" s="622" t="s">
        <v>4119</v>
      </c>
      <c r="L104" s="583"/>
      <c r="M104" s="623" t="s">
        <v>4120</v>
      </c>
      <c r="N104" s="624"/>
    </row>
    <row r="105" spans="1:14" s="639" customFormat="1" ht="11.25" customHeight="1">
      <c r="A105" s="625" t="s">
        <v>876</v>
      </c>
      <c r="B105" s="626" t="s">
        <v>4333</v>
      </c>
      <c r="C105" s="627" t="s">
        <v>4344</v>
      </c>
      <c r="D105" s="628">
        <v>35061</v>
      </c>
      <c r="E105" s="629">
        <v>28890</v>
      </c>
      <c r="F105" s="630">
        <v>26680</v>
      </c>
      <c r="G105" s="631">
        <v>50</v>
      </c>
      <c r="H105" s="632"/>
      <c r="I105" s="633">
        <v>1600</v>
      </c>
      <c r="J105" s="634"/>
      <c r="K105" s="635" t="s">
        <v>4339</v>
      </c>
      <c r="L105" s="636"/>
      <c r="M105" s="637" t="s">
        <v>4338</v>
      </c>
      <c r="N105" s="638"/>
    </row>
    <row r="106" spans="1:14" s="639" customFormat="1" ht="11.25" customHeight="1">
      <c r="A106" s="625" t="s">
        <v>876</v>
      </c>
      <c r="B106" s="626" t="s">
        <v>4334</v>
      </c>
      <c r="C106" s="627" t="s">
        <v>4344</v>
      </c>
      <c r="D106" s="628">
        <v>35061</v>
      </c>
      <c r="E106" s="629">
        <v>28890</v>
      </c>
      <c r="F106" s="630">
        <v>26680</v>
      </c>
      <c r="G106" s="631">
        <v>50</v>
      </c>
      <c r="H106" s="632"/>
      <c r="I106" s="633">
        <v>1600</v>
      </c>
      <c r="J106" s="634"/>
      <c r="K106" s="635" t="s">
        <v>4340</v>
      </c>
      <c r="L106" s="636"/>
      <c r="M106" s="637" t="s">
        <v>4338</v>
      </c>
      <c r="N106" s="638"/>
    </row>
    <row r="107" spans="1:14" s="639" customFormat="1" ht="11.25" customHeight="1">
      <c r="A107" s="625" t="s">
        <v>876</v>
      </c>
      <c r="B107" s="626" t="s">
        <v>4335</v>
      </c>
      <c r="C107" s="627" t="s">
        <v>4344</v>
      </c>
      <c r="D107" s="628">
        <v>35061</v>
      </c>
      <c r="E107" s="629">
        <v>28890</v>
      </c>
      <c r="F107" s="630">
        <v>26680</v>
      </c>
      <c r="G107" s="631">
        <v>50</v>
      </c>
      <c r="H107" s="632"/>
      <c r="I107" s="633">
        <v>1600</v>
      </c>
      <c r="J107" s="634"/>
      <c r="K107" s="635" t="s">
        <v>4341</v>
      </c>
      <c r="L107" s="636"/>
      <c r="M107" s="637" t="s">
        <v>4338</v>
      </c>
      <c r="N107" s="638"/>
    </row>
    <row r="108" spans="1:14" s="639" customFormat="1" ht="11.25" customHeight="1">
      <c r="A108" s="625" t="s">
        <v>876</v>
      </c>
      <c r="B108" s="626" t="s">
        <v>4336</v>
      </c>
      <c r="C108" s="627" t="s">
        <v>4344</v>
      </c>
      <c r="D108" s="628">
        <v>47564</v>
      </c>
      <c r="E108" s="629">
        <v>39190</v>
      </c>
      <c r="F108" s="630">
        <v>36190</v>
      </c>
      <c r="G108" s="631">
        <v>40</v>
      </c>
      <c r="H108" s="632"/>
      <c r="I108" s="633">
        <v>2000</v>
      </c>
      <c r="J108" s="634"/>
      <c r="K108" s="635" t="s">
        <v>4342</v>
      </c>
      <c r="L108" s="636"/>
      <c r="M108" s="637" t="s">
        <v>4338</v>
      </c>
      <c r="N108" s="638"/>
    </row>
    <row r="109" spans="1:14" s="639" customFormat="1" ht="11.25" customHeight="1" thickBot="1">
      <c r="A109" s="625" t="s">
        <v>876</v>
      </c>
      <c r="B109" s="626" t="s">
        <v>4337</v>
      </c>
      <c r="C109" s="627" t="s">
        <v>4345</v>
      </c>
      <c r="D109" s="628">
        <v>57770</v>
      </c>
      <c r="E109" s="629">
        <v>47610</v>
      </c>
      <c r="F109" s="630">
        <v>43960</v>
      </c>
      <c r="G109" s="631">
        <v>40</v>
      </c>
      <c r="H109" s="632"/>
      <c r="I109" s="633">
        <v>3000</v>
      </c>
      <c r="J109" s="634"/>
      <c r="K109" s="635" t="s">
        <v>4343</v>
      </c>
      <c r="L109" s="636"/>
      <c r="M109" s="637" t="s">
        <v>4338</v>
      </c>
      <c r="N109" s="638"/>
    </row>
    <row r="110" spans="1:14" s="54" customFormat="1" ht="17.25" thickTop="1">
      <c r="A110" s="49"/>
      <c r="B110" s="50" t="s">
        <v>1261</v>
      </c>
      <c r="C110" s="51"/>
      <c r="D110" s="115" t="s">
        <v>1213</v>
      </c>
      <c r="E110" s="208" t="s">
        <v>1214</v>
      </c>
      <c r="F110" s="116" t="s">
        <v>1262</v>
      </c>
      <c r="G110" s="210"/>
      <c r="H110" s="47"/>
      <c r="I110" s="52"/>
      <c r="J110" s="194"/>
      <c r="K110" s="55"/>
      <c r="L110" s="53"/>
      <c r="M110" s="97"/>
      <c r="N110" s="310"/>
    </row>
    <row r="111" spans="1:14" s="3" customFormat="1" ht="11.25">
      <c r="A111" s="5" t="s">
        <v>1216</v>
      </c>
      <c r="B111" s="41" t="s">
        <v>1217</v>
      </c>
      <c r="C111" s="24" t="s">
        <v>1</v>
      </c>
      <c r="D111" s="6" t="s">
        <v>1213</v>
      </c>
      <c r="E111" s="209" t="s">
        <v>1218</v>
      </c>
      <c r="F111" s="117" t="s">
        <v>7</v>
      </c>
      <c r="G111" s="211" t="s">
        <v>2</v>
      </c>
      <c r="H111" s="5" t="s">
        <v>3</v>
      </c>
      <c r="I111" s="6" t="s">
        <v>4</v>
      </c>
      <c r="J111" s="195" t="s">
        <v>5</v>
      </c>
      <c r="K111" s="13" t="s">
        <v>6</v>
      </c>
      <c r="L111" s="7" t="s">
        <v>1358</v>
      </c>
      <c r="M111" s="98" t="s">
        <v>8</v>
      </c>
      <c r="N111" s="307" t="s">
        <v>2923</v>
      </c>
    </row>
    <row r="112" spans="1:14" s="2" customFormat="1" ht="11.25" customHeight="1">
      <c r="A112" s="60" t="s">
        <v>875</v>
      </c>
      <c r="B112" s="511" t="s">
        <v>465</v>
      </c>
      <c r="C112" s="512" t="s">
        <v>292</v>
      </c>
      <c r="D112" s="513">
        <v>43960.399999999994</v>
      </c>
      <c r="E112" s="514">
        <v>36760</v>
      </c>
      <c r="F112" s="515">
        <v>34050</v>
      </c>
      <c r="G112" s="212">
        <v>40</v>
      </c>
      <c r="H112" s="4">
        <v>42</v>
      </c>
      <c r="I112" s="64">
        <v>1122</v>
      </c>
      <c r="J112" s="196" t="s">
        <v>1791</v>
      </c>
      <c r="K112" s="15" t="s">
        <v>466</v>
      </c>
      <c r="L112" s="63">
        <v>0</v>
      </c>
      <c r="M112" s="96" t="s">
        <v>1670</v>
      </c>
      <c r="N112" s="308"/>
    </row>
    <row r="113" spans="1:14" s="2" customFormat="1" ht="11.25" customHeight="1">
      <c r="A113" s="60" t="s">
        <v>875</v>
      </c>
      <c r="B113" s="511" t="s">
        <v>467</v>
      </c>
      <c r="C113" s="512" t="s">
        <v>468</v>
      </c>
      <c r="D113" s="513">
        <v>49913.8</v>
      </c>
      <c r="E113" s="514">
        <v>40880</v>
      </c>
      <c r="F113" s="515">
        <v>37900</v>
      </c>
      <c r="G113" s="212">
        <v>50</v>
      </c>
      <c r="H113" s="4">
        <v>0</v>
      </c>
      <c r="I113" s="64" t="s">
        <v>571</v>
      </c>
      <c r="J113" s="196" t="s">
        <v>469</v>
      </c>
      <c r="K113" s="15" t="s">
        <v>470</v>
      </c>
      <c r="L113" s="63">
        <v>0</v>
      </c>
      <c r="M113" s="96" t="s">
        <v>1670</v>
      </c>
      <c r="N113" s="308"/>
    </row>
    <row r="114" spans="1:14" s="2" customFormat="1" ht="11.25" customHeight="1">
      <c r="A114" s="60" t="s">
        <v>875</v>
      </c>
      <c r="B114" s="511" t="s">
        <v>471</v>
      </c>
      <c r="C114" s="512" t="s">
        <v>468</v>
      </c>
      <c r="D114" s="513">
        <v>49913.8</v>
      </c>
      <c r="E114" s="514">
        <v>40880</v>
      </c>
      <c r="F114" s="515">
        <v>37900</v>
      </c>
      <c r="G114" s="212">
        <v>50</v>
      </c>
      <c r="H114" s="4">
        <v>0</v>
      </c>
      <c r="I114" s="64" t="s">
        <v>571</v>
      </c>
      <c r="J114" s="196" t="s">
        <v>472</v>
      </c>
      <c r="K114" s="15" t="s">
        <v>473</v>
      </c>
      <c r="L114" s="63">
        <v>0</v>
      </c>
      <c r="M114" s="96" t="s">
        <v>1670</v>
      </c>
      <c r="N114" s="308"/>
    </row>
    <row r="115" spans="1:14" s="2" customFormat="1" ht="11.25" customHeight="1">
      <c r="A115" s="60" t="s">
        <v>875</v>
      </c>
      <c r="B115" s="511" t="s">
        <v>474</v>
      </c>
      <c r="C115" s="512" t="s">
        <v>468</v>
      </c>
      <c r="D115" s="513">
        <v>49913.8</v>
      </c>
      <c r="E115" s="514">
        <v>40880</v>
      </c>
      <c r="F115" s="515">
        <v>37900</v>
      </c>
      <c r="G115" s="212">
        <v>50</v>
      </c>
      <c r="H115" s="4">
        <v>0</v>
      </c>
      <c r="I115" s="64" t="s">
        <v>571</v>
      </c>
      <c r="J115" s="196" t="s">
        <v>475</v>
      </c>
      <c r="K115" s="15" t="s">
        <v>476</v>
      </c>
      <c r="L115" s="63">
        <v>0</v>
      </c>
      <c r="M115" s="96" t="s">
        <v>1670</v>
      </c>
      <c r="N115" s="308"/>
    </row>
    <row r="116" spans="1:14" s="2" customFormat="1" ht="11.25" customHeight="1">
      <c r="A116" s="60" t="s">
        <v>875</v>
      </c>
      <c r="B116" s="511" t="s">
        <v>477</v>
      </c>
      <c r="C116" s="512" t="s">
        <v>468</v>
      </c>
      <c r="D116" s="513">
        <v>49913.8</v>
      </c>
      <c r="E116" s="514">
        <v>40880</v>
      </c>
      <c r="F116" s="515">
        <v>37900</v>
      </c>
      <c r="G116" s="212">
        <v>50</v>
      </c>
      <c r="H116" s="4">
        <v>0</v>
      </c>
      <c r="I116" s="64" t="s">
        <v>571</v>
      </c>
      <c r="J116" s="196" t="s">
        <v>478</v>
      </c>
      <c r="K116" s="15" t="s">
        <v>479</v>
      </c>
      <c r="L116" s="63">
        <v>0</v>
      </c>
      <c r="M116" s="96" t="s">
        <v>1670</v>
      </c>
      <c r="N116" s="308"/>
    </row>
    <row r="117" spans="1:14" s="2" customFormat="1" ht="11.25" customHeight="1">
      <c r="A117" s="60" t="s">
        <v>875</v>
      </c>
      <c r="B117" s="511" t="s">
        <v>572</v>
      </c>
      <c r="C117" s="512" t="s">
        <v>468</v>
      </c>
      <c r="D117" s="513">
        <v>48646.9</v>
      </c>
      <c r="E117" s="514">
        <v>39100</v>
      </c>
      <c r="F117" s="515">
        <v>36220</v>
      </c>
      <c r="G117" s="212">
        <v>50</v>
      </c>
      <c r="H117" s="4">
        <v>28</v>
      </c>
      <c r="I117" s="64">
        <v>2350</v>
      </c>
      <c r="J117" s="198" t="s">
        <v>1792</v>
      </c>
      <c r="K117" s="15" t="s">
        <v>480</v>
      </c>
      <c r="L117" s="63">
        <v>0</v>
      </c>
      <c r="M117" s="96" t="s">
        <v>1670</v>
      </c>
      <c r="N117" s="308"/>
    </row>
    <row r="118" spans="1:14" s="2" customFormat="1" ht="11.25" customHeight="1">
      <c r="A118" s="60" t="s">
        <v>875</v>
      </c>
      <c r="B118" s="511" t="s">
        <v>573</v>
      </c>
      <c r="C118" s="512" t="s">
        <v>468</v>
      </c>
      <c r="D118" s="513">
        <v>48646.9</v>
      </c>
      <c r="E118" s="514">
        <v>39100</v>
      </c>
      <c r="F118" s="515">
        <v>36220</v>
      </c>
      <c r="G118" s="212">
        <v>50</v>
      </c>
      <c r="H118" s="4">
        <v>28</v>
      </c>
      <c r="I118" s="64">
        <v>2000</v>
      </c>
      <c r="J118" s="198" t="s">
        <v>1793</v>
      </c>
      <c r="K118" s="15" t="s">
        <v>481</v>
      </c>
      <c r="L118" s="63">
        <v>0</v>
      </c>
      <c r="M118" s="96" t="s">
        <v>1670</v>
      </c>
      <c r="N118" s="308"/>
    </row>
    <row r="119" spans="1:14" s="2" customFormat="1" ht="11.25" customHeight="1">
      <c r="A119" s="60" t="s">
        <v>875</v>
      </c>
      <c r="B119" s="511" t="s">
        <v>574</v>
      </c>
      <c r="C119" s="512" t="s">
        <v>468</v>
      </c>
      <c r="D119" s="513">
        <v>48646.9</v>
      </c>
      <c r="E119" s="514">
        <v>39100</v>
      </c>
      <c r="F119" s="515">
        <v>36220</v>
      </c>
      <c r="G119" s="212">
        <v>50</v>
      </c>
      <c r="H119" s="4">
        <v>28</v>
      </c>
      <c r="I119" s="64">
        <v>2550</v>
      </c>
      <c r="J119" s="198" t="s">
        <v>1794</v>
      </c>
      <c r="K119" s="15" t="s">
        <v>482</v>
      </c>
      <c r="L119" s="63">
        <v>0</v>
      </c>
      <c r="M119" s="96" t="s">
        <v>1670</v>
      </c>
      <c r="N119" s="308"/>
    </row>
    <row r="120" spans="1:14" s="2" customFormat="1" ht="11.25" customHeight="1">
      <c r="A120" s="60" t="s">
        <v>875</v>
      </c>
      <c r="B120" s="511" t="s">
        <v>575</v>
      </c>
      <c r="C120" s="512" t="s">
        <v>483</v>
      </c>
      <c r="D120" s="513">
        <v>46329</v>
      </c>
      <c r="E120" s="514">
        <v>37070</v>
      </c>
      <c r="F120" s="515">
        <v>34650</v>
      </c>
      <c r="G120" s="212">
        <v>40</v>
      </c>
      <c r="H120" s="4">
        <v>69</v>
      </c>
      <c r="I120" s="64">
        <v>2200</v>
      </c>
      <c r="J120" s="198" t="s">
        <v>1795</v>
      </c>
      <c r="K120" s="15" t="s">
        <v>484</v>
      </c>
      <c r="L120" s="63">
        <v>0</v>
      </c>
      <c r="M120" s="95"/>
      <c r="N120" s="308"/>
    </row>
    <row r="121" spans="1:14" s="2" customFormat="1" ht="11.25" customHeight="1">
      <c r="A121" s="60" t="s">
        <v>875</v>
      </c>
      <c r="B121" s="61" t="s">
        <v>485</v>
      </c>
      <c r="C121" s="62" t="s">
        <v>486</v>
      </c>
      <c r="D121" s="81">
        <v>33820</v>
      </c>
      <c r="E121" s="33">
        <v>27000</v>
      </c>
      <c r="F121" s="28">
        <v>25450</v>
      </c>
      <c r="G121" s="212">
        <v>50</v>
      </c>
      <c r="H121" s="4">
        <v>17.100000000000001</v>
      </c>
      <c r="I121" s="64">
        <v>1700</v>
      </c>
      <c r="J121" s="196" t="s">
        <v>1796</v>
      </c>
      <c r="K121" s="15" t="s">
        <v>1722</v>
      </c>
      <c r="L121" s="63">
        <v>0</v>
      </c>
      <c r="M121" s="96" t="s">
        <v>1670</v>
      </c>
      <c r="N121" s="308"/>
    </row>
    <row r="122" spans="1:14" s="2" customFormat="1" ht="11.25" customHeight="1">
      <c r="A122" s="60" t="s">
        <v>875</v>
      </c>
      <c r="B122" s="61" t="s">
        <v>487</v>
      </c>
      <c r="C122" s="62" t="s">
        <v>486</v>
      </c>
      <c r="D122" s="81">
        <v>33820</v>
      </c>
      <c r="E122" s="33">
        <v>27000</v>
      </c>
      <c r="F122" s="28">
        <v>25450</v>
      </c>
      <c r="G122" s="212">
        <v>50</v>
      </c>
      <c r="H122" s="4">
        <v>17.100000000000001</v>
      </c>
      <c r="I122" s="64">
        <v>1980</v>
      </c>
      <c r="J122" s="196" t="s">
        <v>1797</v>
      </c>
      <c r="K122" s="15" t="s">
        <v>1265</v>
      </c>
      <c r="L122" s="63">
        <v>0</v>
      </c>
      <c r="M122" s="96" t="s">
        <v>1670</v>
      </c>
      <c r="N122" s="308"/>
    </row>
    <row r="123" spans="1:14" s="2" customFormat="1" ht="11.25" customHeight="1">
      <c r="A123" s="60" t="s">
        <v>875</v>
      </c>
      <c r="B123" s="61" t="s">
        <v>488</v>
      </c>
      <c r="C123" s="62" t="s">
        <v>486</v>
      </c>
      <c r="D123" s="81">
        <v>33820</v>
      </c>
      <c r="E123" s="33">
        <v>27000</v>
      </c>
      <c r="F123" s="28">
        <v>25450</v>
      </c>
      <c r="G123" s="212">
        <v>50</v>
      </c>
      <c r="H123" s="4">
        <v>17.100000000000001</v>
      </c>
      <c r="I123" s="64">
        <v>1540</v>
      </c>
      <c r="J123" s="196" t="s">
        <v>1799</v>
      </c>
      <c r="K123" s="15" t="s">
        <v>1266</v>
      </c>
      <c r="L123" s="63">
        <v>0</v>
      </c>
      <c r="M123" s="96" t="s">
        <v>1670</v>
      </c>
      <c r="N123" s="308"/>
    </row>
    <row r="124" spans="1:14" s="2" customFormat="1" ht="11.25" customHeight="1">
      <c r="A124" s="60" t="s">
        <v>875</v>
      </c>
      <c r="B124" s="61" t="s">
        <v>489</v>
      </c>
      <c r="C124" s="62" t="s">
        <v>486</v>
      </c>
      <c r="D124" s="81">
        <v>49640</v>
      </c>
      <c r="E124" s="33">
        <v>38910</v>
      </c>
      <c r="F124" s="28">
        <v>37180</v>
      </c>
      <c r="G124" s="212">
        <v>40</v>
      </c>
      <c r="H124" s="4">
        <v>58.9</v>
      </c>
      <c r="I124" s="64">
        <v>2450</v>
      </c>
      <c r="J124" s="196" t="s">
        <v>1798</v>
      </c>
      <c r="K124" s="15" t="s">
        <v>1267</v>
      </c>
      <c r="L124" s="63">
        <v>0</v>
      </c>
      <c r="M124" s="96" t="s">
        <v>1670</v>
      </c>
      <c r="N124" s="308"/>
    </row>
    <row r="125" spans="1:14" s="2" customFormat="1" ht="11.25" customHeight="1">
      <c r="A125" s="60" t="s">
        <v>875</v>
      </c>
      <c r="B125" s="70" t="s">
        <v>497</v>
      </c>
      <c r="C125" s="227" t="s">
        <v>498</v>
      </c>
      <c r="D125" s="81">
        <v>27090</v>
      </c>
      <c r="E125" s="33">
        <v>22090</v>
      </c>
      <c r="F125" s="28">
        <v>21000</v>
      </c>
      <c r="G125" s="228">
        <v>50</v>
      </c>
      <c r="H125" s="229">
        <v>20.5</v>
      </c>
      <c r="I125" s="64">
        <v>850</v>
      </c>
      <c r="J125" s="230" t="s">
        <v>1723</v>
      </c>
      <c r="K125" s="231" t="s">
        <v>499</v>
      </c>
      <c r="L125" s="95" t="s">
        <v>1724</v>
      </c>
      <c r="M125" s="96" t="s">
        <v>1670</v>
      </c>
      <c r="N125" s="308"/>
    </row>
    <row r="126" spans="1:14" s="2" customFormat="1" ht="11.25" customHeight="1">
      <c r="A126" s="60" t="s">
        <v>875</v>
      </c>
      <c r="B126" s="70" t="s">
        <v>500</v>
      </c>
      <c r="C126" s="227" t="s">
        <v>498</v>
      </c>
      <c r="D126" s="81">
        <v>20360</v>
      </c>
      <c r="E126" s="33">
        <v>16910</v>
      </c>
      <c r="F126" s="28">
        <v>15820</v>
      </c>
      <c r="G126" s="228">
        <v>50</v>
      </c>
      <c r="H126" s="229">
        <v>9</v>
      </c>
      <c r="I126" s="64">
        <v>860</v>
      </c>
      <c r="J126" s="230" t="s">
        <v>1268</v>
      </c>
      <c r="K126" s="231" t="s">
        <v>1725</v>
      </c>
      <c r="L126" s="95" t="s">
        <v>1724</v>
      </c>
      <c r="M126" s="96" t="s">
        <v>1670</v>
      </c>
      <c r="N126" s="308"/>
    </row>
    <row r="127" spans="1:14" s="2" customFormat="1" ht="11.25" customHeight="1">
      <c r="A127" s="60" t="s">
        <v>875</v>
      </c>
      <c r="B127" s="70" t="s">
        <v>501</v>
      </c>
      <c r="C127" s="227" t="s">
        <v>498</v>
      </c>
      <c r="D127" s="81">
        <v>20360</v>
      </c>
      <c r="E127" s="33">
        <v>16910</v>
      </c>
      <c r="F127" s="28">
        <v>15820</v>
      </c>
      <c r="G127" s="228">
        <v>50</v>
      </c>
      <c r="H127" s="229">
        <v>9</v>
      </c>
      <c r="I127" s="64">
        <v>1000</v>
      </c>
      <c r="J127" s="230" t="s">
        <v>1269</v>
      </c>
      <c r="K127" s="231" t="s">
        <v>1270</v>
      </c>
      <c r="L127" s="95" t="s">
        <v>1724</v>
      </c>
      <c r="M127" s="96" t="s">
        <v>1670</v>
      </c>
      <c r="N127" s="308"/>
    </row>
    <row r="128" spans="1:14" s="2" customFormat="1" ht="11.25" customHeight="1">
      <c r="A128" s="60" t="s">
        <v>875</v>
      </c>
      <c r="B128" s="70" t="s">
        <v>502</v>
      </c>
      <c r="C128" s="227" t="s">
        <v>498</v>
      </c>
      <c r="D128" s="81">
        <v>20360</v>
      </c>
      <c r="E128" s="33">
        <v>16910</v>
      </c>
      <c r="F128" s="28">
        <v>15820</v>
      </c>
      <c r="G128" s="228">
        <v>50</v>
      </c>
      <c r="H128" s="229">
        <v>9</v>
      </c>
      <c r="I128" s="64">
        <v>860</v>
      </c>
      <c r="J128" s="230" t="s">
        <v>1271</v>
      </c>
      <c r="K128" s="231" t="s">
        <v>1726</v>
      </c>
      <c r="L128" s="95" t="s">
        <v>1724</v>
      </c>
      <c r="M128" s="96" t="s">
        <v>1670</v>
      </c>
      <c r="N128" s="308"/>
    </row>
    <row r="129" spans="1:14" s="381" customFormat="1" ht="11.25" customHeight="1">
      <c r="A129" s="368" t="s">
        <v>875</v>
      </c>
      <c r="B129" s="387" t="s">
        <v>3183</v>
      </c>
      <c r="C129" s="388" t="s">
        <v>1274</v>
      </c>
      <c r="D129" s="389">
        <v>46820</v>
      </c>
      <c r="E129" s="390">
        <v>38000</v>
      </c>
      <c r="F129" s="391">
        <v>36090</v>
      </c>
      <c r="G129" s="392">
        <v>40</v>
      </c>
      <c r="H129" s="393"/>
      <c r="I129" s="394">
        <v>2200</v>
      </c>
      <c r="J129" s="395"/>
      <c r="K129" s="396" t="s">
        <v>1275</v>
      </c>
      <c r="L129" s="379" t="s">
        <v>1634</v>
      </c>
      <c r="M129" s="397" t="s">
        <v>1670</v>
      </c>
      <c r="N129" s="398"/>
    </row>
    <row r="130" spans="1:14" s="381" customFormat="1" ht="11.25" customHeight="1">
      <c r="A130" s="368" t="s">
        <v>875</v>
      </c>
      <c r="B130" s="387" t="s">
        <v>637</v>
      </c>
      <c r="C130" s="388" t="s">
        <v>1274</v>
      </c>
      <c r="D130" s="389">
        <v>32180</v>
      </c>
      <c r="E130" s="390">
        <v>26450</v>
      </c>
      <c r="F130" s="391">
        <v>25000</v>
      </c>
      <c r="G130" s="392">
        <v>50</v>
      </c>
      <c r="H130" s="393"/>
      <c r="I130" s="394">
        <v>1400</v>
      </c>
      <c r="J130" s="395"/>
      <c r="K130" s="396" t="s">
        <v>1276</v>
      </c>
      <c r="L130" s="379" t="s">
        <v>1634</v>
      </c>
      <c r="M130" s="397" t="s">
        <v>1670</v>
      </c>
      <c r="N130" s="398"/>
    </row>
    <row r="131" spans="1:14" s="381" customFormat="1" ht="11.25" customHeight="1">
      <c r="A131" s="368" t="s">
        <v>875</v>
      </c>
      <c r="B131" s="387" t="s">
        <v>638</v>
      </c>
      <c r="C131" s="388" t="s">
        <v>1274</v>
      </c>
      <c r="D131" s="389">
        <v>32180</v>
      </c>
      <c r="E131" s="390">
        <v>26450</v>
      </c>
      <c r="F131" s="391">
        <v>25000</v>
      </c>
      <c r="G131" s="392">
        <v>50</v>
      </c>
      <c r="H131" s="393"/>
      <c r="I131" s="394">
        <v>1400</v>
      </c>
      <c r="J131" s="395"/>
      <c r="K131" s="396" t="s">
        <v>1277</v>
      </c>
      <c r="L131" s="379" t="s">
        <v>1634</v>
      </c>
      <c r="M131" s="397" t="s">
        <v>1670</v>
      </c>
      <c r="N131" s="398"/>
    </row>
    <row r="132" spans="1:14" s="381" customFormat="1" ht="11.25" customHeight="1">
      <c r="A132" s="368" t="s">
        <v>875</v>
      </c>
      <c r="B132" s="387" t="s">
        <v>639</v>
      </c>
      <c r="C132" s="388" t="s">
        <v>1274</v>
      </c>
      <c r="D132" s="389">
        <v>32180</v>
      </c>
      <c r="E132" s="390">
        <v>26450</v>
      </c>
      <c r="F132" s="391">
        <v>25000</v>
      </c>
      <c r="G132" s="392">
        <v>50</v>
      </c>
      <c r="H132" s="393"/>
      <c r="I132" s="394">
        <v>1400</v>
      </c>
      <c r="J132" s="395"/>
      <c r="K132" s="396" t="s">
        <v>1727</v>
      </c>
      <c r="L132" s="379" t="s">
        <v>1634</v>
      </c>
      <c r="M132" s="397" t="s">
        <v>1670</v>
      </c>
      <c r="N132" s="398"/>
    </row>
    <row r="133" spans="1:14" s="2" customFormat="1" ht="11.25" customHeight="1">
      <c r="A133" s="60" t="s">
        <v>875</v>
      </c>
      <c r="B133" s="61" t="s">
        <v>546</v>
      </c>
      <c r="C133" s="73" t="s">
        <v>555</v>
      </c>
      <c r="D133" s="81">
        <v>42410</v>
      </c>
      <c r="E133" s="33">
        <v>34450</v>
      </c>
      <c r="F133" s="28">
        <v>32730</v>
      </c>
      <c r="G133" s="212">
        <v>40</v>
      </c>
      <c r="H133" s="74"/>
      <c r="I133" s="64">
        <v>2200</v>
      </c>
      <c r="J133" s="198" t="s">
        <v>1805</v>
      </c>
      <c r="K133" s="19" t="s">
        <v>1278</v>
      </c>
      <c r="L133" s="63">
        <v>0</v>
      </c>
      <c r="M133" s="95" t="s">
        <v>1272</v>
      </c>
      <c r="N133" s="308"/>
    </row>
    <row r="134" spans="1:14" s="2" customFormat="1" ht="11.25" customHeight="1">
      <c r="A134" s="60" t="s">
        <v>875</v>
      </c>
      <c r="B134" s="61" t="s">
        <v>547</v>
      </c>
      <c r="C134" s="73" t="s">
        <v>555</v>
      </c>
      <c r="D134" s="81">
        <v>30619.999999999996</v>
      </c>
      <c r="E134" s="33">
        <v>25180</v>
      </c>
      <c r="F134" s="28">
        <v>23730</v>
      </c>
      <c r="G134" s="212">
        <v>50</v>
      </c>
      <c r="H134" s="74"/>
      <c r="I134" s="64">
        <v>1400</v>
      </c>
      <c r="J134" s="198" t="s">
        <v>1804</v>
      </c>
      <c r="K134" s="19" t="s">
        <v>1279</v>
      </c>
      <c r="L134" s="63">
        <v>0</v>
      </c>
      <c r="M134" s="95" t="s">
        <v>1272</v>
      </c>
      <c r="N134" s="308"/>
    </row>
    <row r="135" spans="1:14" s="2" customFormat="1" ht="11.25" customHeight="1">
      <c r="A135" s="60" t="s">
        <v>875</v>
      </c>
      <c r="B135" s="61" t="s">
        <v>548</v>
      </c>
      <c r="C135" s="73" t="s">
        <v>555</v>
      </c>
      <c r="D135" s="81">
        <v>30619.999999999996</v>
      </c>
      <c r="E135" s="33">
        <v>25180</v>
      </c>
      <c r="F135" s="28">
        <v>23730</v>
      </c>
      <c r="G135" s="212">
        <v>50</v>
      </c>
      <c r="H135" s="74"/>
      <c r="I135" s="64">
        <v>1400</v>
      </c>
      <c r="J135" s="198" t="s">
        <v>1806</v>
      </c>
      <c r="K135" s="19" t="s">
        <v>1728</v>
      </c>
      <c r="L135" s="63">
        <v>0</v>
      </c>
      <c r="M135" s="95" t="s">
        <v>1272</v>
      </c>
      <c r="N135" s="308"/>
    </row>
    <row r="136" spans="1:14" s="2" customFormat="1" ht="11.25" customHeight="1">
      <c r="A136" s="60" t="s">
        <v>875</v>
      </c>
      <c r="B136" s="61" t="s">
        <v>549</v>
      </c>
      <c r="C136" s="73" t="s">
        <v>555</v>
      </c>
      <c r="D136" s="81">
        <v>30619.999999999996</v>
      </c>
      <c r="E136" s="33">
        <v>25180</v>
      </c>
      <c r="F136" s="28">
        <v>23730</v>
      </c>
      <c r="G136" s="212">
        <v>50</v>
      </c>
      <c r="H136" s="74"/>
      <c r="I136" s="64">
        <v>1400</v>
      </c>
      <c r="J136" s="198" t="s">
        <v>1807</v>
      </c>
      <c r="K136" s="19" t="s">
        <v>1280</v>
      </c>
      <c r="L136" s="63">
        <v>0</v>
      </c>
      <c r="M136" s="95" t="s">
        <v>1272</v>
      </c>
      <c r="N136" s="308"/>
    </row>
    <row r="137" spans="1:14" s="2" customFormat="1" ht="11.25" customHeight="1">
      <c r="A137" s="60" t="s">
        <v>875</v>
      </c>
      <c r="B137" s="61" t="s">
        <v>550</v>
      </c>
      <c r="C137" s="73" t="s">
        <v>556</v>
      </c>
      <c r="D137" s="81">
        <v>23560</v>
      </c>
      <c r="E137" s="33">
        <v>19360</v>
      </c>
      <c r="F137" s="28">
        <v>18180</v>
      </c>
      <c r="G137" s="212">
        <v>60</v>
      </c>
      <c r="H137" s="74"/>
      <c r="I137" s="64">
        <v>420</v>
      </c>
      <c r="J137" s="198" t="s">
        <v>1808</v>
      </c>
      <c r="K137" s="19" t="s">
        <v>1281</v>
      </c>
      <c r="L137" s="207"/>
      <c r="M137" s="95" t="s">
        <v>1915</v>
      </c>
      <c r="N137" s="308"/>
    </row>
    <row r="138" spans="1:14" s="2" customFormat="1" ht="11.25" customHeight="1">
      <c r="A138" s="60" t="s">
        <v>875</v>
      </c>
      <c r="B138" s="61" t="s">
        <v>551</v>
      </c>
      <c r="C138" s="73" t="s">
        <v>557</v>
      </c>
      <c r="D138" s="81">
        <v>35340</v>
      </c>
      <c r="E138" s="33">
        <v>28910</v>
      </c>
      <c r="F138" s="28">
        <v>27360</v>
      </c>
      <c r="G138" s="212">
        <v>30</v>
      </c>
      <c r="H138" s="137"/>
      <c r="I138" s="64">
        <v>1200</v>
      </c>
      <c r="J138" s="198" t="s">
        <v>1809</v>
      </c>
      <c r="K138" s="19" t="s">
        <v>1282</v>
      </c>
      <c r="L138" s="63">
        <v>0</v>
      </c>
      <c r="M138" s="95" t="s">
        <v>1272</v>
      </c>
      <c r="N138" s="308"/>
    </row>
    <row r="139" spans="1:14" s="2" customFormat="1" ht="11.25" customHeight="1">
      <c r="A139" s="60" t="s">
        <v>875</v>
      </c>
      <c r="B139" s="61" t="s">
        <v>552</v>
      </c>
      <c r="C139" s="73" t="s">
        <v>557</v>
      </c>
      <c r="D139" s="81">
        <v>17660</v>
      </c>
      <c r="E139" s="33">
        <v>14730</v>
      </c>
      <c r="F139" s="28">
        <v>13730</v>
      </c>
      <c r="G139" s="212">
        <v>60</v>
      </c>
      <c r="H139" s="137"/>
      <c r="I139" s="64">
        <v>700</v>
      </c>
      <c r="J139" s="198" t="s">
        <v>1810</v>
      </c>
      <c r="K139" s="19" t="s">
        <v>1283</v>
      </c>
      <c r="L139" s="63">
        <v>0</v>
      </c>
      <c r="M139" s="95" t="s">
        <v>1272</v>
      </c>
      <c r="N139" s="308"/>
    </row>
    <row r="140" spans="1:14" s="2" customFormat="1" ht="11.25" customHeight="1">
      <c r="A140" s="60" t="s">
        <v>875</v>
      </c>
      <c r="B140" s="61" t="s">
        <v>553</v>
      </c>
      <c r="C140" s="73" t="s">
        <v>557</v>
      </c>
      <c r="D140" s="81">
        <v>17660</v>
      </c>
      <c r="E140" s="33">
        <v>14730</v>
      </c>
      <c r="F140" s="28">
        <v>13730</v>
      </c>
      <c r="G140" s="212">
        <v>60</v>
      </c>
      <c r="H140" s="138"/>
      <c r="I140" s="64">
        <v>700</v>
      </c>
      <c r="J140" s="198" t="s">
        <v>1811</v>
      </c>
      <c r="K140" s="19" t="s">
        <v>1284</v>
      </c>
      <c r="L140" s="63">
        <v>0</v>
      </c>
      <c r="M140" s="95" t="s">
        <v>1272</v>
      </c>
      <c r="N140" s="308"/>
    </row>
    <row r="141" spans="1:14" s="2" customFormat="1" ht="11.25" customHeight="1">
      <c r="A141" s="60" t="s">
        <v>875</v>
      </c>
      <c r="B141" s="61" t="s">
        <v>554</v>
      </c>
      <c r="C141" s="73" t="s">
        <v>557</v>
      </c>
      <c r="D141" s="81">
        <v>17660</v>
      </c>
      <c r="E141" s="33">
        <v>14730</v>
      </c>
      <c r="F141" s="28">
        <v>13730</v>
      </c>
      <c r="G141" s="212">
        <v>60</v>
      </c>
      <c r="H141" s="74"/>
      <c r="I141" s="64">
        <v>700</v>
      </c>
      <c r="J141" s="198" t="s">
        <v>1812</v>
      </c>
      <c r="K141" s="19" t="s">
        <v>1285</v>
      </c>
      <c r="L141" s="63">
        <v>0</v>
      </c>
      <c r="M141" s="95" t="s">
        <v>1272</v>
      </c>
      <c r="N141" s="308"/>
    </row>
    <row r="142" spans="1:14" s="2" customFormat="1" ht="11.25" customHeight="1">
      <c r="A142" s="75" t="s">
        <v>875</v>
      </c>
      <c r="B142" s="61" t="s">
        <v>3184</v>
      </c>
      <c r="C142" s="76" t="s">
        <v>1729</v>
      </c>
      <c r="D142" s="81">
        <v>25210</v>
      </c>
      <c r="E142" s="33">
        <v>20090</v>
      </c>
      <c r="F142" s="28">
        <v>19000</v>
      </c>
      <c r="G142" s="214">
        <v>40</v>
      </c>
      <c r="H142" s="77"/>
      <c r="I142" s="64">
        <v>400</v>
      </c>
      <c r="J142" s="198" t="s">
        <v>1813</v>
      </c>
      <c r="K142" s="20" t="s">
        <v>1286</v>
      </c>
      <c r="L142" s="63">
        <v>0</v>
      </c>
      <c r="M142" s="95" t="s">
        <v>1287</v>
      </c>
      <c r="N142" s="308"/>
    </row>
    <row r="143" spans="1:14" s="2" customFormat="1" ht="11.25" customHeight="1">
      <c r="A143" s="75" t="s">
        <v>875</v>
      </c>
      <c r="B143" s="61" t="s">
        <v>1288</v>
      </c>
      <c r="C143" s="76" t="s">
        <v>1289</v>
      </c>
      <c r="D143" s="81">
        <v>41380</v>
      </c>
      <c r="E143" s="33">
        <v>33000</v>
      </c>
      <c r="F143" s="28">
        <v>31180</v>
      </c>
      <c r="G143" s="214">
        <v>40</v>
      </c>
      <c r="H143" s="77"/>
      <c r="I143" s="64">
        <v>1000</v>
      </c>
      <c r="J143" s="198" t="s">
        <v>1814</v>
      </c>
      <c r="K143" s="20" t="s">
        <v>1290</v>
      </c>
      <c r="L143" s="63">
        <v>0</v>
      </c>
      <c r="M143" s="95" t="s">
        <v>1287</v>
      </c>
      <c r="N143" s="308"/>
    </row>
    <row r="144" spans="1:14" s="2" customFormat="1" ht="11.25" customHeight="1">
      <c r="A144" s="75" t="s">
        <v>875</v>
      </c>
      <c r="B144" s="61" t="s">
        <v>629</v>
      </c>
      <c r="C144" s="76" t="s">
        <v>1730</v>
      </c>
      <c r="D144" s="81">
        <v>20480</v>
      </c>
      <c r="E144" s="33">
        <v>16360</v>
      </c>
      <c r="F144" s="28">
        <v>15450</v>
      </c>
      <c r="G144" s="214">
        <v>40</v>
      </c>
      <c r="H144" s="77"/>
      <c r="I144" s="64">
        <v>825</v>
      </c>
      <c r="J144" s="198" t="s">
        <v>1894</v>
      </c>
      <c r="K144" s="20" t="s">
        <v>1291</v>
      </c>
      <c r="L144" s="63">
        <v>0</v>
      </c>
      <c r="M144" s="95" t="s">
        <v>1287</v>
      </c>
      <c r="N144" s="308"/>
    </row>
    <row r="145" spans="1:14" s="2" customFormat="1" ht="11.25" customHeight="1">
      <c r="A145" s="75" t="s">
        <v>875</v>
      </c>
      <c r="B145" s="61" t="s">
        <v>630</v>
      </c>
      <c r="C145" s="76" t="s">
        <v>1730</v>
      </c>
      <c r="D145" s="81">
        <v>20480</v>
      </c>
      <c r="E145" s="33">
        <v>16360</v>
      </c>
      <c r="F145" s="28">
        <v>15450</v>
      </c>
      <c r="G145" s="214">
        <v>40</v>
      </c>
      <c r="H145" s="77"/>
      <c r="I145" s="64">
        <v>825</v>
      </c>
      <c r="J145" s="198" t="s">
        <v>1895</v>
      </c>
      <c r="K145" s="20" t="s">
        <v>1731</v>
      </c>
      <c r="L145" s="63">
        <v>0</v>
      </c>
      <c r="M145" s="95" t="s">
        <v>1287</v>
      </c>
      <c r="N145" s="308"/>
    </row>
    <row r="146" spans="1:14" s="2" customFormat="1" ht="11.25" customHeight="1">
      <c r="A146" s="75" t="s">
        <v>875</v>
      </c>
      <c r="B146" s="61" t="s">
        <v>631</v>
      </c>
      <c r="C146" s="76" t="s">
        <v>1730</v>
      </c>
      <c r="D146" s="81">
        <v>20480</v>
      </c>
      <c r="E146" s="33">
        <v>16360</v>
      </c>
      <c r="F146" s="28">
        <v>15450</v>
      </c>
      <c r="G146" s="214">
        <v>40</v>
      </c>
      <c r="H146" s="77"/>
      <c r="I146" s="64">
        <v>825</v>
      </c>
      <c r="J146" s="198" t="s">
        <v>1896</v>
      </c>
      <c r="K146" s="20" t="s">
        <v>1732</v>
      </c>
      <c r="L146" s="63">
        <v>0</v>
      </c>
      <c r="M146" s="95" t="s">
        <v>1287</v>
      </c>
      <c r="N146" s="308"/>
    </row>
    <row r="147" spans="1:14" s="2" customFormat="1" ht="11.25" customHeight="1">
      <c r="A147" s="60" t="s">
        <v>875</v>
      </c>
      <c r="B147" s="61" t="s">
        <v>605</v>
      </c>
      <c r="C147" s="73" t="s">
        <v>1292</v>
      </c>
      <c r="D147" s="81">
        <v>30529.999999999996</v>
      </c>
      <c r="E147" s="33">
        <v>24640</v>
      </c>
      <c r="F147" s="28">
        <v>23640</v>
      </c>
      <c r="G147" s="214">
        <v>40</v>
      </c>
      <c r="H147" s="74"/>
      <c r="I147" s="64">
        <v>1000</v>
      </c>
      <c r="J147" s="198" t="s">
        <v>1897</v>
      </c>
      <c r="K147" s="19" t="s">
        <v>1293</v>
      </c>
      <c r="L147" s="63">
        <v>0</v>
      </c>
      <c r="M147" s="95" t="s">
        <v>1294</v>
      </c>
      <c r="N147" s="308"/>
    </row>
    <row r="148" spans="1:14" s="2" customFormat="1" ht="11.25" customHeight="1">
      <c r="A148" s="60" t="s">
        <v>875</v>
      </c>
      <c r="B148" s="61" t="s">
        <v>606</v>
      </c>
      <c r="C148" s="73" t="s">
        <v>1295</v>
      </c>
      <c r="D148" s="81">
        <v>44290</v>
      </c>
      <c r="E148" s="33">
        <v>35730</v>
      </c>
      <c r="F148" s="28">
        <v>34180</v>
      </c>
      <c r="G148" s="214">
        <v>40</v>
      </c>
      <c r="H148" s="74"/>
      <c r="I148" s="64">
        <v>2300</v>
      </c>
      <c r="J148" s="198" t="s">
        <v>1898</v>
      </c>
      <c r="K148" s="19" t="s">
        <v>1733</v>
      </c>
      <c r="L148" s="63">
        <v>0</v>
      </c>
      <c r="M148" s="95" t="s">
        <v>1294</v>
      </c>
      <c r="N148" s="308"/>
    </row>
    <row r="149" spans="1:14" s="2" customFormat="1" ht="11.25" customHeight="1">
      <c r="A149" s="60" t="s">
        <v>875</v>
      </c>
      <c r="B149" s="61" t="s">
        <v>607</v>
      </c>
      <c r="C149" s="73" t="s">
        <v>610</v>
      </c>
      <c r="D149" s="81">
        <v>32870</v>
      </c>
      <c r="E149" s="33">
        <v>26640</v>
      </c>
      <c r="F149" s="28">
        <v>25360</v>
      </c>
      <c r="G149" s="214">
        <v>50</v>
      </c>
      <c r="H149" s="74"/>
      <c r="I149" s="64">
        <v>1500</v>
      </c>
      <c r="J149" s="198" t="s">
        <v>1899</v>
      </c>
      <c r="K149" s="19" t="s">
        <v>1296</v>
      </c>
      <c r="L149" s="63">
        <v>0</v>
      </c>
      <c r="M149" s="95" t="s">
        <v>1294</v>
      </c>
      <c r="N149" s="308"/>
    </row>
    <row r="150" spans="1:14" s="2" customFormat="1" ht="11.25" customHeight="1">
      <c r="A150" s="60" t="s">
        <v>875</v>
      </c>
      <c r="B150" s="61" t="s">
        <v>608</v>
      </c>
      <c r="C150" s="73" t="s">
        <v>610</v>
      </c>
      <c r="D150" s="81">
        <v>32870</v>
      </c>
      <c r="E150" s="33">
        <v>26640</v>
      </c>
      <c r="F150" s="28">
        <v>25360</v>
      </c>
      <c r="G150" s="214">
        <v>50</v>
      </c>
      <c r="H150" s="74"/>
      <c r="I150" s="64">
        <v>1500</v>
      </c>
      <c r="J150" s="198" t="s">
        <v>1900</v>
      </c>
      <c r="K150" s="19" t="s">
        <v>1297</v>
      </c>
      <c r="L150" s="63">
        <v>0</v>
      </c>
      <c r="M150" s="95" t="s">
        <v>1294</v>
      </c>
      <c r="N150" s="308"/>
    </row>
    <row r="151" spans="1:14" s="2" customFormat="1" ht="11.25" customHeight="1">
      <c r="A151" s="60" t="s">
        <v>875</v>
      </c>
      <c r="B151" s="61" t="s">
        <v>609</v>
      </c>
      <c r="C151" s="73" t="s">
        <v>610</v>
      </c>
      <c r="D151" s="81">
        <v>32870</v>
      </c>
      <c r="E151" s="33">
        <v>26640</v>
      </c>
      <c r="F151" s="28">
        <v>25360</v>
      </c>
      <c r="G151" s="214">
        <v>50</v>
      </c>
      <c r="H151" s="74"/>
      <c r="I151" s="64">
        <v>1500</v>
      </c>
      <c r="J151" s="198" t="s">
        <v>1900</v>
      </c>
      <c r="K151" s="19" t="s">
        <v>1298</v>
      </c>
      <c r="L151" s="63">
        <v>0</v>
      </c>
      <c r="M151" s="95" t="s">
        <v>1294</v>
      </c>
      <c r="N151" s="308"/>
    </row>
    <row r="152" spans="1:14" s="381" customFormat="1" ht="11.25" customHeight="1">
      <c r="A152" s="368" t="s">
        <v>875</v>
      </c>
      <c r="B152" s="369" t="s">
        <v>1946</v>
      </c>
      <c r="C152" s="370" t="s">
        <v>1968</v>
      </c>
      <c r="D152" s="371">
        <v>10450</v>
      </c>
      <c r="E152" s="372">
        <v>8640</v>
      </c>
      <c r="F152" s="373">
        <v>7910</v>
      </c>
      <c r="G152" s="374">
        <v>50</v>
      </c>
      <c r="H152" s="375"/>
      <c r="I152" s="376">
        <v>1800</v>
      </c>
      <c r="J152" s="377"/>
      <c r="K152" s="378" t="s">
        <v>1964</v>
      </c>
      <c r="L152" s="379" t="s">
        <v>2910</v>
      </c>
      <c r="M152" s="380" t="s">
        <v>2911</v>
      </c>
      <c r="N152" s="308"/>
    </row>
    <row r="153" spans="1:14" s="381" customFormat="1" ht="11.25" customHeight="1">
      <c r="A153" s="368" t="s">
        <v>875</v>
      </c>
      <c r="B153" s="369" t="s">
        <v>1961</v>
      </c>
      <c r="C153" s="370" t="s">
        <v>1969</v>
      </c>
      <c r="D153" s="371">
        <v>10450</v>
      </c>
      <c r="E153" s="372">
        <v>8640</v>
      </c>
      <c r="F153" s="373">
        <v>7910</v>
      </c>
      <c r="G153" s="374">
        <v>50</v>
      </c>
      <c r="H153" s="375"/>
      <c r="I153" s="376">
        <v>1800</v>
      </c>
      <c r="J153" s="377"/>
      <c r="K153" s="378" t="s">
        <v>1965</v>
      </c>
      <c r="L153" s="379" t="s">
        <v>2910</v>
      </c>
      <c r="M153" s="380" t="s">
        <v>2911</v>
      </c>
      <c r="N153" s="308"/>
    </row>
    <row r="154" spans="1:14" s="381" customFormat="1" ht="11.25" customHeight="1">
      <c r="A154" s="368" t="s">
        <v>875</v>
      </c>
      <c r="B154" s="369" t="s">
        <v>1962</v>
      </c>
      <c r="C154" s="370" t="s">
        <v>1970</v>
      </c>
      <c r="D154" s="371">
        <v>10450</v>
      </c>
      <c r="E154" s="372">
        <v>8640</v>
      </c>
      <c r="F154" s="373">
        <v>7910</v>
      </c>
      <c r="G154" s="374">
        <v>50</v>
      </c>
      <c r="H154" s="375"/>
      <c r="I154" s="376">
        <v>1800</v>
      </c>
      <c r="J154" s="377"/>
      <c r="K154" s="378" t="s">
        <v>1966</v>
      </c>
      <c r="L154" s="379" t="s">
        <v>2910</v>
      </c>
      <c r="M154" s="380" t="s">
        <v>2911</v>
      </c>
      <c r="N154" s="308"/>
    </row>
    <row r="155" spans="1:14" s="381" customFormat="1" ht="11.25" customHeight="1">
      <c r="A155" s="368" t="s">
        <v>875</v>
      </c>
      <c r="B155" s="369" t="s">
        <v>1963</v>
      </c>
      <c r="C155" s="370" t="s">
        <v>1969</v>
      </c>
      <c r="D155" s="371">
        <v>14000</v>
      </c>
      <c r="E155" s="372">
        <v>11550</v>
      </c>
      <c r="F155" s="373">
        <v>10640</v>
      </c>
      <c r="G155" s="374">
        <v>40</v>
      </c>
      <c r="H155" s="375"/>
      <c r="I155" s="376">
        <v>2500</v>
      </c>
      <c r="J155" s="377"/>
      <c r="K155" s="378" t="s">
        <v>1967</v>
      </c>
      <c r="L155" s="379" t="s">
        <v>2910</v>
      </c>
      <c r="M155" s="380" t="s">
        <v>2911</v>
      </c>
      <c r="N155" s="308"/>
    </row>
    <row r="156" spans="1:14" s="2" customFormat="1" ht="11.25" customHeight="1">
      <c r="A156" s="60" t="s">
        <v>875</v>
      </c>
      <c r="B156" s="61" t="s">
        <v>2912</v>
      </c>
      <c r="C156" s="73" t="s">
        <v>1734</v>
      </c>
      <c r="D156" s="81">
        <v>12820</v>
      </c>
      <c r="E156" s="33">
        <v>10550</v>
      </c>
      <c r="F156" s="28">
        <v>9730</v>
      </c>
      <c r="G156" s="214">
        <v>60</v>
      </c>
      <c r="H156" s="74"/>
      <c r="I156" s="64">
        <v>1500</v>
      </c>
      <c r="J156" s="199" t="s">
        <v>1901</v>
      </c>
      <c r="K156" s="19" t="s">
        <v>1548</v>
      </c>
      <c r="L156" s="63">
        <v>0</v>
      </c>
      <c r="M156" s="95" t="s">
        <v>1551</v>
      </c>
      <c r="N156" s="308"/>
    </row>
    <row r="157" spans="1:14" s="2" customFormat="1" ht="11.25" customHeight="1">
      <c r="A157" s="60" t="s">
        <v>875</v>
      </c>
      <c r="B157" s="61" t="s">
        <v>1549</v>
      </c>
      <c r="C157" s="73" t="s">
        <v>1734</v>
      </c>
      <c r="D157" s="81">
        <v>12820</v>
      </c>
      <c r="E157" s="33">
        <v>10550</v>
      </c>
      <c r="F157" s="28">
        <v>9730</v>
      </c>
      <c r="G157" s="214">
        <v>60</v>
      </c>
      <c r="H157" s="74"/>
      <c r="I157" s="64">
        <v>750</v>
      </c>
      <c r="J157" s="199" t="s">
        <v>1902</v>
      </c>
      <c r="K157" s="19" t="s">
        <v>1550</v>
      </c>
      <c r="L157" s="63">
        <v>0</v>
      </c>
      <c r="M157" s="95" t="s">
        <v>1551</v>
      </c>
      <c r="N157" s="308"/>
    </row>
    <row r="158" spans="1:14" s="2" customFormat="1" ht="11.25" customHeight="1">
      <c r="A158" s="60" t="s">
        <v>875</v>
      </c>
      <c r="B158" s="191" t="s">
        <v>1756</v>
      </c>
      <c r="C158" s="66" t="s">
        <v>2907</v>
      </c>
      <c r="D158" s="118">
        <v>17640</v>
      </c>
      <c r="E158" s="185">
        <v>14550</v>
      </c>
      <c r="F158" s="190">
        <v>13360</v>
      </c>
      <c r="G158" s="213">
        <v>50</v>
      </c>
      <c r="H158" s="67"/>
      <c r="I158" s="186"/>
      <c r="J158" s="197"/>
      <c r="K158" s="16" t="s">
        <v>1635</v>
      </c>
      <c r="L158" s="188" t="s">
        <v>1633</v>
      </c>
      <c r="M158" s="96" t="s">
        <v>1670</v>
      </c>
      <c r="N158" s="308"/>
    </row>
    <row r="159" spans="1:14" s="2" customFormat="1" ht="11.25" customHeight="1">
      <c r="A159" s="60" t="s">
        <v>875</v>
      </c>
      <c r="B159" s="191" t="s">
        <v>1650</v>
      </c>
      <c r="C159" s="66" t="s">
        <v>2908</v>
      </c>
      <c r="D159" s="118">
        <v>17640</v>
      </c>
      <c r="E159" s="185">
        <v>14550</v>
      </c>
      <c r="F159" s="190">
        <v>13360</v>
      </c>
      <c r="G159" s="213">
        <v>50</v>
      </c>
      <c r="H159" s="67"/>
      <c r="I159" s="186"/>
      <c r="J159" s="197"/>
      <c r="K159" s="16" t="s">
        <v>1636</v>
      </c>
      <c r="L159" s="188" t="s">
        <v>1633</v>
      </c>
      <c r="M159" s="96" t="s">
        <v>2913</v>
      </c>
      <c r="N159" s="308"/>
    </row>
    <row r="160" spans="1:14" s="2" customFormat="1" ht="11.25" customHeight="1">
      <c r="A160" s="60" t="s">
        <v>875</v>
      </c>
      <c r="B160" s="191" t="s">
        <v>1757</v>
      </c>
      <c r="C160" s="66" t="s">
        <v>2909</v>
      </c>
      <c r="D160" s="118">
        <v>26450</v>
      </c>
      <c r="E160" s="185">
        <v>21820</v>
      </c>
      <c r="F160" s="190">
        <v>20090</v>
      </c>
      <c r="G160" s="213">
        <v>24</v>
      </c>
      <c r="H160" s="67"/>
      <c r="I160" s="186"/>
      <c r="J160" s="197"/>
      <c r="K160" s="16" t="s">
        <v>1637</v>
      </c>
      <c r="L160" s="188" t="s">
        <v>1633</v>
      </c>
      <c r="M160" s="96" t="s">
        <v>1670</v>
      </c>
      <c r="N160" s="308"/>
    </row>
    <row r="161" spans="1:14" s="2" customFormat="1" ht="11.25" customHeight="1">
      <c r="A161" s="60" t="s">
        <v>875</v>
      </c>
      <c r="B161" s="191" t="s">
        <v>1766</v>
      </c>
      <c r="C161" s="66" t="s">
        <v>2914</v>
      </c>
      <c r="D161" s="118">
        <v>20450</v>
      </c>
      <c r="E161" s="185">
        <v>16910</v>
      </c>
      <c r="F161" s="190">
        <v>15550</v>
      </c>
      <c r="G161" s="213">
        <v>60</v>
      </c>
      <c r="H161" s="67"/>
      <c r="I161" s="186">
        <v>400</v>
      </c>
      <c r="J161" s="197"/>
      <c r="K161" s="16" t="s">
        <v>1638</v>
      </c>
      <c r="L161" s="188"/>
      <c r="M161" s="96" t="s">
        <v>1735</v>
      </c>
      <c r="N161" s="308"/>
    </row>
    <row r="162" spans="1:14" s="2" customFormat="1" ht="11.25" customHeight="1">
      <c r="A162" s="60" t="s">
        <v>875</v>
      </c>
      <c r="B162" s="191" t="s">
        <v>1767</v>
      </c>
      <c r="C162" s="66" t="s">
        <v>2915</v>
      </c>
      <c r="D162" s="118">
        <v>15000</v>
      </c>
      <c r="E162" s="185">
        <v>12360</v>
      </c>
      <c r="F162" s="190">
        <v>11390</v>
      </c>
      <c r="G162" s="213">
        <v>60</v>
      </c>
      <c r="H162" s="67"/>
      <c r="I162" s="186">
        <v>400</v>
      </c>
      <c r="J162" s="197"/>
      <c r="K162" s="16" t="s">
        <v>1639</v>
      </c>
      <c r="L162" s="188"/>
      <c r="M162" s="96" t="s">
        <v>1735</v>
      </c>
      <c r="N162" s="308"/>
    </row>
    <row r="163" spans="1:14" s="54" customFormat="1" ht="11.25" customHeight="1">
      <c r="A163" s="60" t="s">
        <v>875</v>
      </c>
      <c r="B163" s="191" t="s">
        <v>1651</v>
      </c>
      <c r="C163" s="66" t="s">
        <v>2915</v>
      </c>
      <c r="D163" s="118">
        <v>15000</v>
      </c>
      <c r="E163" s="185">
        <v>12360</v>
      </c>
      <c r="F163" s="190">
        <v>11390</v>
      </c>
      <c r="G163" s="213">
        <v>60</v>
      </c>
      <c r="H163" s="67"/>
      <c r="I163" s="186">
        <v>400</v>
      </c>
      <c r="J163" s="197"/>
      <c r="K163" s="16" t="s">
        <v>1640</v>
      </c>
      <c r="L163" s="188"/>
      <c r="M163" s="96" t="s">
        <v>1735</v>
      </c>
      <c r="N163" s="311"/>
    </row>
    <row r="164" spans="1:14" s="2" customFormat="1" ht="11.25" customHeight="1">
      <c r="A164" s="60" t="s">
        <v>875</v>
      </c>
      <c r="B164" s="191" t="s">
        <v>1652</v>
      </c>
      <c r="C164" s="66" t="s">
        <v>2915</v>
      </c>
      <c r="D164" s="118">
        <v>15000</v>
      </c>
      <c r="E164" s="185">
        <v>12360</v>
      </c>
      <c r="F164" s="190">
        <v>11390</v>
      </c>
      <c r="G164" s="213">
        <v>60</v>
      </c>
      <c r="H164" s="67"/>
      <c r="I164" s="186">
        <v>400</v>
      </c>
      <c r="J164" s="197"/>
      <c r="K164" s="16" t="s">
        <v>1641</v>
      </c>
      <c r="L164" s="188"/>
      <c r="M164" s="96" t="s">
        <v>1735</v>
      </c>
      <c r="N164" s="308"/>
    </row>
    <row r="165" spans="1:14" s="2" customFormat="1" ht="11.25" customHeight="1">
      <c r="A165" s="60" t="s">
        <v>875</v>
      </c>
      <c r="B165" s="191" t="s">
        <v>1653</v>
      </c>
      <c r="C165" s="66" t="s">
        <v>2916</v>
      </c>
      <c r="D165" s="118">
        <v>37000</v>
      </c>
      <c r="E165" s="185">
        <v>30550</v>
      </c>
      <c r="F165" s="190">
        <v>28180</v>
      </c>
      <c r="G165" s="213">
        <v>30</v>
      </c>
      <c r="H165" s="67"/>
      <c r="I165" s="186">
        <v>1000</v>
      </c>
      <c r="J165" s="197"/>
      <c r="K165" s="16" t="s">
        <v>1642</v>
      </c>
      <c r="L165" s="188"/>
      <c r="M165" s="96" t="s">
        <v>1735</v>
      </c>
      <c r="N165" s="308"/>
    </row>
    <row r="166" spans="1:14" s="2" customFormat="1" ht="11.25" customHeight="1">
      <c r="A166" s="60" t="s">
        <v>875</v>
      </c>
      <c r="B166" s="191" t="s">
        <v>1654</v>
      </c>
      <c r="C166" s="66" t="s">
        <v>2917</v>
      </c>
      <c r="D166" s="118">
        <v>23180</v>
      </c>
      <c r="E166" s="185">
        <v>19090</v>
      </c>
      <c r="F166" s="190">
        <v>17640</v>
      </c>
      <c r="G166" s="213">
        <v>60</v>
      </c>
      <c r="H166" s="67"/>
      <c r="I166" s="186">
        <v>825</v>
      </c>
      <c r="J166" s="197"/>
      <c r="K166" s="16" t="s">
        <v>1643</v>
      </c>
      <c r="L166" s="188"/>
      <c r="M166" s="96" t="s">
        <v>1735</v>
      </c>
      <c r="N166" s="308"/>
    </row>
    <row r="167" spans="1:14" s="2" customFormat="1" ht="11.25" customHeight="1">
      <c r="A167" s="60" t="s">
        <v>875</v>
      </c>
      <c r="B167" s="191" t="s">
        <v>1655</v>
      </c>
      <c r="C167" s="66" t="s">
        <v>2917</v>
      </c>
      <c r="D167" s="118">
        <v>23180</v>
      </c>
      <c r="E167" s="185">
        <v>19090</v>
      </c>
      <c r="F167" s="190">
        <v>17640</v>
      </c>
      <c r="G167" s="213">
        <v>60</v>
      </c>
      <c r="H167" s="67"/>
      <c r="I167" s="186">
        <v>825</v>
      </c>
      <c r="J167" s="197"/>
      <c r="K167" s="16" t="s">
        <v>1644</v>
      </c>
      <c r="L167" s="188"/>
      <c r="M167" s="96" t="s">
        <v>1735</v>
      </c>
      <c r="N167" s="308"/>
    </row>
    <row r="168" spans="1:14" s="2" customFormat="1" ht="11.25" customHeight="1">
      <c r="A168" s="60" t="s">
        <v>875</v>
      </c>
      <c r="B168" s="191" t="s">
        <v>1656</v>
      </c>
      <c r="C168" s="66" t="s">
        <v>2917</v>
      </c>
      <c r="D168" s="118">
        <v>23180</v>
      </c>
      <c r="E168" s="185">
        <v>19090</v>
      </c>
      <c r="F168" s="190">
        <v>17640</v>
      </c>
      <c r="G168" s="213">
        <v>60</v>
      </c>
      <c r="H168" s="67"/>
      <c r="I168" s="186">
        <v>825</v>
      </c>
      <c r="J168" s="197"/>
      <c r="K168" s="16" t="s">
        <v>1645</v>
      </c>
      <c r="L168" s="188"/>
      <c r="M168" s="96" t="s">
        <v>1735</v>
      </c>
      <c r="N168" s="308"/>
    </row>
    <row r="169" spans="1:14" s="2" customFormat="1" ht="11.25" customHeight="1">
      <c r="A169" s="60" t="s">
        <v>875</v>
      </c>
      <c r="B169" s="191" t="s">
        <v>2918</v>
      </c>
      <c r="C169" s="66" t="s">
        <v>2922</v>
      </c>
      <c r="D169" s="118">
        <v>57730</v>
      </c>
      <c r="E169" s="185">
        <v>47550</v>
      </c>
      <c r="F169" s="190">
        <v>43000</v>
      </c>
      <c r="G169" s="213">
        <v>24</v>
      </c>
      <c r="H169" s="67"/>
      <c r="I169" s="186"/>
      <c r="J169" s="197"/>
      <c r="K169" s="16" t="s">
        <v>1647</v>
      </c>
      <c r="L169" s="188"/>
      <c r="M169" s="96" t="s">
        <v>1735</v>
      </c>
      <c r="N169" s="308"/>
    </row>
    <row r="170" spans="1:14" s="2" customFormat="1" ht="11.25" customHeight="1">
      <c r="A170" s="60" t="s">
        <v>875</v>
      </c>
      <c r="B170" s="191" t="s">
        <v>2919</v>
      </c>
      <c r="C170" s="66" t="s">
        <v>2922</v>
      </c>
      <c r="D170" s="118">
        <v>57730</v>
      </c>
      <c r="E170" s="185">
        <v>47550</v>
      </c>
      <c r="F170" s="190">
        <v>43000</v>
      </c>
      <c r="G170" s="213">
        <v>24</v>
      </c>
      <c r="H170" s="67"/>
      <c r="I170" s="186"/>
      <c r="J170" s="197"/>
      <c r="K170" s="16" t="s">
        <v>1648</v>
      </c>
      <c r="L170" s="188"/>
      <c r="M170" s="96" t="s">
        <v>1735</v>
      </c>
      <c r="N170" s="308"/>
    </row>
    <row r="171" spans="1:14" s="2" customFormat="1" ht="11.25" customHeight="1">
      <c r="A171" s="60" t="s">
        <v>875</v>
      </c>
      <c r="B171" s="191" t="s">
        <v>2920</v>
      </c>
      <c r="C171" s="66" t="s">
        <v>2922</v>
      </c>
      <c r="D171" s="118">
        <v>57730</v>
      </c>
      <c r="E171" s="185">
        <v>47550</v>
      </c>
      <c r="F171" s="190">
        <v>43000</v>
      </c>
      <c r="G171" s="213">
        <v>24</v>
      </c>
      <c r="H171" s="67"/>
      <c r="I171" s="186"/>
      <c r="J171" s="197"/>
      <c r="K171" s="16" t="s">
        <v>1649</v>
      </c>
      <c r="L171" s="188"/>
      <c r="M171" s="96" t="s">
        <v>1735</v>
      </c>
      <c r="N171" s="308"/>
    </row>
    <row r="172" spans="1:14" s="2" customFormat="1" ht="11.25" customHeight="1">
      <c r="A172" s="60" t="s">
        <v>875</v>
      </c>
      <c r="B172" s="191" t="s">
        <v>2921</v>
      </c>
      <c r="C172" s="66" t="s">
        <v>2922</v>
      </c>
      <c r="D172" s="118">
        <v>57730</v>
      </c>
      <c r="E172" s="185">
        <v>47550</v>
      </c>
      <c r="F172" s="190">
        <v>43000</v>
      </c>
      <c r="G172" s="213">
        <v>16</v>
      </c>
      <c r="H172" s="67"/>
      <c r="I172" s="186"/>
      <c r="J172" s="197"/>
      <c r="K172" s="16" t="s">
        <v>1646</v>
      </c>
      <c r="L172" s="188"/>
      <c r="M172" s="96" t="s">
        <v>1735</v>
      </c>
      <c r="N172" s="308"/>
    </row>
    <row r="173" spans="1:14" s="2" customFormat="1" ht="11.25" customHeight="1">
      <c r="A173" s="60" t="s">
        <v>875</v>
      </c>
      <c r="B173" s="191" t="s">
        <v>1947</v>
      </c>
      <c r="C173" s="66" t="s">
        <v>1959</v>
      </c>
      <c r="D173" s="118">
        <v>16900</v>
      </c>
      <c r="E173" s="185">
        <v>13900</v>
      </c>
      <c r="F173" s="190">
        <v>12880</v>
      </c>
      <c r="G173" s="213"/>
      <c r="H173" s="67"/>
      <c r="I173" s="186"/>
      <c r="J173" s="197"/>
      <c r="K173" s="16" t="s">
        <v>1919</v>
      </c>
      <c r="L173" s="188"/>
      <c r="M173" s="96" t="s">
        <v>1918</v>
      </c>
      <c r="N173" s="308"/>
    </row>
    <row r="174" spans="1:14" s="2" customFormat="1" ht="11.25" customHeight="1">
      <c r="A174" s="60" t="s">
        <v>875</v>
      </c>
      <c r="B174" s="191" t="s">
        <v>1944</v>
      </c>
      <c r="C174" s="66" t="s">
        <v>1960</v>
      </c>
      <c r="D174" s="118">
        <v>40600</v>
      </c>
      <c r="E174" s="185">
        <v>33500</v>
      </c>
      <c r="F174" s="190">
        <v>30900</v>
      </c>
      <c r="G174" s="213"/>
      <c r="H174" s="67"/>
      <c r="I174" s="186"/>
      <c r="J174" s="197"/>
      <c r="K174" s="16" t="s">
        <v>1920</v>
      </c>
      <c r="L174" s="188"/>
      <c r="M174" s="96" t="s">
        <v>1918</v>
      </c>
      <c r="N174" s="308"/>
    </row>
    <row r="175" spans="1:14" s="2" customFormat="1" ht="11.25" customHeight="1">
      <c r="A175" s="60" t="s">
        <v>875</v>
      </c>
      <c r="B175" s="191" t="s">
        <v>1916</v>
      </c>
      <c r="C175" s="66" t="s">
        <v>1959</v>
      </c>
      <c r="D175" s="118">
        <v>21800</v>
      </c>
      <c r="E175" s="185">
        <v>18000</v>
      </c>
      <c r="F175" s="190">
        <v>16600</v>
      </c>
      <c r="G175" s="213"/>
      <c r="H175" s="67"/>
      <c r="I175" s="186"/>
      <c r="J175" s="197"/>
      <c r="K175" s="16" t="s">
        <v>1921</v>
      </c>
      <c r="L175" s="188"/>
      <c r="M175" s="96" t="s">
        <v>1918</v>
      </c>
      <c r="N175" s="308"/>
    </row>
    <row r="176" spans="1:14" s="2" customFormat="1" ht="11.25" customHeight="1">
      <c r="A176" s="60" t="s">
        <v>875</v>
      </c>
      <c r="B176" s="191" t="s">
        <v>1917</v>
      </c>
      <c r="C176" s="66" t="s">
        <v>1960</v>
      </c>
      <c r="D176" s="118">
        <v>45300</v>
      </c>
      <c r="E176" s="185">
        <v>37300</v>
      </c>
      <c r="F176" s="190">
        <v>34500</v>
      </c>
      <c r="G176" s="213"/>
      <c r="H176" s="67"/>
      <c r="I176" s="186"/>
      <c r="J176" s="197"/>
      <c r="K176" s="16" t="s">
        <v>1922</v>
      </c>
      <c r="L176" s="188"/>
      <c r="M176" s="96" t="s">
        <v>1918</v>
      </c>
      <c r="N176" s="308"/>
    </row>
    <row r="177" spans="1:14" s="2" customFormat="1" ht="11.25" customHeight="1">
      <c r="A177" s="69" t="s">
        <v>876</v>
      </c>
      <c r="B177" s="65" t="s">
        <v>3799</v>
      </c>
      <c r="C177" s="66"/>
      <c r="D177" s="118">
        <v>53350</v>
      </c>
      <c r="E177" s="185">
        <v>42600</v>
      </c>
      <c r="F177" s="119">
        <v>40550</v>
      </c>
      <c r="G177" s="213"/>
      <c r="H177" s="67"/>
      <c r="I177" s="68"/>
      <c r="J177" s="197"/>
      <c r="K177" s="16" t="s">
        <v>1394</v>
      </c>
      <c r="L177" s="188" t="s">
        <v>1633</v>
      </c>
      <c r="M177" s="299" t="s">
        <v>3803</v>
      </c>
      <c r="N177" s="308"/>
    </row>
    <row r="178" spans="1:14" s="2" customFormat="1" ht="11.25" customHeight="1">
      <c r="A178" s="69" t="s">
        <v>876</v>
      </c>
      <c r="B178" s="65" t="s">
        <v>1395</v>
      </c>
      <c r="C178" s="66"/>
      <c r="D178" s="118">
        <v>385200</v>
      </c>
      <c r="E178" s="185">
        <v>307400</v>
      </c>
      <c r="F178" s="119">
        <v>292750</v>
      </c>
      <c r="G178" s="213"/>
      <c r="H178" s="67"/>
      <c r="I178" s="68"/>
      <c r="J178" s="197"/>
      <c r="K178" s="16" t="s">
        <v>1396</v>
      </c>
      <c r="L178" s="188" t="s">
        <v>1633</v>
      </c>
      <c r="M178" s="299" t="s">
        <v>3803</v>
      </c>
      <c r="N178" s="308"/>
    </row>
    <row r="179" spans="1:14" s="2" customFormat="1" ht="11.25" customHeight="1">
      <c r="A179" s="69" t="s">
        <v>876</v>
      </c>
      <c r="B179" s="65" t="s">
        <v>1397</v>
      </c>
      <c r="C179" s="66"/>
      <c r="D179" s="118">
        <v>385200</v>
      </c>
      <c r="E179" s="185">
        <v>307400</v>
      </c>
      <c r="F179" s="119">
        <v>292750</v>
      </c>
      <c r="G179" s="213"/>
      <c r="H179" s="67"/>
      <c r="I179" s="68"/>
      <c r="J179" s="197"/>
      <c r="K179" s="16" t="s">
        <v>1398</v>
      </c>
      <c r="L179" s="188" t="s">
        <v>1633</v>
      </c>
      <c r="M179" s="299" t="s">
        <v>3803</v>
      </c>
      <c r="N179" s="308"/>
    </row>
    <row r="180" spans="1:14" s="2" customFormat="1" ht="11.25" customHeight="1">
      <c r="A180" s="69" t="s">
        <v>876</v>
      </c>
      <c r="B180" s="65" t="s">
        <v>1399</v>
      </c>
      <c r="C180" s="66"/>
      <c r="D180" s="118">
        <v>385200</v>
      </c>
      <c r="E180" s="185">
        <v>307400</v>
      </c>
      <c r="F180" s="119">
        <v>292750</v>
      </c>
      <c r="G180" s="213"/>
      <c r="H180" s="67"/>
      <c r="I180" s="68"/>
      <c r="J180" s="197"/>
      <c r="K180" s="16" t="s">
        <v>1400</v>
      </c>
      <c r="L180" s="188" t="s">
        <v>1633</v>
      </c>
      <c r="M180" s="299" t="s">
        <v>3803</v>
      </c>
      <c r="N180" s="308"/>
    </row>
    <row r="181" spans="1:14" s="2" customFormat="1" ht="11.25" customHeight="1" thickBot="1">
      <c r="A181" s="69" t="s">
        <v>876</v>
      </c>
      <c r="B181" s="65" t="s">
        <v>1401</v>
      </c>
      <c r="C181" s="66"/>
      <c r="D181" s="118">
        <v>44310</v>
      </c>
      <c r="E181" s="185">
        <v>35400</v>
      </c>
      <c r="F181" s="119">
        <v>33650</v>
      </c>
      <c r="G181" s="213"/>
      <c r="H181" s="67"/>
      <c r="I181" s="68"/>
      <c r="J181" s="197"/>
      <c r="K181" s="16" t="s">
        <v>1402</v>
      </c>
      <c r="L181" s="188" t="s">
        <v>1633</v>
      </c>
      <c r="M181" s="299" t="s">
        <v>3803</v>
      </c>
      <c r="N181" s="308"/>
    </row>
    <row r="182" spans="1:14" s="54" customFormat="1" ht="17.25" thickTop="1">
      <c r="A182" s="49"/>
      <c r="B182" s="50" t="s">
        <v>3806</v>
      </c>
      <c r="C182" s="51"/>
      <c r="D182" s="115" t="s">
        <v>1213</v>
      </c>
      <c r="E182" s="208" t="s">
        <v>1214</v>
      </c>
      <c r="F182" s="116" t="s">
        <v>1262</v>
      </c>
      <c r="G182" s="210"/>
      <c r="H182" s="47"/>
      <c r="I182" s="52"/>
      <c r="J182" s="194"/>
      <c r="K182" s="55"/>
      <c r="L182" s="53"/>
      <c r="M182" s="97"/>
      <c r="N182" s="97"/>
    </row>
    <row r="183" spans="1:14" s="3" customFormat="1" ht="11.25">
      <c r="A183" s="5" t="s">
        <v>1216</v>
      </c>
      <c r="B183" s="41" t="s">
        <v>1217</v>
      </c>
      <c r="C183" s="24" t="s">
        <v>1</v>
      </c>
      <c r="D183" s="6" t="s">
        <v>1213</v>
      </c>
      <c r="E183" s="209" t="s">
        <v>1218</v>
      </c>
      <c r="F183" s="117" t="s">
        <v>7</v>
      </c>
      <c r="G183" s="211" t="s">
        <v>2</v>
      </c>
      <c r="H183" s="5" t="s">
        <v>3</v>
      </c>
      <c r="I183" s="6" t="s">
        <v>4</v>
      </c>
      <c r="J183" s="195" t="s">
        <v>5</v>
      </c>
      <c r="K183" s="13" t="s">
        <v>6</v>
      </c>
      <c r="L183" s="7" t="s">
        <v>1358</v>
      </c>
      <c r="M183" s="98" t="s">
        <v>8</v>
      </c>
      <c r="N183" s="307" t="s">
        <v>2923</v>
      </c>
    </row>
    <row r="184" spans="1:14" s="2" customFormat="1" ht="11.25" customHeight="1">
      <c r="A184" s="60" t="s">
        <v>2906</v>
      </c>
      <c r="B184" s="516" t="s">
        <v>2991</v>
      </c>
      <c r="C184" s="517"/>
      <c r="D184" s="518">
        <v>120938.33524663048</v>
      </c>
      <c r="E184" s="519">
        <v>102270</v>
      </c>
      <c r="F184" s="521">
        <v>94690</v>
      </c>
      <c r="G184" s="213"/>
      <c r="H184" s="67"/>
      <c r="I184" s="186">
        <v>6600</v>
      </c>
      <c r="J184" s="199" t="s">
        <v>1903</v>
      </c>
      <c r="K184" s="16" t="s">
        <v>1568</v>
      </c>
      <c r="L184" s="188" t="s">
        <v>1633</v>
      </c>
      <c r="M184" s="96" t="s">
        <v>1663</v>
      </c>
      <c r="N184" s="308"/>
    </row>
    <row r="185" spans="1:14" s="2" customFormat="1" ht="11.25" customHeight="1">
      <c r="A185" s="60" t="s">
        <v>2906</v>
      </c>
      <c r="B185" s="516" t="s">
        <v>1565</v>
      </c>
      <c r="C185" s="517"/>
      <c r="D185" s="518">
        <v>120938.33524663048</v>
      </c>
      <c r="E185" s="519">
        <v>102270</v>
      </c>
      <c r="F185" s="521">
        <v>94690</v>
      </c>
      <c r="G185" s="213"/>
      <c r="H185" s="67"/>
      <c r="I185" s="186">
        <v>6600</v>
      </c>
      <c r="J185" s="199" t="s">
        <v>1904</v>
      </c>
      <c r="K185" s="16" t="s">
        <v>1569</v>
      </c>
      <c r="L185" s="188" t="s">
        <v>1633</v>
      </c>
      <c r="M185" s="96" t="s">
        <v>1663</v>
      </c>
      <c r="N185" s="308"/>
    </row>
    <row r="186" spans="1:14" s="2" customFormat="1" ht="11.25" customHeight="1">
      <c r="A186" s="60" t="s">
        <v>2906</v>
      </c>
      <c r="B186" s="516" t="s">
        <v>1566</v>
      </c>
      <c r="C186" s="517"/>
      <c r="D186" s="518">
        <v>120938.33524663048</v>
      </c>
      <c r="E186" s="519">
        <v>102270</v>
      </c>
      <c r="F186" s="521">
        <v>94690</v>
      </c>
      <c r="G186" s="213"/>
      <c r="H186" s="67"/>
      <c r="I186" s="186">
        <v>6600</v>
      </c>
      <c r="J186" s="199" t="s">
        <v>1905</v>
      </c>
      <c r="K186" s="16" t="s">
        <v>1570</v>
      </c>
      <c r="L186" s="188" t="s">
        <v>1633</v>
      </c>
      <c r="M186" s="96" t="s">
        <v>1663</v>
      </c>
      <c r="N186" s="308"/>
    </row>
    <row r="187" spans="1:14" s="2" customFormat="1" ht="11.25" customHeight="1" thickBot="1">
      <c r="A187" s="60" t="s">
        <v>2906</v>
      </c>
      <c r="B187" s="516" t="s">
        <v>1567</v>
      </c>
      <c r="C187" s="517"/>
      <c r="D187" s="518">
        <v>141078.89068440397</v>
      </c>
      <c r="E187" s="519">
        <v>119300</v>
      </c>
      <c r="F187" s="521">
        <v>110460</v>
      </c>
      <c r="G187" s="213"/>
      <c r="H187" s="67"/>
      <c r="I187" s="186">
        <v>10000</v>
      </c>
      <c r="J187" s="199" t="s">
        <v>1906</v>
      </c>
      <c r="K187" s="16" t="s">
        <v>1571</v>
      </c>
      <c r="L187" s="188" t="s">
        <v>1633</v>
      </c>
      <c r="M187" s="96" t="s">
        <v>1663</v>
      </c>
      <c r="N187" s="308"/>
    </row>
    <row r="188" spans="1:14" s="2" customFormat="1" ht="17.25" thickTop="1">
      <c r="A188" s="49"/>
      <c r="B188" s="50" t="s">
        <v>1299</v>
      </c>
      <c r="C188" s="51"/>
      <c r="D188" s="115" t="s">
        <v>1213</v>
      </c>
      <c r="E188" s="208" t="s">
        <v>1214</v>
      </c>
      <c r="F188" s="116" t="s">
        <v>1262</v>
      </c>
      <c r="G188" s="210"/>
      <c r="H188" s="47"/>
      <c r="I188" s="52"/>
      <c r="J188" s="194"/>
      <c r="K188" s="55"/>
      <c r="L188" s="53"/>
      <c r="M188" s="97"/>
      <c r="N188" s="97"/>
    </row>
    <row r="189" spans="1:14" s="2" customFormat="1" ht="11.25">
      <c r="A189" s="78" t="s">
        <v>874</v>
      </c>
      <c r="B189" s="79" t="s">
        <v>0</v>
      </c>
      <c r="C189" s="25" t="s">
        <v>1</v>
      </c>
      <c r="D189" s="6" t="s">
        <v>1213</v>
      </c>
      <c r="E189" s="209" t="s">
        <v>1218</v>
      </c>
      <c r="F189" s="117" t="s">
        <v>7</v>
      </c>
      <c r="G189" s="215" t="s">
        <v>2</v>
      </c>
      <c r="H189" s="78" t="s">
        <v>3</v>
      </c>
      <c r="I189" s="80" t="s">
        <v>4</v>
      </c>
      <c r="J189" s="200" t="s">
        <v>5</v>
      </c>
      <c r="K189" s="18" t="s">
        <v>6</v>
      </c>
      <c r="L189" s="9" t="s">
        <v>545</v>
      </c>
      <c r="M189" s="99" t="s">
        <v>8</v>
      </c>
      <c r="N189" s="307" t="s">
        <v>2923</v>
      </c>
    </row>
    <row r="190" spans="1:14" s="330" customFormat="1" ht="11.25" customHeight="1">
      <c r="A190" s="60" t="s">
        <v>397</v>
      </c>
      <c r="B190" s="511" t="s">
        <v>2925</v>
      </c>
      <c r="C190" s="512" t="s">
        <v>2926</v>
      </c>
      <c r="D190" s="513">
        <v>108065.48023805355</v>
      </c>
      <c r="E190" s="514">
        <v>91390</v>
      </c>
      <c r="F190" s="515">
        <v>84620</v>
      </c>
      <c r="G190" s="212">
        <v>10</v>
      </c>
      <c r="H190" s="4">
        <v>0</v>
      </c>
      <c r="I190" s="64">
        <v>2500</v>
      </c>
      <c r="J190" s="196" t="s">
        <v>91</v>
      </c>
      <c r="K190" s="15" t="s">
        <v>92</v>
      </c>
      <c r="L190" s="63">
        <v>0</v>
      </c>
      <c r="M190" s="384" t="s">
        <v>3804</v>
      </c>
      <c r="N190" s="234" t="s">
        <v>2008</v>
      </c>
    </row>
    <row r="191" spans="1:14" s="330" customFormat="1" ht="11.25" customHeight="1">
      <c r="A191" s="60" t="s">
        <v>397</v>
      </c>
      <c r="B191" s="511" t="s">
        <v>93</v>
      </c>
      <c r="C191" s="512" t="s">
        <v>2927</v>
      </c>
      <c r="D191" s="513">
        <v>175336.83545261686</v>
      </c>
      <c r="E191" s="514">
        <v>148270</v>
      </c>
      <c r="F191" s="515">
        <v>137290</v>
      </c>
      <c r="G191" s="212">
        <v>9</v>
      </c>
      <c r="H191" s="4">
        <v>0</v>
      </c>
      <c r="I191" s="64">
        <v>5000</v>
      </c>
      <c r="J191" s="196" t="s">
        <v>94</v>
      </c>
      <c r="K191" s="15" t="s">
        <v>95</v>
      </c>
      <c r="L191" s="63">
        <v>0</v>
      </c>
      <c r="M191" s="96" t="s">
        <v>1670</v>
      </c>
      <c r="N191" s="234" t="s">
        <v>2008</v>
      </c>
    </row>
    <row r="192" spans="1:14" s="330" customFormat="1" ht="11.25" customHeight="1">
      <c r="A192" s="60" t="s">
        <v>397</v>
      </c>
      <c r="B192" s="511" t="s">
        <v>2928</v>
      </c>
      <c r="C192" s="512" t="s">
        <v>2929</v>
      </c>
      <c r="D192" s="513">
        <v>285910.38485839311</v>
      </c>
      <c r="E192" s="514">
        <v>241780</v>
      </c>
      <c r="F192" s="515">
        <v>223870</v>
      </c>
      <c r="G192" s="212">
        <v>6</v>
      </c>
      <c r="H192" s="4">
        <v>0</v>
      </c>
      <c r="I192" s="81">
        <v>10000</v>
      </c>
      <c r="J192" s="196" t="s">
        <v>97</v>
      </c>
      <c r="K192" s="15" t="s">
        <v>98</v>
      </c>
      <c r="L192" s="63">
        <v>0</v>
      </c>
      <c r="M192" s="96" t="s">
        <v>1670</v>
      </c>
      <c r="N192" s="234" t="s">
        <v>2008</v>
      </c>
    </row>
    <row r="193" spans="1:14" s="330" customFormat="1" ht="11.25" customHeight="1">
      <c r="A193" s="60" t="s">
        <v>397</v>
      </c>
      <c r="B193" s="511" t="s">
        <v>101</v>
      </c>
      <c r="C193" s="512" t="s">
        <v>2931</v>
      </c>
      <c r="D193" s="513">
        <v>106649.94120021004</v>
      </c>
      <c r="E193" s="514">
        <v>90190</v>
      </c>
      <c r="F193" s="515">
        <v>83510</v>
      </c>
      <c r="G193" s="212">
        <v>10</v>
      </c>
      <c r="H193" s="4">
        <v>0</v>
      </c>
      <c r="I193" s="81">
        <v>2500</v>
      </c>
      <c r="J193" s="196" t="s">
        <v>102</v>
      </c>
      <c r="K193" s="15" t="s">
        <v>103</v>
      </c>
      <c r="L193" s="63">
        <v>0</v>
      </c>
      <c r="M193" s="96" t="s">
        <v>1670</v>
      </c>
      <c r="N193" s="234" t="s">
        <v>2008</v>
      </c>
    </row>
    <row r="194" spans="1:14" s="330" customFormat="1" ht="11.25" customHeight="1">
      <c r="A194" s="60" t="s">
        <v>397</v>
      </c>
      <c r="B194" s="511" t="s">
        <v>107</v>
      </c>
      <c r="C194" s="512" t="s">
        <v>2932</v>
      </c>
      <c r="D194" s="513">
        <v>380732.49986991071</v>
      </c>
      <c r="E194" s="514">
        <v>321960</v>
      </c>
      <c r="F194" s="515">
        <v>298110</v>
      </c>
      <c r="G194" s="212">
        <v>2</v>
      </c>
      <c r="H194" s="4">
        <v>0</v>
      </c>
      <c r="I194" s="81">
        <v>30000</v>
      </c>
      <c r="J194" s="196" t="s">
        <v>108</v>
      </c>
      <c r="K194" s="15" t="s">
        <v>109</v>
      </c>
      <c r="L194" s="63">
        <v>0</v>
      </c>
      <c r="M194" s="95"/>
      <c r="N194" s="234" t="s">
        <v>2008</v>
      </c>
    </row>
    <row r="195" spans="1:14" s="338" customFormat="1" ht="11.25" customHeight="1">
      <c r="A195" s="60" t="s">
        <v>397</v>
      </c>
      <c r="B195" s="511" t="s">
        <v>398</v>
      </c>
      <c r="C195" s="512"/>
      <c r="D195" s="513">
        <v>230704.36238249604</v>
      </c>
      <c r="E195" s="514">
        <v>195090</v>
      </c>
      <c r="F195" s="515">
        <v>180640</v>
      </c>
      <c r="G195" s="212">
        <v>9</v>
      </c>
      <c r="H195" s="4">
        <v>0</v>
      </c>
      <c r="I195" s="64">
        <v>25000</v>
      </c>
      <c r="J195" s="196" t="s">
        <v>399</v>
      </c>
      <c r="K195" s="15" t="s">
        <v>400</v>
      </c>
      <c r="L195" s="188" t="s">
        <v>1633</v>
      </c>
      <c r="M195" s="384" t="s">
        <v>3169</v>
      </c>
      <c r="N195" s="234" t="s">
        <v>2009</v>
      </c>
    </row>
    <row r="196" spans="1:14" s="338" customFormat="1" ht="11.25" customHeight="1">
      <c r="A196" s="60" t="s">
        <v>397</v>
      </c>
      <c r="B196" s="511" t="s">
        <v>401</v>
      </c>
      <c r="C196" s="512"/>
      <c r="D196" s="513">
        <v>470234.46816201648</v>
      </c>
      <c r="E196" s="514">
        <v>397650</v>
      </c>
      <c r="F196" s="515">
        <v>368190</v>
      </c>
      <c r="G196" s="212">
        <v>9</v>
      </c>
      <c r="H196" s="4">
        <v>0</v>
      </c>
      <c r="I196" s="64">
        <v>25000</v>
      </c>
      <c r="J196" s="196" t="s">
        <v>402</v>
      </c>
      <c r="K196" s="15" t="s">
        <v>403</v>
      </c>
      <c r="L196" s="188" t="s">
        <v>1633</v>
      </c>
      <c r="M196" s="384" t="s">
        <v>3169</v>
      </c>
      <c r="N196" s="234" t="s">
        <v>2009</v>
      </c>
    </row>
    <row r="197" spans="1:14" s="338" customFormat="1" ht="11.25" customHeight="1">
      <c r="A197" s="60" t="s">
        <v>397</v>
      </c>
      <c r="B197" s="511" t="s">
        <v>404</v>
      </c>
      <c r="C197" s="512"/>
      <c r="D197" s="513">
        <v>470234.46816201648</v>
      </c>
      <c r="E197" s="514">
        <v>397650</v>
      </c>
      <c r="F197" s="515">
        <v>368190</v>
      </c>
      <c r="G197" s="212">
        <v>9</v>
      </c>
      <c r="H197" s="4">
        <v>0</v>
      </c>
      <c r="I197" s="64">
        <v>25000</v>
      </c>
      <c r="J197" s="196" t="s">
        <v>405</v>
      </c>
      <c r="K197" s="15" t="s">
        <v>406</v>
      </c>
      <c r="L197" s="188" t="s">
        <v>1633</v>
      </c>
      <c r="M197" s="384" t="s">
        <v>3169</v>
      </c>
      <c r="N197" s="234" t="s">
        <v>2009</v>
      </c>
    </row>
    <row r="198" spans="1:14" s="338" customFormat="1" ht="11.25" customHeight="1">
      <c r="A198" s="60" t="s">
        <v>397</v>
      </c>
      <c r="B198" s="511" t="s">
        <v>407</v>
      </c>
      <c r="C198" s="512"/>
      <c r="D198" s="513">
        <v>470234.46816201648</v>
      </c>
      <c r="E198" s="514">
        <v>397650</v>
      </c>
      <c r="F198" s="515">
        <v>368190</v>
      </c>
      <c r="G198" s="212">
        <v>9</v>
      </c>
      <c r="H198" s="4">
        <v>0</v>
      </c>
      <c r="I198" s="64">
        <v>25000</v>
      </c>
      <c r="J198" s="196" t="s">
        <v>408</v>
      </c>
      <c r="K198" s="15" t="s">
        <v>409</v>
      </c>
      <c r="L198" s="188" t="s">
        <v>1633</v>
      </c>
      <c r="M198" s="384" t="s">
        <v>3169</v>
      </c>
      <c r="N198" s="234" t="s">
        <v>2009</v>
      </c>
    </row>
    <row r="199" spans="1:14" s="338" customFormat="1" ht="11.25" customHeight="1">
      <c r="A199" s="60" t="s">
        <v>397</v>
      </c>
      <c r="B199" s="511" t="s">
        <v>410</v>
      </c>
      <c r="C199" s="512"/>
      <c r="D199" s="513">
        <v>451072.43971013476</v>
      </c>
      <c r="E199" s="514">
        <v>381450</v>
      </c>
      <c r="F199" s="515">
        <v>353190</v>
      </c>
      <c r="G199" s="212">
        <v>9</v>
      </c>
      <c r="H199" s="4">
        <v>0</v>
      </c>
      <c r="I199" s="64">
        <v>40000</v>
      </c>
      <c r="J199" s="196" t="s">
        <v>411</v>
      </c>
      <c r="K199" s="15" t="s">
        <v>412</v>
      </c>
      <c r="L199" s="188" t="s">
        <v>1633</v>
      </c>
      <c r="M199" s="384" t="s">
        <v>3169</v>
      </c>
      <c r="N199" s="234" t="s">
        <v>2009</v>
      </c>
    </row>
    <row r="200" spans="1:14" s="338" customFormat="1" ht="11.25" customHeight="1">
      <c r="A200" s="60" t="s">
        <v>397</v>
      </c>
      <c r="B200" s="511" t="s">
        <v>413</v>
      </c>
      <c r="C200" s="512"/>
      <c r="D200" s="513">
        <v>701936.35805440228</v>
      </c>
      <c r="E200" s="514">
        <v>593590</v>
      </c>
      <c r="F200" s="515">
        <v>549620</v>
      </c>
      <c r="G200" s="212">
        <v>9</v>
      </c>
      <c r="H200" s="4">
        <v>0</v>
      </c>
      <c r="I200" s="64">
        <v>40000</v>
      </c>
      <c r="J200" s="196" t="s">
        <v>414</v>
      </c>
      <c r="K200" s="15" t="s">
        <v>415</v>
      </c>
      <c r="L200" s="188" t="s">
        <v>1633</v>
      </c>
      <c r="M200" s="384" t="s">
        <v>3169</v>
      </c>
      <c r="N200" s="234" t="s">
        <v>2009</v>
      </c>
    </row>
    <row r="201" spans="1:14" s="338" customFormat="1" ht="11.25" customHeight="1">
      <c r="A201" s="60" t="s">
        <v>397</v>
      </c>
      <c r="B201" s="511" t="s">
        <v>416</v>
      </c>
      <c r="C201" s="512"/>
      <c r="D201" s="513">
        <v>701936.35805440228</v>
      </c>
      <c r="E201" s="514">
        <v>593590</v>
      </c>
      <c r="F201" s="515">
        <v>549620</v>
      </c>
      <c r="G201" s="212">
        <v>9</v>
      </c>
      <c r="H201" s="4">
        <v>0</v>
      </c>
      <c r="I201" s="64">
        <v>40000</v>
      </c>
      <c r="J201" s="196" t="s">
        <v>417</v>
      </c>
      <c r="K201" s="15" t="s">
        <v>418</v>
      </c>
      <c r="L201" s="188" t="s">
        <v>1633</v>
      </c>
      <c r="M201" s="384" t="s">
        <v>3169</v>
      </c>
      <c r="N201" s="234" t="s">
        <v>2009</v>
      </c>
    </row>
    <row r="202" spans="1:14" s="338" customFormat="1" ht="11.25" customHeight="1">
      <c r="A202" s="60" t="s">
        <v>397</v>
      </c>
      <c r="B202" s="511" t="s">
        <v>419</v>
      </c>
      <c r="C202" s="512"/>
      <c r="D202" s="513">
        <v>701936.35805440228</v>
      </c>
      <c r="E202" s="514">
        <v>593590</v>
      </c>
      <c r="F202" s="515">
        <v>549620</v>
      </c>
      <c r="G202" s="212">
        <v>9</v>
      </c>
      <c r="H202" s="4">
        <v>0</v>
      </c>
      <c r="I202" s="64">
        <v>5000</v>
      </c>
      <c r="J202" s="196" t="s">
        <v>420</v>
      </c>
      <c r="K202" s="15" t="s">
        <v>421</v>
      </c>
      <c r="L202" s="188" t="s">
        <v>1633</v>
      </c>
      <c r="M202" s="384" t="s">
        <v>3169</v>
      </c>
      <c r="N202" s="234" t="s">
        <v>2009</v>
      </c>
    </row>
    <row r="203" spans="1:14" s="330" customFormat="1" ht="11.25" customHeight="1">
      <c r="A203" s="60" t="s">
        <v>397</v>
      </c>
      <c r="B203" s="511" t="s">
        <v>2993</v>
      </c>
      <c r="C203" s="512" t="s">
        <v>2994</v>
      </c>
      <c r="D203" s="513">
        <v>270576.96199208818</v>
      </c>
      <c r="E203" s="514">
        <v>228810</v>
      </c>
      <c r="F203" s="515">
        <v>211860</v>
      </c>
      <c r="G203" s="212">
        <v>8</v>
      </c>
      <c r="H203" s="4">
        <v>0</v>
      </c>
      <c r="I203" s="64">
        <v>9000</v>
      </c>
      <c r="J203" s="196" t="s">
        <v>110</v>
      </c>
      <c r="K203" s="15" t="s">
        <v>111</v>
      </c>
      <c r="L203" s="63">
        <v>0</v>
      </c>
      <c r="M203" s="96" t="s">
        <v>1670</v>
      </c>
      <c r="N203" s="234" t="s">
        <v>2008</v>
      </c>
    </row>
    <row r="204" spans="1:14" s="330" customFormat="1" ht="11.25" customHeight="1">
      <c r="A204" s="60" t="s">
        <v>397</v>
      </c>
      <c r="B204" s="511" t="s">
        <v>112</v>
      </c>
      <c r="C204" s="512" t="s">
        <v>2994</v>
      </c>
      <c r="D204" s="513">
        <v>366605.61027747241</v>
      </c>
      <c r="E204" s="514">
        <v>310010</v>
      </c>
      <c r="F204" s="515">
        <v>287050</v>
      </c>
      <c r="G204" s="212">
        <v>8</v>
      </c>
      <c r="H204" s="4">
        <v>0</v>
      </c>
      <c r="I204" s="64">
        <v>8000</v>
      </c>
      <c r="J204" s="196" t="s">
        <v>113</v>
      </c>
      <c r="K204" s="15" t="s">
        <v>114</v>
      </c>
      <c r="L204" s="63">
        <v>0</v>
      </c>
      <c r="M204" s="96" t="s">
        <v>1670</v>
      </c>
      <c r="N204" s="234" t="s">
        <v>2008</v>
      </c>
    </row>
    <row r="205" spans="1:14" s="330" customFormat="1" ht="11.25" customHeight="1">
      <c r="A205" s="60" t="s">
        <v>397</v>
      </c>
      <c r="B205" s="511" t="s">
        <v>115</v>
      </c>
      <c r="C205" s="512" t="s">
        <v>2994</v>
      </c>
      <c r="D205" s="513">
        <v>366605.61027747241</v>
      </c>
      <c r="E205" s="514">
        <v>310010</v>
      </c>
      <c r="F205" s="515">
        <v>287050</v>
      </c>
      <c r="G205" s="212">
        <v>8</v>
      </c>
      <c r="H205" s="4">
        <v>0</v>
      </c>
      <c r="I205" s="64">
        <v>8000</v>
      </c>
      <c r="J205" s="196" t="s">
        <v>116</v>
      </c>
      <c r="K205" s="15" t="s">
        <v>117</v>
      </c>
      <c r="L205" s="63">
        <v>0</v>
      </c>
      <c r="M205" s="96" t="s">
        <v>1670</v>
      </c>
      <c r="N205" s="234" t="s">
        <v>2008</v>
      </c>
    </row>
    <row r="206" spans="1:14" s="330" customFormat="1" ht="11.25" customHeight="1">
      <c r="A206" s="60" t="s">
        <v>397</v>
      </c>
      <c r="B206" s="511" t="s">
        <v>118</v>
      </c>
      <c r="C206" s="512" t="s">
        <v>2994</v>
      </c>
      <c r="D206" s="513">
        <v>366605.61027747241</v>
      </c>
      <c r="E206" s="514">
        <v>310010</v>
      </c>
      <c r="F206" s="515">
        <v>287050</v>
      </c>
      <c r="G206" s="212">
        <v>8</v>
      </c>
      <c r="H206" s="4">
        <v>0</v>
      </c>
      <c r="I206" s="64">
        <v>8000</v>
      </c>
      <c r="J206" s="196" t="s">
        <v>119</v>
      </c>
      <c r="K206" s="15" t="s">
        <v>120</v>
      </c>
      <c r="L206" s="63">
        <v>0</v>
      </c>
      <c r="M206" s="96" t="s">
        <v>1670</v>
      </c>
      <c r="N206" s="234" t="s">
        <v>2008</v>
      </c>
    </row>
    <row r="207" spans="1:14" s="330" customFormat="1" ht="11.25" customHeight="1">
      <c r="A207" s="60" t="s">
        <v>397</v>
      </c>
      <c r="B207" s="511" t="s">
        <v>121</v>
      </c>
      <c r="C207" s="512" t="s">
        <v>1300</v>
      </c>
      <c r="D207" s="513">
        <v>375165.34633852617</v>
      </c>
      <c r="E207" s="514">
        <v>317250</v>
      </c>
      <c r="F207" s="515">
        <v>293750</v>
      </c>
      <c r="G207" s="212">
        <v>6</v>
      </c>
      <c r="H207" s="4">
        <v>0</v>
      </c>
      <c r="I207" s="64">
        <v>13000</v>
      </c>
      <c r="J207" s="196" t="s">
        <v>122</v>
      </c>
      <c r="K207" s="15" t="s">
        <v>123</v>
      </c>
      <c r="L207" s="63">
        <v>0</v>
      </c>
      <c r="M207" s="96" t="s">
        <v>1670</v>
      </c>
      <c r="N207" s="234" t="s">
        <v>2008</v>
      </c>
    </row>
    <row r="208" spans="1:14" s="330" customFormat="1" ht="11.25" customHeight="1">
      <c r="A208" s="60" t="s">
        <v>397</v>
      </c>
      <c r="B208" s="511" t="s">
        <v>124</v>
      </c>
      <c r="C208" s="512" t="s">
        <v>1300</v>
      </c>
      <c r="D208" s="513">
        <v>526105.50897783996</v>
      </c>
      <c r="E208" s="514">
        <v>444900</v>
      </c>
      <c r="F208" s="515">
        <v>411940</v>
      </c>
      <c r="G208" s="212">
        <v>6</v>
      </c>
      <c r="H208" s="4">
        <v>0</v>
      </c>
      <c r="I208" s="64">
        <v>12000</v>
      </c>
      <c r="J208" s="196" t="s">
        <v>125</v>
      </c>
      <c r="K208" s="15" t="s">
        <v>126</v>
      </c>
      <c r="L208" s="63">
        <v>0</v>
      </c>
      <c r="M208" s="96" t="s">
        <v>1670</v>
      </c>
      <c r="N208" s="234" t="s">
        <v>2008</v>
      </c>
    </row>
    <row r="209" spans="1:14" s="330" customFormat="1" ht="11.25" customHeight="1">
      <c r="A209" s="60" t="s">
        <v>397</v>
      </c>
      <c r="B209" s="511" t="s">
        <v>127</v>
      </c>
      <c r="C209" s="512" t="s">
        <v>1300</v>
      </c>
      <c r="D209" s="513">
        <v>526105.50897783996</v>
      </c>
      <c r="E209" s="514">
        <v>444900</v>
      </c>
      <c r="F209" s="515">
        <v>411940</v>
      </c>
      <c r="G209" s="212">
        <v>6</v>
      </c>
      <c r="H209" s="4">
        <v>0</v>
      </c>
      <c r="I209" s="64">
        <v>12000</v>
      </c>
      <c r="J209" s="196" t="s">
        <v>128</v>
      </c>
      <c r="K209" s="15" t="s">
        <v>129</v>
      </c>
      <c r="L209" s="63">
        <v>0</v>
      </c>
      <c r="M209" s="96" t="s">
        <v>1670</v>
      </c>
      <c r="N209" s="234" t="s">
        <v>2008</v>
      </c>
    </row>
    <row r="210" spans="1:14" s="330" customFormat="1" ht="11.25" customHeight="1">
      <c r="A210" s="60" t="s">
        <v>397</v>
      </c>
      <c r="B210" s="511" t="s">
        <v>130</v>
      </c>
      <c r="C210" s="512" t="s">
        <v>1300</v>
      </c>
      <c r="D210" s="513">
        <v>526105.50897783996</v>
      </c>
      <c r="E210" s="514">
        <v>444900</v>
      </c>
      <c r="F210" s="515">
        <v>411940</v>
      </c>
      <c r="G210" s="212">
        <v>6</v>
      </c>
      <c r="H210" s="4">
        <v>0</v>
      </c>
      <c r="I210" s="64">
        <v>12000</v>
      </c>
      <c r="J210" s="196" t="s">
        <v>131</v>
      </c>
      <c r="K210" s="15" t="s">
        <v>132</v>
      </c>
      <c r="L210" s="63">
        <v>0</v>
      </c>
      <c r="M210" s="96" t="s">
        <v>1670</v>
      </c>
      <c r="N210" s="234" t="s">
        <v>2008</v>
      </c>
    </row>
    <row r="211" spans="1:14" s="330" customFormat="1" ht="11.25" customHeight="1">
      <c r="A211" s="69" t="s">
        <v>397</v>
      </c>
      <c r="B211" s="516" t="s">
        <v>2992</v>
      </c>
      <c r="C211" s="517"/>
      <c r="D211" s="518">
        <v>281302.7577889025</v>
      </c>
      <c r="E211" s="519">
        <v>237880</v>
      </c>
      <c r="F211" s="520">
        <v>220260</v>
      </c>
      <c r="G211" s="213">
        <v>0</v>
      </c>
      <c r="H211" s="67">
        <v>0</v>
      </c>
      <c r="I211" s="68">
        <v>16500</v>
      </c>
      <c r="J211" s="197" t="s">
        <v>443</v>
      </c>
      <c r="K211" s="16" t="s">
        <v>1301</v>
      </c>
      <c r="L211" s="63">
        <v>0</v>
      </c>
      <c r="M211" s="96"/>
      <c r="N211" s="234" t="s">
        <v>2008</v>
      </c>
    </row>
    <row r="212" spans="1:14" s="330" customFormat="1" ht="11.25" customHeight="1">
      <c r="A212" s="69" t="s">
        <v>397</v>
      </c>
      <c r="B212" s="516" t="s">
        <v>444</v>
      </c>
      <c r="C212" s="517"/>
      <c r="D212" s="518">
        <v>440365.64443731838</v>
      </c>
      <c r="E212" s="519">
        <v>372390</v>
      </c>
      <c r="F212" s="520">
        <v>344810</v>
      </c>
      <c r="G212" s="213">
        <v>0</v>
      </c>
      <c r="H212" s="67">
        <v>0</v>
      </c>
      <c r="I212" s="68">
        <v>21000</v>
      </c>
      <c r="J212" s="197" t="s">
        <v>445</v>
      </c>
      <c r="K212" s="16" t="s">
        <v>1302</v>
      </c>
      <c r="L212" s="63">
        <v>0</v>
      </c>
      <c r="M212" s="96"/>
      <c r="N212" s="234" t="s">
        <v>2008</v>
      </c>
    </row>
    <row r="213" spans="1:14" s="330" customFormat="1" ht="11.25" customHeight="1">
      <c r="A213" s="69" t="s">
        <v>397</v>
      </c>
      <c r="B213" s="516" t="s">
        <v>446</v>
      </c>
      <c r="C213" s="517"/>
      <c r="D213" s="518">
        <v>440365.64443731838</v>
      </c>
      <c r="E213" s="519">
        <v>372390</v>
      </c>
      <c r="F213" s="520">
        <v>344810</v>
      </c>
      <c r="G213" s="213">
        <v>0</v>
      </c>
      <c r="H213" s="67">
        <v>0</v>
      </c>
      <c r="I213" s="68">
        <v>21000</v>
      </c>
      <c r="J213" s="197" t="s">
        <v>447</v>
      </c>
      <c r="K213" s="16" t="s">
        <v>1303</v>
      </c>
      <c r="L213" s="63">
        <v>0</v>
      </c>
      <c r="M213" s="96"/>
      <c r="N213" s="234" t="s">
        <v>2008</v>
      </c>
    </row>
    <row r="214" spans="1:14" s="330" customFormat="1" ht="11.25" customHeight="1">
      <c r="A214" s="69" t="s">
        <v>397</v>
      </c>
      <c r="B214" s="516" t="s">
        <v>448</v>
      </c>
      <c r="C214" s="517"/>
      <c r="D214" s="518">
        <v>440365.64443731838</v>
      </c>
      <c r="E214" s="519">
        <v>372390</v>
      </c>
      <c r="F214" s="520">
        <v>344810</v>
      </c>
      <c r="G214" s="213">
        <v>0</v>
      </c>
      <c r="H214" s="67">
        <v>0</v>
      </c>
      <c r="I214" s="68">
        <v>21000</v>
      </c>
      <c r="J214" s="197" t="s">
        <v>449</v>
      </c>
      <c r="K214" s="16" t="s">
        <v>1304</v>
      </c>
      <c r="L214" s="63">
        <v>0</v>
      </c>
      <c r="M214" s="96"/>
      <c r="N214" s="234" t="s">
        <v>2008</v>
      </c>
    </row>
    <row r="215" spans="1:14" s="330" customFormat="1" ht="11.25" customHeight="1">
      <c r="A215" s="69" t="s">
        <v>397</v>
      </c>
      <c r="B215" s="516" t="s">
        <v>450</v>
      </c>
      <c r="C215" s="517"/>
      <c r="D215" s="518">
        <v>162425.9793960441</v>
      </c>
      <c r="E215" s="519">
        <v>137350</v>
      </c>
      <c r="F215" s="520">
        <v>127180</v>
      </c>
      <c r="G215" s="213">
        <v>0</v>
      </c>
      <c r="H215" s="67">
        <v>0</v>
      </c>
      <c r="I215" s="68">
        <v>35000</v>
      </c>
      <c r="J215" s="197" t="s">
        <v>451</v>
      </c>
      <c r="K215" s="16" t="s">
        <v>1736</v>
      </c>
      <c r="L215" s="63">
        <v>0</v>
      </c>
      <c r="M215" s="96" t="s">
        <v>1737</v>
      </c>
      <c r="N215" s="234" t="s">
        <v>2008</v>
      </c>
    </row>
    <row r="216" spans="1:14" s="330" customFormat="1" ht="11.25" customHeight="1">
      <c r="A216" s="69" t="s">
        <v>397</v>
      </c>
      <c r="B216" s="516" t="s">
        <v>452</v>
      </c>
      <c r="C216" s="517"/>
      <c r="D216" s="518">
        <v>457485.11655942589</v>
      </c>
      <c r="E216" s="519">
        <v>386870</v>
      </c>
      <c r="F216" s="520">
        <v>358210</v>
      </c>
      <c r="G216" s="213">
        <v>0</v>
      </c>
      <c r="H216" s="67">
        <v>0</v>
      </c>
      <c r="I216" s="68">
        <v>35000</v>
      </c>
      <c r="J216" s="197" t="s">
        <v>453</v>
      </c>
      <c r="K216" s="16" t="s">
        <v>1305</v>
      </c>
      <c r="L216" s="63">
        <v>0</v>
      </c>
      <c r="M216" s="96" t="s">
        <v>1737</v>
      </c>
      <c r="N216" s="234" t="s">
        <v>2008</v>
      </c>
    </row>
    <row r="217" spans="1:14" s="330" customFormat="1" ht="11.25" customHeight="1">
      <c r="A217" s="69" t="s">
        <v>397</v>
      </c>
      <c r="B217" s="516" t="s">
        <v>454</v>
      </c>
      <c r="C217" s="517"/>
      <c r="D217" s="518">
        <v>457485.11655942589</v>
      </c>
      <c r="E217" s="519">
        <v>386870</v>
      </c>
      <c r="F217" s="520">
        <v>358210</v>
      </c>
      <c r="G217" s="213">
        <v>0</v>
      </c>
      <c r="H217" s="67">
        <v>0</v>
      </c>
      <c r="I217" s="68">
        <v>35000</v>
      </c>
      <c r="J217" s="197" t="s">
        <v>455</v>
      </c>
      <c r="K217" s="16" t="s">
        <v>1306</v>
      </c>
      <c r="L217" s="63">
        <v>0</v>
      </c>
      <c r="M217" s="96" t="s">
        <v>1737</v>
      </c>
      <c r="N217" s="234" t="s">
        <v>2008</v>
      </c>
    </row>
    <row r="218" spans="1:14" s="330" customFormat="1" ht="11.25" customHeight="1">
      <c r="A218" s="69" t="s">
        <v>397</v>
      </c>
      <c r="B218" s="516" t="s">
        <v>456</v>
      </c>
      <c r="C218" s="517"/>
      <c r="D218" s="518">
        <v>457485.11655942589</v>
      </c>
      <c r="E218" s="519">
        <v>386870</v>
      </c>
      <c r="F218" s="520">
        <v>358210</v>
      </c>
      <c r="G218" s="213">
        <v>0</v>
      </c>
      <c r="H218" s="67">
        <v>0</v>
      </c>
      <c r="I218" s="68">
        <v>35000</v>
      </c>
      <c r="J218" s="197" t="s">
        <v>457</v>
      </c>
      <c r="K218" s="16" t="s">
        <v>1307</v>
      </c>
      <c r="L218" s="63">
        <v>0</v>
      </c>
      <c r="M218" s="96" t="s">
        <v>1737</v>
      </c>
      <c r="N218" s="234" t="s">
        <v>2008</v>
      </c>
    </row>
    <row r="219" spans="1:14" s="330" customFormat="1" ht="11.25" customHeight="1">
      <c r="A219" s="69" t="s">
        <v>397</v>
      </c>
      <c r="B219" s="516" t="s">
        <v>458</v>
      </c>
      <c r="C219" s="517"/>
      <c r="D219" s="518">
        <v>79146.682713250484</v>
      </c>
      <c r="E219" s="519">
        <v>66930</v>
      </c>
      <c r="F219" s="520">
        <v>61970</v>
      </c>
      <c r="G219" s="213">
        <v>0</v>
      </c>
      <c r="H219" s="67">
        <v>0</v>
      </c>
      <c r="I219" s="68">
        <v>19500</v>
      </c>
      <c r="J219" s="197" t="s">
        <v>459</v>
      </c>
      <c r="K219" s="16" t="s">
        <v>1308</v>
      </c>
      <c r="L219" s="63">
        <v>0</v>
      </c>
      <c r="M219" s="96"/>
      <c r="N219" s="234" t="s">
        <v>2008</v>
      </c>
    </row>
    <row r="220" spans="1:14" s="338" customFormat="1" ht="11.25" customHeight="1">
      <c r="A220" s="60" t="s">
        <v>397</v>
      </c>
      <c r="B220" s="511" t="s">
        <v>2995</v>
      </c>
      <c r="C220" s="512"/>
      <c r="D220" s="513">
        <v>245705.27607883775</v>
      </c>
      <c r="E220" s="514">
        <v>207780</v>
      </c>
      <c r="F220" s="515">
        <v>192390</v>
      </c>
      <c r="G220" s="212">
        <v>0</v>
      </c>
      <c r="H220" s="4">
        <v>0</v>
      </c>
      <c r="I220" s="64">
        <v>7500</v>
      </c>
      <c r="J220" s="196" t="s">
        <v>436</v>
      </c>
      <c r="K220" s="15" t="s">
        <v>959</v>
      </c>
      <c r="L220" s="63">
        <v>0</v>
      </c>
      <c r="M220" s="96" t="s">
        <v>1670</v>
      </c>
      <c r="N220" s="234" t="s">
        <v>2009</v>
      </c>
    </row>
    <row r="221" spans="1:14" s="338" customFormat="1" ht="11.25" customHeight="1">
      <c r="A221" s="60" t="s">
        <v>397</v>
      </c>
      <c r="B221" s="511" t="s">
        <v>437</v>
      </c>
      <c r="C221" s="512"/>
      <c r="D221" s="513">
        <v>365560.58145758795</v>
      </c>
      <c r="E221" s="514">
        <v>309130</v>
      </c>
      <c r="F221" s="515">
        <v>286230</v>
      </c>
      <c r="G221" s="212">
        <v>0</v>
      </c>
      <c r="H221" s="4">
        <v>0</v>
      </c>
      <c r="I221" s="64">
        <v>7500</v>
      </c>
      <c r="J221" s="196" t="s">
        <v>438</v>
      </c>
      <c r="K221" s="15" t="s">
        <v>960</v>
      </c>
      <c r="L221" s="63">
        <v>0</v>
      </c>
      <c r="M221" s="96" t="s">
        <v>1670</v>
      </c>
      <c r="N221" s="234" t="s">
        <v>2009</v>
      </c>
    </row>
    <row r="222" spans="1:14" s="338" customFormat="1" ht="11.25" customHeight="1">
      <c r="A222" s="60" t="s">
        <v>397</v>
      </c>
      <c r="B222" s="511" t="s">
        <v>439</v>
      </c>
      <c r="C222" s="512"/>
      <c r="D222" s="513">
        <v>365560.58145758795</v>
      </c>
      <c r="E222" s="514">
        <v>309130</v>
      </c>
      <c r="F222" s="515">
        <v>286230</v>
      </c>
      <c r="G222" s="212">
        <v>0</v>
      </c>
      <c r="H222" s="4">
        <v>0</v>
      </c>
      <c r="I222" s="64">
        <v>7500</v>
      </c>
      <c r="J222" s="196" t="s">
        <v>440</v>
      </c>
      <c r="K222" s="15" t="s">
        <v>961</v>
      </c>
      <c r="L222" s="63">
        <v>0</v>
      </c>
      <c r="M222" s="96" t="s">
        <v>1670</v>
      </c>
      <c r="N222" s="234" t="s">
        <v>2009</v>
      </c>
    </row>
    <row r="223" spans="1:14" s="338" customFormat="1" ht="11.25" customHeight="1">
      <c r="A223" s="69" t="s">
        <v>397</v>
      </c>
      <c r="B223" s="516" t="s">
        <v>441</v>
      </c>
      <c r="C223" s="517"/>
      <c r="D223" s="518">
        <v>365560.58145758795</v>
      </c>
      <c r="E223" s="519">
        <v>309130</v>
      </c>
      <c r="F223" s="520">
        <v>286230</v>
      </c>
      <c r="G223" s="213">
        <v>0</v>
      </c>
      <c r="H223" s="67">
        <v>0</v>
      </c>
      <c r="I223" s="68">
        <v>7500</v>
      </c>
      <c r="J223" s="197" t="s">
        <v>442</v>
      </c>
      <c r="K223" s="16" t="s">
        <v>962</v>
      </c>
      <c r="L223" s="63">
        <v>0</v>
      </c>
      <c r="M223" s="96" t="s">
        <v>1670</v>
      </c>
      <c r="N223" s="234" t="s">
        <v>2009</v>
      </c>
    </row>
    <row r="224" spans="1:14" s="330" customFormat="1" ht="11.25" customHeight="1">
      <c r="A224" s="60" t="s">
        <v>397</v>
      </c>
      <c r="B224" s="511" t="s">
        <v>133</v>
      </c>
      <c r="C224" s="512" t="s">
        <v>2996</v>
      </c>
      <c r="D224" s="513">
        <v>84172.321310694897</v>
      </c>
      <c r="E224" s="514">
        <v>71180</v>
      </c>
      <c r="F224" s="515">
        <v>65910</v>
      </c>
      <c r="G224" s="212">
        <v>0</v>
      </c>
      <c r="H224" s="4">
        <v>0</v>
      </c>
      <c r="I224" s="64">
        <v>1500</v>
      </c>
      <c r="J224" s="196" t="s">
        <v>134</v>
      </c>
      <c r="K224" s="15" t="s">
        <v>877</v>
      </c>
      <c r="L224" s="63">
        <v>0</v>
      </c>
      <c r="M224" s="95"/>
      <c r="N224" s="234" t="s">
        <v>2008</v>
      </c>
    </row>
    <row r="225" spans="1:14" s="2" customFormat="1" ht="11.25" customHeight="1">
      <c r="A225" s="60" t="s">
        <v>397</v>
      </c>
      <c r="B225" s="511" t="s">
        <v>3002</v>
      </c>
      <c r="C225" s="512"/>
      <c r="D225" s="513">
        <v>151510.17835925083</v>
      </c>
      <c r="E225" s="514">
        <v>128120</v>
      </c>
      <c r="F225" s="515">
        <v>118630</v>
      </c>
      <c r="G225" s="212">
        <v>0</v>
      </c>
      <c r="H225" s="4">
        <v>0</v>
      </c>
      <c r="I225" s="64"/>
      <c r="J225" s="196"/>
      <c r="K225" s="15" t="s">
        <v>877</v>
      </c>
      <c r="L225" s="188" t="s">
        <v>1633</v>
      </c>
      <c r="M225" s="95"/>
      <c r="N225" s="234"/>
    </row>
    <row r="226" spans="1:14" s="330" customFormat="1" ht="11.25" customHeight="1">
      <c r="A226" s="60" t="s">
        <v>397</v>
      </c>
      <c r="B226" s="511" t="s">
        <v>135</v>
      </c>
      <c r="C226" s="512" t="s">
        <v>2997</v>
      </c>
      <c r="D226" s="513">
        <v>96750.668197304389</v>
      </c>
      <c r="E226" s="514">
        <v>81820</v>
      </c>
      <c r="F226" s="515">
        <v>75760</v>
      </c>
      <c r="G226" s="212">
        <v>0</v>
      </c>
      <c r="H226" s="4">
        <v>0</v>
      </c>
      <c r="I226" s="64">
        <v>2000</v>
      </c>
      <c r="J226" s="196" t="s">
        <v>136</v>
      </c>
      <c r="K226" s="15" t="s">
        <v>878</v>
      </c>
      <c r="L226" s="63">
        <v>0</v>
      </c>
      <c r="M226" s="95"/>
      <c r="N226" s="234" t="s">
        <v>2008</v>
      </c>
    </row>
    <row r="227" spans="1:14" s="2" customFormat="1" ht="11.25" customHeight="1">
      <c r="A227" s="60" t="s">
        <v>397</v>
      </c>
      <c r="B227" s="511" t="s">
        <v>1738</v>
      </c>
      <c r="C227" s="512"/>
      <c r="D227" s="513">
        <v>174151.20275514791</v>
      </c>
      <c r="E227" s="514">
        <v>147270</v>
      </c>
      <c r="F227" s="515">
        <v>136360</v>
      </c>
      <c r="G227" s="212">
        <v>0</v>
      </c>
      <c r="H227" s="4">
        <v>0</v>
      </c>
      <c r="I227" s="64">
        <v>2000</v>
      </c>
      <c r="J227" s="196" t="s">
        <v>136</v>
      </c>
      <c r="K227" s="15" t="s">
        <v>878</v>
      </c>
      <c r="L227" s="188" t="s">
        <v>1633</v>
      </c>
      <c r="M227" s="95"/>
      <c r="N227" s="234"/>
    </row>
    <row r="228" spans="1:14" s="330" customFormat="1" ht="11.25" customHeight="1">
      <c r="A228" s="60" t="s">
        <v>397</v>
      </c>
      <c r="B228" s="511" t="s">
        <v>251</v>
      </c>
      <c r="C228" s="512" t="s">
        <v>1309</v>
      </c>
      <c r="D228" s="513">
        <v>97824.197803185714</v>
      </c>
      <c r="E228" s="514">
        <v>82730</v>
      </c>
      <c r="F228" s="515">
        <v>76600</v>
      </c>
      <c r="G228" s="212">
        <v>0</v>
      </c>
      <c r="H228" s="4">
        <v>0</v>
      </c>
      <c r="I228" s="64">
        <v>2200</v>
      </c>
      <c r="J228" s="196" t="s">
        <v>252</v>
      </c>
      <c r="K228" s="15" t="s">
        <v>253</v>
      </c>
      <c r="L228" s="63">
        <v>0</v>
      </c>
      <c r="M228" s="95"/>
      <c r="N228" s="234" t="s">
        <v>2008</v>
      </c>
    </row>
    <row r="229" spans="1:14" s="330" customFormat="1" ht="11.25" customHeight="1">
      <c r="A229" s="60" t="s">
        <v>397</v>
      </c>
      <c r="B229" s="511" t="s">
        <v>2998</v>
      </c>
      <c r="C229" s="512" t="s">
        <v>3000</v>
      </c>
      <c r="D229" s="513">
        <v>175754.84698057061</v>
      </c>
      <c r="E229" s="514">
        <v>148630</v>
      </c>
      <c r="F229" s="515">
        <v>137620</v>
      </c>
      <c r="G229" s="212">
        <v>0</v>
      </c>
      <c r="H229" s="4">
        <v>0</v>
      </c>
      <c r="I229" s="64" t="s">
        <v>3001</v>
      </c>
      <c r="J229" s="196"/>
      <c r="K229" s="15" t="s">
        <v>253</v>
      </c>
      <c r="L229" s="188" t="s">
        <v>1633</v>
      </c>
      <c r="M229" s="95" t="s">
        <v>2999</v>
      </c>
      <c r="N229" s="234" t="s">
        <v>2008</v>
      </c>
    </row>
    <row r="230" spans="1:14" s="330" customFormat="1" ht="11.25" customHeight="1">
      <c r="A230" s="60" t="s">
        <v>397</v>
      </c>
      <c r="B230" s="511" t="s">
        <v>254</v>
      </c>
      <c r="C230" s="512" t="s">
        <v>1309</v>
      </c>
      <c r="D230" s="513">
        <v>89910.479558060557</v>
      </c>
      <c r="E230" s="514">
        <v>76030</v>
      </c>
      <c r="F230" s="515">
        <v>70400</v>
      </c>
      <c r="G230" s="212">
        <v>0</v>
      </c>
      <c r="H230" s="4">
        <v>0</v>
      </c>
      <c r="I230" s="64">
        <v>1400</v>
      </c>
      <c r="J230" s="196" t="s">
        <v>255</v>
      </c>
      <c r="K230" s="15" t="s">
        <v>256</v>
      </c>
      <c r="L230" s="63">
        <v>0</v>
      </c>
      <c r="M230" s="95"/>
      <c r="N230" s="234" t="s">
        <v>2008</v>
      </c>
    </row>
    <row r="231" spans="1:14" s="330" customFormat="1" ht="11.25" customHeight="1">
      <c r="A231" s="60" t="s">
        <v>397</v>
      </c>
      <c r="B231" s="511" t="s">
        <v>257</v>
      </c>
      <c r="C231" s="512" t="s">
        <v>1309</v>
      </c>
      <c r="D231" s="513">
        <v>89910.479558060557</v>
      </c>
      <c r="E231" s="514">
        <v>76030</v>
      </c>
      <c r="F231" s="515">
        <v>70400</v>
      </c>
      <c r="G231" s="212">
        <v>0</v>
      </c>
      <c r="H231" s="4">
        <v>0</v>
      </c>
      <c r="I231" s="64">
        <v>1400</v>
      </c>
      <c r="J231" s="196" t="s">
        <v>258</v>
      </c>
      <c r="K231" s="15" t="s">
        <v>259</v>
      </c>
      <c r="L231" s="63">
        <v>0</v>
      </c>
      <c r="M231" s="95"/>
      <c r="N231" s="234" t="s">
        <v>2008</v>
      </c>
    </row>
    <row r="232" spans="1:14" s="330" customFormat="1" ht="11.25" customHeight="1">
      <c r="A232" s="60" t="s">
        <v>397</v>
      </c>
      <c r="B232" s="511" t="s">
        <v>260</v>
      </c>
      <c r="C232" s="512" t="s">
        <v>1309</v>
      </c>
      <c r="D232" s="513">
        <v>89910.479558060557</v>
      </c>
      <c r="E232" s="514">
        <v>76030</v>
      </c>
      <c r="F232" s="515">
        <v>70400</v>
      </c>
      <c r="G232" s="212">
        <v>0</v>
      </c>
      <c r="H232" s="4">
        <v>0</v>
      </c>
      <c r="I232" s="64">
        <v>1400</v>
      </c>
      <c r="J232" s="196" t="s">
        <v>261</v>
      </c>
      <c r="K232" s="15" t="s">
        <v>262</v>
      </c>
      <c r="L232" s="63">
        <v>0</v>
      </c>
      <c r="M232" s="95"/>
      <c r="N232" s="234" t="s">
        <v>2008</v>
      </c>
    </row>
    <row r="233" spans="1:14" s="330" customFormat="1" ht="11.25" customHeight="1">
      <c r="A233" s="69" t="s">
        <v>397</v>
      </c>
      <c r="B233" s="516" t="s">
        <v>3003</v>
      </c>
      <c r="C233" s="517" t="s">
        <v>3004</v>
      </c>
      <c r="D233" s="518">
        <v>213841.39733436026</v>
      </c>
      <c r="E233" s="519">
        <v>180840</v>
      </c>
      <c r="F233" s="520">
        <v>167440</v>
      </c>
      <c r="G233" s="213">
        <v>0</v>
      </c>
      <c r="H233" s="67">
        <v>0</v>
      </c>
      <c r="I233" s="68">
        <v>10000</v>
      </c>
      <c r="J233" s="197" t="s">
        <v>461</v>
      </c>
      <c r="K233" s="16" t="s">
        <v>534</v>
      </c>
      <c r="L233" s="63">
        <v>0</v>
      </c>
      <c r="M233" s="96"/>
      <c r="N233" s="234" t="s">
        <v>2008</v>
      </c>
    </row>
    <row r="234" spans="1:14" s="338" customFormat="1" ht="11.25" customHeight="1">
      <c r="A234" s="60" t="s">
        <v>397</v>
      </c>
      <c r="B234" s="522" t="s">
        <v>3005</v>
      </c>
      <c r="C234" s="523" t="s">
        <v>3007</v>
      </c>
      <c r="D234" s="513">
        <v>153068.22132707859</v>
      </c>
      <c r="E234" s="514">
        <v>129440</v>
      </c>
      <c r="F234" s="515">
        <v>119850</v>
      </c>
      <c r="G234" s="216">
        <v>0</v>
      </c>
      <c r="H234" s="72">
        <v>0</v>
      </c>
      <c r="I234" s="64">
        <v>3500</v>
      </c>
      <c r="J234" s="196" t="s">
        <v>264</v>
      </c>
      <c r="K234" s="17" t="s">
        <v>909</v>
      </c>
      <c r="L234" s="63">
        <v>0</v>
      </c>
      <c r="M234" s="95" t="s">
        <v>1739</v>
      </c>
      <c r="N234" s="234" t="s">
        <v>2009</v>
      </c>
    </row>
    <row r="235" spans="1:14" s="338" customFormat="1" ht="11.25" customHeight="1">
      <c r="A235" s="60" t="s">
        <v>397</v>
      </c>
      <c r="B235" s="511" t="s">
        <v>464</v>
      </c>
      <c r="C235" s="512" t="s">
        <v>3007</v>
      </c>
      <c r="D235" s="513">
        <v>214295.50985790999</v>
      </c>
      <c r="E235" s="514">
        <v>181210</v>
      </c>
      <c r="F235" s="515">
        <v>167790</v>
      </c>
      <c r="G235" s="212">
        <v>0</v>
      </c>
      <c r="H235" s="4">
        <v>0</v>
      </c>
      <c r="I235" s="64" t="s">
        <v>3008</v>
      </c>
      <c r="J235" s="196" t="s">
        <v>273</v>
      </c>
      <c r="K235" s="15" t="s">
        <v>1664</v>
      </c>
      <c r="L235" s="63">
        <v>0</v>
      </c>
      <c r="M235" s="95" t="s">
        <v>1310</v>
      </c>
      <c r="N235" s="234" t="s">
        <v>2009</v>
      </c>
    </row>
    <row r="236" spans="1:14" s="330" customFormat="1" ht="11.25" customHeight="1">
      <c r="A236" s="60" t="s">
        <v>397</v>
      </c>
      <c r="B236" s="522" t="s">
        <v>3009</v>
      </c>
      <c r="C236" s="523" t="s">
        <v>3007</v>
      </c>
      <c r="D236" s="513">
        <v>150873.66080532121</v>
      </c>
      <c r="E236" s="514">
        <v>127580</v>
      </c>
      <c r="F236" s="515">
        <v>118130</v>
      </c>
      <c r="G236" s="216">
        <v>0</v>
      </c>
      <c r="H236" s="72">
        <v>0</v>
      </c>
      <c r="I236" s="64">
        <v>2800</v>
      </c>
      <c r="J236" s="196" t="s">
        <v>267</v>
      </c>
      <c r="K236" s="17" t="s">
        <v>910</v>
      </c>
      <c r="L236" s="63">
        <v>0</v>
      </c>
      <c r="M236" s="95" t="s">
        <v>1739</v>
      </c>
      <c r="N236" s="234" t="s">
        <v>2008</v>
      </c>
    </row>
    <row r="237" spans="1:14" s="330" customFormat="1" ht="11.25" customHeight="1">
      <c r="A237" s="60" t="s">
        <v>397</v>
      </c>
      <c r="B237" s="522" t="s">
        <v>269</v>
      </c>
      <c r="C237" s="523" t="s">
        <v>3007</v>
      </c>
      <c r="D237" s="513">
        <v>150873.66080532121</v>
      </c>
      <c r="E237" s="514">
        <v>127580</v>
      </c>
      <c r="F237" s="515">
        <v>118130</v>
      </c>
      <c r="G237" s="216">
        <v>0</v>
      </c>
      <c r="H237" s="72">
        <v>0</v>
      </c>
      <c r="I237" s="64">
        <v>2800</v>
      </c>
      <c r="J237" s="196" t="s">
        <v>270</v>
      </c>
      <c r="K237" s="17" t="s">
        <v>911</v>
      </c>
      <c r="L237" s="63">
        <v>0</v>
      </c>
      <c r="M237" s="95" t="s">
        <v>1739</v>
      </c>
      <c r="N237" s="234" t="s">
        <v>2008</v>
      </c>
    </row>
    <row r="238" spans="1:14" s="331" customFormat="1" ht="11.25" customHeight="1">
      <c r="A238" s="60" t="s">
        <v>397</v>
      </c>
      <c r="B238" s="522" t="s">
        <v>272</v>
      </c>
      <c r="C238" s="523" t="s">
        <v>3007</v>
      </c>
      <c r="D238" s="513">
        <v>150873.66080532121</v>
      </c>
      <c r="E238" s="514">
        <v>127580</v>
      </c>
      <c r="F238" s="515">
        <v>118130</v>
      </c>
      <c r="G238" s="216">
        <v>0</v>
      </c>
      <c r="H238" s="72">
        <v>0</v>
      </c>
      <c r="I238" s="64">
        <v>2800</v>
      </c>
      <c r="J238" s="196" t="s">
        <v>273</v>
      </c>
      <c r="K238" s="17" t="s">
        <v>912</v>
      </c>
      <c r="L238" s="63">
        <v>0</v>
      </c>
      <c r="M238" s="95" t="s">
        <v>1739</v>
      </c>
      <c r="N238" s="234" t="s">
        <v>2008</v>
      </c>
    </row>
    <row r="239" spans="1:14" s="330" customFormat="1" ht="11.25" customHeight="1">
      <c r="A239" s="60" t="s">
        <v>397</v>
      </c>
      <c r="B239" s="522" t="s">
        <v>3010</v>
      </c>
      <c r="C239" s="523" t="s">
        <v>3011</v>
      </c>
      <c r="D239" s="513">
        <v>167632.12297146858</v>
      </c>
      <c r="E239" s="514">
        <v>141760</v>
      </c>
      <c r="F239" s="515">
        <v>131260</v>
      </c>
      <c r="G239" s="216">
        <v>0</v>
      </c>
      <c r="H239" s="72">
        <v>0</v>
      </c>
      <c r="I239" s="64">
        <v>5000</v>
      </c>
      <c r="J239" s="196" t="s">
        <v>275</v>
      </c>
      <c r="K239" s="17" t="s">
        <v>519</v>
      </c>
      <c r="L239" s="63">
        <v>0</v>
      </c>
      <c r="M239" s="95" t="s">
        <v>1311</v>
      </c>
      <c r="N239" s="234" t="s">
        <v>2008</v>
      </c>
    </row>
    <row r="240" spans="1:14" s="330" customFormat="1" ht="11.25" customHeight="1">
      <c r="A240" s="60" t="s">
        <v>397</v>
      </c>
      <c r="B240" s="522" t="s">
        <v>276</v>
      </c>
      <c r="C240" s="523" t="s">
        <v>3012</v>
      </c>
      <c r="D240" s="513">
        <v>243225.70769711182</v>
      </c>
      <c r="E240" s="514">
        <v>205690</v>
      </c>
      <c r="F240" s="515">
        <v>190450</v>
      </c>
      <c r="G240" s="216">
        <v>0</v>
      </c>
      <c r="H240" s="72">
        <v>0</v>
      </c>
      <c r="I240" s="64">
        <v>10500</v>
      </c>
      <c r="J240" s="196" t="s">
        <v>277</v>
      </c>
      <c r="K240" s="17" t="s">
        <v>520</v>
      </c>
      <c r="L240" s="63">
        <v>0</v>
      </c>
      <c r="M240" s="95" t="s">
        <v>1311</v>
      </c>
      <c r="N240" s="234" t="s">
        <v>2008</v>
      </c>
    </row>
    <row r="241" spans="1:14" s="2" customFormat="1" ht="11.25" customHeight="1">
      <c r="A241" s="60" t="s">
        <v>397</v>
      </c>
      <c r="B241" s="522" t="s">
        <v>3006</v>
      </c>
      <c r="C241" s="523"/>
      <c r="D241" s="513">
        <v>437962.07815158408</v>
      </c>
      <c r="E241" s="514">
        <v>370350</v>
      </c>
      <c r="F241" s="515">
        <v>342920</v>
      </c>
      <c r="G241" s="216"/>
      <c r="H241" s="72"/>
      <c r="I241" s="64"/>
      <c r="J241" s="196"/>
      <c r="K241" s="17" t="s">
        <v>1665</v>
      </c>
      <c r="L241" s="63"/>
      <c r="M241" s="95"/>
      <c r="N241" s="234"/>
    </row>
    <row r="242" spans="1:14" s="330" customFormat="1" ht="11.25" customHeight="1">
      <c r="A242" s="60" t="s">
        <v>397</v>
      </c>
      <c r="B242" s="522" t="s">
        <v>3013</v>
      </c>
      <c r="C242" s="523" t="s">
        <v>3011</v>
      </c>
      <c r="D242" s="513">
        <v>329136.57695361454</v>
      </c>
      <c r="E242" s="514">
        <v>278330</v>
      </c>
      <c r="F242" s="515">
        <v>257710</v>
      </c>
      <c r="G242" s="216">
        <v>0</v>
      </c>
      <c r="H242" s="72">
        <v>0</v>
      </c>
      <c r="I242" s="64">
        <v>7000</v>
      </c>
      <c r="J242" s="196" t="s">
        <v>279</v>
      </c>
      <c r="K242" s="17" t="s">
        <v>521</v>
      </c>
      <c r="L242" s="63">
        <v>0</v>
      </c>
      <c r="M242" s="95" t="s">
        <v>1311</v>
      </c>
      <c r="N242" s="234" t="s">
        <v>2008</v>
      </c>
    </row>
    <row r="243" spans="1:14" s="330" customFormat="1" ht="11.25" customHeight="1">
      <c r="A243" s="60" t="s">
        <v>397</v>
      </c>
      <c r="B243" s="522" t="s">
        <v>280</v>
      </c>
      <c r="C243" s="523" t="s">
        <v>3011</v>
      </c>
      <c r="D243" s="513">
        <v>329136.57695361454</v>
      </c>
      <c r="E243" s="514">
        <v>278330</v>
      </c>
      <c r="F243" s="515">
        <v>257710</v>
      </c>
      <c r="G243" s="216">
        <v>0</v>
      </c>
      <c r="H243" s="72">
        <v>0</v>
      </c>
      <c r="I243" s="64">
        <v>7000</v>
      </c>
      <c r="J243" s="196" t="s">
        <v>281</v>
      </c>
      <c r="K243" s="17" t="s">
        <v>522</v>
      </c>
      <c r="L243" s="63">
        <v>0</v>
      </c>
      <c r="M243" s="95" t="s">
        <v>1311</v>
      </c>
      <c r="N243" s="234" t="s">
        <v>2008</v>
      </c>
    </row>
    <row r="244" spans="1:14" s="330" customFormat="1" ht="11.25" customHeight="1">
      <c r="A244" s="60" t="s">
        <v>397</v>
      </c>
      <c r="B244" s="522" t="s">
        <v>282</v>
      </c>
      <c r="C244" s="523" t="s">
        <v>3011</v>
      </c>
      <c r="D244" s="513">
        <v>329136.57695361454</v>
      </c>
      <c r="E244" s="514">
        <v>278330</v>
      </c>
      <c r="F244" s="515">
        <v>257710</v>
      </c>
      <c r="G244" s="216">
        <v>0</v>
      </c>
      <c r="H244" s="72">
        <v>0</v>
      </c>
      <c r="I244" s="64">
        <v>7000</v>
      </c>
      <c r="J244" s="196" t="s">
        <v>283</v>
      </c>
      <c r="K244" s="17" t="s">
        <v>523</v>
      </c>
      <c r="L244" s="63">
        <v>0</v>
      </c>
      <c r="M244" s="95" t="s">
        <v>1311</v>
      </c>
      <c r="N244" s="234" t="s">
        <v>2008</v>
      </c>
    </row>
    <row r="245" spans="1:14" s="338" customFormat="1" ht="11.25" customHeight="1">
      <c r="A245" s="60" t="s">
        <v>397</v>
      </c>
      <c r="B245" s="511" t="s">
        <v>3014</v>
      </c>
      <c r="C245" s="512" t="s">
        <v>3015</v>
      </c>
      <c r="D245" s="513">
        <v>181455.0041799405</v>
      </c>
      <c r="E245" s="514">
        <v>153450</v>
      </c>
      <c r="F245" s="515">
        <v>142080</v>
      </c>
      <c r="G245" s="212">
        <v>0</v>
      </c>
      <c r="H245" s="4">
        <v>0</v>
      </c>
      <c r="I245" s="64">
        <v>6000</v>
      </c>
      <c r="J245" s="196" t="s">
        <v>1877</v>
      </c>
      <c r="K245" s="15" t="s">
        <v>1312</v>
      </c>
      <c r="L245" s="63">
        <v>0</v>
      </c>
      <c r="M245" s="95" t="s">
        <v>1313</v>
      </c>
      <c r="N245" s="234" t="s">
        <v>2009</v>
      </c>
    </row>
    <row r="246" spans="1:14" s="330" customFormat="1" ht="11.25" customHeight="1">
      <c r="A246" s="60" t="s">
        <v>397</v>
      </c>
      <c r="B246" s="511" t="s">
        <v>3016</v>
      </c>
      <c r="C246" s="512" t="s">
        <v>3017</v>
      </c>
      <c r="D246" s="513">
        <v>282157.78136880795</v>
      </c>
      <c r="E246" s="514">
        <v>238600</v>
      </c>
      <c r="F246" s="515">
        <v>220930</v>
      </c>
      <c r="G246" s="212">
        <v>0</v>
      </c>
      <c r="H246" s="4">
        <v>0</v>
      </c>
      <c r="I246" s="64">
        <v>12500</v>
      </c>
      <c r="J246" s="196" t="s">
        <v>1832</v>
      </c>
      <c r="K246" s="15" t="s">
        <v>1740</v>
      </c>
      <c r="L246" s="63">
        <v>0</v>
      </c>
      <c r="M246" s="95" t="s">
        <v>1313</v>
      </c>
      <c r="N246" s="234" t="s">
        <v>2008</v>
      </c>
    </row>
    <row r="247" spans="1:14" s="330" customFormat="1" ht="11.25" customHeight="1">
      <c r="A247" s="60" t="s">
        <v>397</v>
      </c>
      <c r="B247" s="522" t="s">
        <v>3018</v>
      </c>
      <c r="C247" s="523" t="s">
        <v>3019</v>
      </c>
      <c r="D247" s="513">
        <v>197605.44957815506</v>
      </c>
      <c r="E247" s="514">
        <v>167110</v>
      </c>
      <c r="F247" s="515">
        <v>154730</v>
      </c>
      <c r="G247" s="216">
        <v>0</v>
      </c>
      <c r="H247" s="72">
        <v>0</v>
      </c>
      <c r="I247" s="64">
        <v>8500</v>
      </c>
      <c r="J247" s="196" t="s">
        <v>1879</v>
      </c>
      <c r="K247" s="17" t="s">
        <v>913</v>
      </c>
      <c r="L247" s="63">
        <v>0</v>
      </c>
      <c r="M247" s="95" t="s">
        <v>1314</v>
      </c>
      <c r="N247" s="234" t="s">
        <v>2008</v>
      </c>
    </row>
    <row r="248" spans="1:14" s="330" customFormat="1" ht="11.25" customHeight="1">
      <c r="A248" s="60" t="s">
        <v>397</v>
      </c>
      <c r="B248" s="522" t="s">
        <v>558</v>
      </c>
      <c r="C248" s="523" t="s">
        <v>3020</v>
      </c>
      <c r="D248" s="513">
        <v>312558.61976544722</v>
      </c>
      <c r="E248" s="514">
        <v>264310</v>
      </c>
      <c r="F248" s="515">
        <v>244730</v>
      </c>
      <c r="G248" s="216">
        <v>0</v>
      </c>
      <c r="H248" s="72">
        <v>0</v>
      </c>
      <c r="I248" s="64">
        <v>17000</v>
      </c>
      <c r="J248" s="196" t="s">
        <v>1820</v>
      </c>
      <c r="K248" s="17" t="s">
        <v>914</v>
      </c>
      <c r="L248" s="63">
        <v>0</v>
      </c>
      <c r="M248" s="95" t="s">
        <v>1314</v>
      </c>
      <c r="N248" s="234" t="s">
        <v>2008</v>
      </c>
    </row>
    <row r="249" spans="1:14" s="330" customFormat="1" ht="11.25" customHeight="1">
      <c r="A249" s="60" t="s">
        <v>397</v>
      </c>
      <c r="B249" s="522" t="s">
        <v>559</v>
      </c>
      <c r="C249" s="523" t="s">
        <v>3019</v>
      </c>
      <c r="D249" s="513">
        <v>358159.87736040604</v>
      </c>
      <c r="E249" s="514">
        <v>302880</v>
      </c>
      <c r="F249" s="515">
        <v>280440</v>
      </c>
      <c r="G249" s="216">
        <v>0</v>
      </c>
      <c r="H249" s="72">
        <v>0</v>
      </c>
      <c r="I249" s="64">
        <v>11000</v>
      </c>
      <c r="J249" s="196" t="s">
        <v>1821</v>
      </c>
      <c r="K249" s="17" t="s">
        <v>915</v>
      </c>
      <c r="L249" s="63">
        <v>0</v>
      </c>
      <c r="M249" s="95" t="s">
        <v>1314</v>
      </c>
      <c r="N249" s="234" t="s">
        <v>2008</v>
      </c>
    </row>
    <row r="250" spans="1:14" s="330" customFormat="1" ht="11.25" customHeight="1">
      <c r="A250" s="60" t="s">
        <v>397</v>
      </c>
      <c r="B250" s="522" t="s">
        <v>560</v>
      </c>
      <c r="C250" s="523" t="s">
        <v>3019</v>
      </c>
      <c r="D250" s="513">
        <v>358159.87736040604</v>
      </c>
      <c r="E250" s="514">
        <v>302880</v>
      </c>
      <c r="F250" s="515">
        <v>280440</v>
      </c>
      <c r="G250" s="216">
        <v>0</v>
      </c>
      <c r="H250" s="72">
        <v>0</v>
      </c>
      <c r="I250" s="64">
        <v>11000</v>
      </c>
      <c r="J250" s="196" t="s">
        <v>1822</v>
      </c>
      <c r="K250" s="17" t="s">
        <v>916</v>
      </c>
      <c r="L250" s="63">
        <v>0</v>
      </c>
      <c r="M250" s="95" t="s">
        <v>1314</v>
      </c>
      <c r="N250" s="234" t="s">
        <v>2008</v>
      </c>
    </row>
    <row r="251" spans="1:14" s="330" customFormat="1" ht="11.25" customHeight="1">
      <c r="A251" s="60" t="s">
        <v>397</v>
      </c>
      <c r="B251" s="522" t="s">
        <v>561</v>
      </c>
      <c r="C251" s="523" t="s">
        <v>3019</v>
      </c>
      <c r="D251" s="513">
        <v>358159.87736040604</v>
      </c>
      <c r="E251" s="514">
        <v>302880</v>
      </c>
      <c r="F251" s="515">
        <v>280440</v>
      </c>
      <c r="G251" s="216">
        <v>0</v>
      </c>
      <c r="H251" s="72">
        <v>0</v>
      </c>
      <c r="I251" s="64">
        <v>11000</v>
      </c>
      <c r="J251" s="196" t="s">
        <v>1823</v>
      </c>
      <c r="K251" s="17" t="s">
        <v>917</v>
      </c>
      <c r="L251" s="63">
        <v>0</v>
      </c>
      <c r="M251" s="95" t="s">
        <v>1314</v>
      </c>
      <c r="N251" s="234" t="s">
        <v>2008</v>
      </c>
    </row>
    <row r="252" spans="1:14" s="330" customFormat="1" ht="11.25" customHeight="1">
      <c r="A252" s="60" t="s">
        <v>397</v>
      </c>
      <c r="B252" s="522" t="s">
        <v>3021</v>
      </c>
      <c r="C252" s="512" t="s">
        <v>3022</v>
      </c>
      <c r="D252" s="513">
        <v>251756.94297216865</v>
      </c>
      <c r="E252" s="514">
        <v>212900</v>
      </c>
      <c r="F252" s="515">
        <v>197130</v>
      </c>
      <c r="G252" s="212"/>
      <c r="H252" s="4"/>
      <c r="I252" s="64">
        <v>17000</v>
      </c>
      <c r="J252" s="196" t="s">
        <v>1880</v>
      </c>
      <c r="K252" s="15" t="s">
        <v>926</v>
      </c>
      <c r="L252" s="63">
        <v>0</v>
      </c>
      <c r="M252" s="95" t="s">
        <v>1315</v>
      </c>
      <c r="N252" s="234" t="s">
        <v>2008</v>
      </c>
    </row>
    <row r="253" spans="1:14" s="330" customFormat="1" ht="11.25" customHeight="1">
      <c r="A253" s="60" t="s">
        <v>397</v>
      </c>
      <c r="B253" s="522" t="s">
        <v>3023</v>
      </c>
      <c r="C253" s="512" t="s">
        <v>3024</v>
      </c>
      <c r="D253" s="513">
        <v>305908.4363661824</v>
      </c>
      <c r="E253" s="514">
        <v>258690</v>
      </c>
      <c r="F253" s="515">
        <v>239530</v>
      </c>
      <c r="G253" s="212"/>
      <c r="H253" s="4"/>
      <c r="I253" s="64">
        <v>13500</v>
      </c>
      <c r="J253" s="342" t="s">
        <v>1881</v>
      </c>
      <c r="K253" s="15" t="s">
        <v>939</v>
      </c>
      <c r="L253" s="63">
        <v>0</v>
      </c>
      <c r="M253" s="95" t="s">
        <v>1315</v>
      </c>
      <c r="N253" s="234" t="s">
        <v>2008</v>
      </c>
    </row>
    <row r="254" spans="1:14" s="330" customFormat="1" ht="11.25" customHeight="1">
      <c r="A254" s="60" t="s">
        <v>397</v>
      </c>
      <c r="B254" s="522" t="s">
        <v>1316</v>
      </c>
      <c r="C254" s="512" t="s">
        <v>3024</v>
      </c>
      <c r="D254" s="513">
        <v>497813.72874496761</v>
      </c>
      <c r="E254" s="514">
        <v>420970</v>
      </c>
      <c r="F254" s="515">
        <v>389790</v>
      </c>
      <c r="G254" s="212"/>
      <c r="H254" s="4"/>
      <c r="I254" s="64">
        <v>15000</v>
      </c>
      <c r="J254" s="342" t="s">
        <v>1882</v>
      </c>
      <c r="K254" s="15" t="s">
        <v>940</v>
      </c>
      <c r="L254" s="63">
        <v>0</v>
      </c>
      <c r="M254" s="95" t="s">
        <v>1315</v>
      </c>
      <c r="N254" s="234" t="s">
        <v>2008</v>
      </c>
    </row>
    <row r="255" spans="1:14" s="330" customFormat="1" ht="11.25" customHeight="1">
      <c r="A255" s="60" t="s">
        <v>397</v>
      </c>
      <c r="B255" s="522" t="s">
        <v>595</v>
      </c>
      <c r="C255" s="512" t="s">
        <v>3024</v>
      </c>
      <c r="D255" s="513">
        <v>497813.72874496761</v>
      </c>
      <c r="E255" s="514">
        <v>420970</v>
      </c>
      <c r="F255" s="515">
        <v>389790</v>
      </c>
      <c r="G255" s="212"/>
      <c r="H255" s="4"/>
      <c r="I255" s="64">
        <v>15000</v>
      </c>
      <c r="J255" s="342" t="s">
        <v>1883</v>
      </c>
      <c r="K255" s="15" t="s">
        <v>941</v>
      </c>
      <c r="L255" s="63">
        <v>0</v>
      </c>
      <c r="M255" s="95" t="s">
        <v>1315</v>
      </c>
      <c r="N255" s="234" t="s">
        <v>2008</v>
      </c>
    </row>
    <row r="256" spans="1:14" s="330" customFormat="1" ht="11.25" customHeight="1">
      <c r="A256" s="60" t="s">
        <v>397</v>
      </c>
      <c r="B256" s="522" t="s">
        <v>596</v>
      </c>
      <c r="C256" s="512" t="s">
        <v>3024</v>
      </c>
      <c r="D256" s="513">
        <v>497813.72874496761</v>
      </c>
      <c r="E256" s="514">
        <v>420970</v>
      </c>
      <c r="F256" s="515">
        <v>389790</v>
      </c>
      <c r="G256" s="212"/>
      <c r="H256" s="4"/>
      <c r="I256" s="64">
        <v>15000</v>
      </c>
      <c r="J256" s="342" t="s">
        <v>1884</v>
      </c>
      <c r="K256" s="15" t="s">
        <v>942</v>
      </c>
      <c r="L256" s="63">
        <v>0</v>
      </c>
      <c r="M256" s="95" t="s">
        <v>602</v>
      </c>
      <c r="N256" s="234" t="s">
        <v>2008</v>
      </c>
    </row>
    <row r="257" spans="1:14" s="330" customFormat="1" ht="11.25" customHeight="1">
      <c r="A257" s="60" t="s">
        <v>397</v>
      </c>
      <c r="B257" s="511" t="s">
        <v>3025</v>
      </c>
      <c r="C257" s="512" t="s">
        <v>3026</v>
      </c>
      <c r="D257" s="513">
        <v>97377.685489235082</v>
      </c>
      <c r="E257" s="514">
        <v>82350</v>
      </c>
      <c r="F257" s="515">
        <v>76250</v>
      </c>
      <c r="G257" s="212"/>
      <c r="H257" s="4"/>
      <c r="I257" s="64">
        <v>2100</v>
      </c>
      <c r="J257" s="196" t="s">
        <v>1825</v>
      </c>
      <c r="K257" s="15" t="s">
        <v>920</v>
      </c>
      <c r="L257" s="63">
        <v>0</v>
      </c>
      <c r="M257" s="95" t="s">
        <v>1317</v>
      </c>
      <c r="N257" s="234" t="s">
        <v>2008</v>
      </c>
    </row>
    <row r="258" spans="1:14" s="330" customFormat="1" ht="11.25" customHeight="1">
      <c r="A258" s="60" t="s">
        <v>397</v>
      </c>
      <c r="B258" s="511" t="s">
        <v>3038</v>
      </c>
      <c r="C258" s="512" t="s">
        <v>3026</v>
      </c>
      <c r="D258" s="513">
        <v>175279.83388062313</v>
      </c>
      <c r="E258" s="514">
        <v>148220</v>
      </c>
      <c r="F258" s="515">
        <v>137240</v>
      </c>
      <c r="G258" s="212"/>
      <c r="H258" s="4"/>
      <c r="I258" s="64" t="s">
        <v>3027</v>
      </c>
      <c r="J258" s="196"/>
      <c r="K258" s="15" t="s">
        <v>1741</v>
      </c>
      <c r="L258" s="188" t="s">
        <v>1633</v>
      </c>
      <c r="M258" s="95" t="s">
        <v>3039</v>
      </c>
      <c r="N258" s="234" t="s">
        <v>2008</v>
      </c>
    </row>
    <row r="259" spans="1:14" s="330" customFormat="1" ht="11.25" customHeight="1">
      <c r="A259" s="60" t="s">
        <v>397</v>
      </c>
      <c r="B259" s="511" t="s">
        <v>3028</v>
      </c>
      <c r="C259" s="512" t="s">
        <v>3029</v>
      </c>
      <c r="D259" s="513">
        <v>85027.344890600376</v>
      </c>
      <c r="E259" s="514">
        <v>71910</v>
      </c>
      <c r="F259" s="515">
        <v>66580</v>
      </c>
      <c r="G259" s="212"/>
      <c r="H259" s="4"/>
      <c r="I259" s="64">
        <v>1600</v>
      </c>
      <c r="J259" s="196" t="s">
        <v>1826</v>
      </c>
      <c r="K259" s="15" t="s">
        <v>921</v>
      </c>
      <c r="L259" s="63">
        <v>0</v>
      </c>
      <c r="M259" s="95" t="s">
        <v>1317</v>
      </c>
      <c r="N259" s="234" t="s">
        <v>2008</v>
      </c>
    </row>
    <row r="260" spans="1:14" s="330" customFormat="1" ht="11.25" customHeight="1">
      <c r="A260" s="60" t="s">
        <v>397</v>
      </c>
      <c r="B260" s="511" t="s">
        <v>3040</v>
      </c>
      <c r="C260" s="512" t="s">
        <v>3029</v>
      </c>
      <c r="D260" s="513">
        <v>153049.22080308068</v>
      </c>
      <c r="E260" s="514">
        <v>129430</v>
      </c>
      <c r="F260" s="515">
        <v>119840</v>
      </c>
      <c r="G260" s="212"/>
      <c r="H260" s="4"/>
      <c r="I260" s="64" t="s">
        <v>3030</v>
      </c>
      <c r="J260" s="196"/>
      <c r="K260" s="15" t="s">
        <v>1742</v>
      </c>
      <c r="L260" s="188" t="s">
        <v>1633</v>
      </c>
      <c r="M260" s="95" t="s">
        <v>3039</v>
      </c>
      <c r="N260" s="234" t="s">
        <v>2008</v>
      </c>
    </row>
    <row r="261" spans="1:14" s="338" customFormat="1" ht="11.25" customHeight="1">
      <c r="A261" s="60" t="s">
        <v>397</v>
      </c>
      <c r="B261" s="522" t="s">
        <v>3031</v>
      </c>
      <c r="C261" s="512" t="s">
        <v>2990</v>
      </c>
      <c r="D261" s="513">
        <v>63651.755392963409</v>
      </c>
      <c r="E261" s="514">
        <v>53830</v>
      </c>
      <c r="F261" s="515">
        <v>49840</v>
      </c>
      <c r="G261" s="212"/>
      <c r="H261" s="4"/>
      <c r="I261" s="64">
        <v>1200</v>
      </c>
      <c r="J261" s="342" t="s">
        <v>1885</v>
      </c>
      <c r="K261" s="15" t="s">
        <v>1743</v>
      </c>
      <c r="L261" s="63">
        <v>0</v>
      </c>
      <c r="M261" s="95" t="s">
        <v>1315</v>
      </c>
      <c r="N261" s="234" t="s">
        <v>2009</v>
      </c>
    </row>
    <row r="262" spans="1:14" s="338" customFormat="1" ht="11.25" customHeight="1">
      <c r="A262" s="60" t="s">
        <v>397</v>
      </c>
      <c r="B262" s="522" t="s">
        <v>1404</v>
      </c>
      <c r="C262" s="512" t="s">
        <v>2990</v>
      </c>
      <c r="D262" s="513">
        <v>114478.15708734465</v>
      </c>
      <c r="E262" s="514">
        <v>96810</v>
      </c>
      <c r="F262" s="515">
        <v>89640</v>
      </c>
      <c r="G262" s="212"/>
      <c r="H262" s="4"/>
      <c r="I262" s="64" t="s">
        <v>3032</v>
      </c>
      <c r="J262" s="342"/>
      <c r="K262" s="15" t="s">
        <v>1743</v>
      </c>
      <c r="L262" s="188" t="s">
        <v>1633</v>
      </c>
      <c r="M262" s="95" t="s">
        <v>2989</v>
      </c>
      <c r="N262" s="234" t="s">
        <v>2009</v>
      </c>
    </row>
    <row r="263" spans="1:14" s="330" customFormat="1" ht="11.25" customHeight="1">
      <c r="A263" s="60" t="s">
        <v>397</v>
      </c>
      <c r="B263" s="522" t="s">
        <v>3033</v>
      </c>
      <c r="C263" s="512" t="s">
        <v>2990</v>
      </c>
      <c r="D263" s="513">
        <v>70776.951892175741</v>
      </c>
      <c r="E263" s="514">
        <v>59850</v>
      </c>
      <c r="F263" s="515">
        <v>55420</v>
      </c>
      <c r="G263" s="212"/>
      <c r="H263" s="4"/>
      <c r="I263" s="64">
        <v>1000</v>
      </c>
      <c r="J263" s="342" t="s">
        <v>1886</v>
      </c>
      <c r="K263" s="15" t="s">
        <v>1318</v>
      </c>
      <c r="L263" s="63">
        <v>0</v>
      </c>
      <c r="M263" s="95" t="s">
        <v>1315</v>
      </c>
      <c r="N263" s="234" t="s">
        <v>2008</v>
      </c>
    </row>
    <row r="264" spans="1:14" s="330" customFormat="1" ht="11.25" customHeight="1">
      <c r="A264" s="60" t="s">
        <v>397</v>
      </c>
      <c r="B264" s="522" t="s">
        <v>593</v>
      </c>
      <c r="C264" s="512" t="s">
        <v>2990</v>
      </c>
      <c r="D264" s="513">
        <v>70776.951892175741</v>
      </c>
      <c r="E264" s="514">
        <v>59850</v>
      </c>
      <c r="F264" s="515">
        <v>55420</v>
      </c>
      <c r="G264" s="212"/>
      <c r="H264" s="4"/>
      <c r="I264" s="64">
        <v>1000</v>
      </c>
      <c r="J264" s="342" t="s">
        <v>1887</v>
      </c>
      <c r="K264" s="15" t="s">
        <v>1744</v>
      </c>
      <c r="L264" s="63">
        <v>0</v>
      </c>
      <c r="M264" s="95" t="s">
        <v>1315</v>
      </c>
      <c r="N264" s="234" t="s">
        <v>2008</v>
      </c>
    </row>
    <row r="265" spans="1:14" s="330" customFormat="1" ht="11.25" customHeight="1">
      <c r="A265" s="60" t="s">
        <v>397</v>
      </c>
      <c r="B265" s="522" t="s">
        <v>594</v>
      </c>
      <c r="C265" s="512" t="s">
        <v>2990</v>
      </c>
      <c r="D265" s="513">
        <v>70776.951892175741</v>
      </c>
      <c r="E265" s="514">
        <v>59850</v>
      </c>
      <c r="F265" s="515">
        <v>55420</v>
      </c>
      <c r="G265" s="212"/>
      <c r="H265" s="4"/>
      <c r="I265" s="64">
        <v>1000</v>
      </c>
      <c r="J265" s="342" t="s">
        <v>1888</v>
      </c>
      <c r="K265" s="15" t="s">
        <v>1319</v>
      </c>
      <c r="L265" s="63">
        <v>0</v>
      </c>
      <c r="M265" s="95" t="s">
        <v>1315</v>
      </c>
      <c r="N265" s="234" t="s">
        <v>2008</v>
      </c>
    </row>
    <row r="266" spans="1:14" s="330" customFormat="1" ht="11.25" customHeight="1">
      <c r="A266" s="60" t="s">
        <v>397</v>
      </c>
      <c r="B266" s="511" t="s">
        <v>3034</v>
      </c>
      <c r="C266" s="512" t="s">
        <v>2990</v>
      </c>
      <c r="D266" s="513">
        <v>100702.77718886749</v>
      </c>
      <c r="E266" s="514">
        <v>85160</v>
      </c>
      <c r="F266" s="515">
        <v>78850</v>
      </c>
      <c r="G266" s="212"/>
      <c r="H266" s="4"/>
      <c r="I266" s="64">
        <v>14000</v>
      </c>
      <c r="J266" s="196" t="s">
        <v>1889</v>
      </c>
      <c r="K266" s="15" t="s">
        <v>1320</v>
      </c>
      <c r="L266" s="63">
        <v>0</v>
      </c>
      <c r="M266" s="95" t="s">
        <v>1321</v>
      </c>
      <c r="N266" s="234" t="s">
        <v>2008</v>
      </c>
    </row>
    <row r="267" spans="1:14" s="330" customFormat="1" ht="11.25" customHeight="1">
      <c r="A267" s="60" t="s">
        <v>397</v>
      </c>
      <c r="B267" s="522" t="s">
        <v>589</v>
      </c>
      <c r="C267" s="512" t="s">
        <v>1322</v>
      </c>
      <c r="D267" s="513">
        <v>87877.423490285306</v>
      </c>
      <c r="E267" s="514">
        <v>74310</v>
      </c>
      <c r="F267" s="515">
        <v>68810</v>
      </c>
      <c r="G267" s="212"/>
      <c r="H267" s="4"/>
      <c r="I267" s="64">
        <v>2000</v>
      </c>
      <c r="J267" s="342" t="s">
        <v>1890</v>
      </c>
      <c r="K267" s="15" t="s">
        <v>930</v>
      </c>
      <c r="L267" s="63">
        <v>0</v>
      </c>
      <c r="M267" s="95" t="s">
        <v>1315</v>
      </c>
      <c r="N267" s="234" t="s">
        <v>2008</v>
      </c>
    </row>
    <row r="268" spans="1:14" s="330" customFormat="1" ht="11.25" customHeight="1">
      <c r="A268" s="60" t="s">
        <v>397</v>
      </c>
      <c r="B268" s="522" t="s">
        <v>1403</v>
      </c>
      <c r="C268" s="512" t="s">
        <v>3037</v>
      </c>
      <c r="D268" s="513">
        <v>158179.36228251355</v>
      </c>
      <c r="E268" s="514">
        <v>133760</v>
      </c>
      <c r="F268" s="515">
        <v>123850</v>
      </c>
      <c r="G268" s="212"/>
      <c r="H268" s="4"/>
      <c r="I268" s="64" t="s">
        <v>3035</v>
      </c>
      <c r="J268" s="342"/>
      <c r="K268" s="15" t="s">
        <v>930</v>
      </c>
      <c r="L268" s="188" t="s">
        <v>1633</v>
      </c>
      <c r="M268" s="95" t="s">
        <v>3036</v>
      </c>
      <c r="N268" s="234" t="s">
        <v>2008</v>
      </c>
    </row>
    <row r="269" spans="1:14" s="330" customFormat="1" ht="11.25" customHeight="1">
      <c r="A269" s="60" t="s">
        <v>397</v>
      </c>
      <c r="B269" s="522" t="s">
        <v>590</v>
      </c>
      <c r="C269" s="512" t="s">
        <v>1322</v>
      </c>
      <c r="D269" s="513">
        <v>83602.305590757926</v>
      </c>
      <c r="E269" s="514">
        <v>70700</v>
      </c>
      <c r="F269" s="515">
        <v>65460</v>
      </c>
      <c r="G269" s="212"/>
      <c r="H269" s="4"/>
      <c r="I269" s="64">
        <v>1300</v>
      </c>
      <c r="J269" s="342" t="s">
        <v>1891</v>
      </c>
      <c r="K269" s="15" t="s">
        <v>931</v>
      </c>
      <c r="L269" s="63">
        <v>0</v>
      </c>
      <c r="M269" s="95" t="s">
        <v>1315</v>
      </c>
      <c r="N269" s="234" t="s">
        <v>2008</v>
      </c>
    </row>
    <row r="270" spans="1:14" s="330" customFormat="1" ht="11.25" customHeight="1">
      <c r="A270" s="60" t="s">
        <v>397</v>
      </c>
      <c r="B270" s="522" t="s">
        <v>591</v>
      </c>
      <c r="C270" s="512" t="s">
        <v>1322</v>
      </c>
      <c r="D270" s="513">
        <v>83602.305590757926</v>
      </c>
      <c r="E270" s="514">
        <v>70700</v>
      </c>
      <c r="F270" s="515">
        <v>65460</v>
      </c>
      <c r="G270" s="212"/>
      <c r="H270" s="4"/>
      <c r="I270" s="64">
        <v>1300</v>
      </c>
      <c r="J270" s="342" t="s">
        <v>1892</v>
      </c>
      <c r="K270" s="15" t="s">
        <v>932</v>
      </c>
      <c r="L270" s="63">
        <v>0</v>
      </c>
      <c r="M270" s="95" t="s">
        <v>1315</v>
      </c>
      <c r="N270" s="234" t="s">
        <v>2008</v>
      </c>
    </row>
    <row r="271" spans="1:14" s="330" customFormat="1" ht="11.25" customHeight="1">
      <c r="A271" s="60" t="s">
        <v>397</v>
      </c>
      <c r="B271" s="522" t="s">
        <v>592</v>
      </c>
      <c r="C271" s="512" t="s">
        <v>1322</v>
      </c>
      <c r="D271" s="513">
        <v>83602.305590757926</v>
      </c>
      <c r="E271" s="514">
        <v>70700</v>
      </c>
      <c r="F271" s="515">
        <v>65460</v>
      </c>
      <c r="G271" s="212"/>
      <c r="H271" s="4"/>
      <c r="I271" s="64">
        <v>1300</v>
      </c>
      <c r="J271" s="342" t="s">
        <v>1893</v>
      </c>
      <c r="K271" s="15" t="s">
        <v>933</v>
      </c>
      <c r="L271" s="63">
        <v>0</v>
      </c>
      <c r="M271" s="95" t="s">
        <v>1315</v>
      </c>
      <c r="N271" s="234" t="s">
        <v>2008</v>
      </c>
    </row>
    <row r="272" spans="1:14" s="338" customFormat="1" ht="11.25" customHeight="1">
      <c r="A272" s="60" t="s">
        <v>1323</v>
      </c>
      <c r="B272" s="522" t="s">
        <v>665</v>
      </c>
      <c r="C272" s="512" t="s">
        <v>1324</v>
      </c>
      <c r="D272" s="513">
        <v>212805.8687764747</v>
      </c>
      <c r="E272" s="514">
        <v>179960</v>
      </c>
      <c r="F272" s="515">
        <v>166630</v>
      </c>
      <c r="G272" s="212"/>
      <c r="H272" s="4"/>
      <c r="I272" s="64">
        <v>13500</v>
      </c>
      <c r="J272" s="198"/>
      <c r="K272" s="17" t="s">
        <v>965</v>
      </c>
      <c r="L272" s="188" t="s">
        <v>1633</v>
      </c>
      <c r="M272" s="95" t="s">
        <v>1325</v>
      </c>
      <c r="N272" s="234" t="s">
        <v>2009</v>
      </c>
    </row>
    <row r="273" spans="1:14" s="338" customFormat="1" ht="11.25" customHeight="1">
      <c r="A273" s="60" t="s">
        <v>1323</v>
      </c>
      <c r="B273" s="522" t="s">
        <v>664</v>
      </c>
      <c r="C273" s="512" t="s">
        <v>1324</v>
      </c>
      <c r="D273" s="513">
        <v>535814.77674076671</v>
      </c>
      <c r="E273" s="514">
        <v>453100</v>
      </c>
      <c r="F273" s="515">
        <v>419540</v>
      </c>
      <c r="G273" s="212"/>
      <c r="H273" s="4"/>
      <c r="I273" s="64">
        <v>16000</v>
      </c>
      <c r="J273" s="198"/>
      <c r="K273" s="17" t="s">
        <v>966</v>
      </c>
      <c r="L273" s="188" t="s">
        <v>1633</v>
      </c>
      <c r="M273" s="95" t="s">
        <v>1325</v>
      </c>
      <c r="N273" s="234" t="s">
        <v>2009</v>
      </c>
    </row>
    <row r="274" spans="1:14" s="338" customFormat="1" ht="11.25" customHeight="1">
      <c r="A274" s="60" t="s">
        <v>1323</v>
      </c>
      <c r="B274" s="522" t="s">
        <v>663</v>
      </c>
      <c r="C274" s="512" t="s">
        <v>1324</v>
      </c>
      <c r="D274" s="513">
        <v>535814.77674076671</v>
      </c>
      <c r="E274" s="514">
        <v>453100</v>
      </c>
      <c r="F274" s="515">
        <v>419540</v>
      </c>
      <c r="G274" s="212"/>
      <c r="H274" s="4"/>
      <c r="I274" s="64">
        <v>16000</v>
      </c>
      <c r="J274" s="198"/>
      <c r="K274" s="17" t="s">
        <v>967</v>
      </c>
      <c r="L274" s="188" t="s">
        <v>1633</v>
      </c>
      <c r="M274" s="95" t="s">
        <v>1325</v>
      </c>
      <c r="N274" s="234" t="s">
        <v>2009</v>
      </c>
    </row>
    <row r="275" spans="1:14" s="338" customFormat="1" ht="11.25" customHeight="1">
      <c r="A275" s="60" t="s">
        <v>1323</v>
      </c>
      <c r="B275" s="522" t="s">
        <v>662</v>
      </c>
      <c r="C275" s="512" t="s">
        <v>1324</v>
      </c>
      <c r="D275" s="513">
        <v>535814.77674076671</v>
      </c>
      <c r="E275" s="514">
        <v>453100</v>
      </c>
      <c r="F275" s="515">
        <v>419540</v>
      </c>
      <c r="G275" s="212"/>
      <c r="H275" s="4"/>
      <c r="I275" s="64">
        <v>16000</v>
      </c>
      <c r="J275" s="198"/>
      <c r="K275" s="17" t="s">
        <v>968</v>
      </c>
      <c r="L275" s="188" t="s">
        <v>1633</v>
      </c>
      <c r="M275" s="95" t="s">
        <v>1325</v>
      </c>
      <c r="N275" s="234" t="s">
        <v>2009</v>
      </c>
    </row>
    <row r="276" spans="1:14" s="330" customFormat="1" ht="11.25" customHeight="1">
      <c r="A276" s="60" t="s">
        <v>397</v>
      </c>
      <c r="B276" s="511" t="s">
        <v>1326</v>
      </c>
      <c r="C276" s="512" t="s">
        <v>1745</v>
      </c>
      <c r="D276" s="513">
        <v>213755.89497636969</v>
      </c>
      <c r="E276" s="514">
        <v>180760</v>
      </c>
      <c r="F276" s="515">
        <v>167370</v>
      </c>
      <c r="G276" s="212"/>
      <c r="H276" s="4"/>
      <c r="I276" s="64">
        <v>10000</v>
      </c>
      <c r="J276" s="196" t="s">
        <v>1869</v>
      </c>
      <c r="K276" s="15" t="s">
        <v>1327</v>
      </c>
      <c r="L276" s="63">
        <v>0</v>
      </c>
      <c r="M276" s="95" t="s">
        <v>1328</v>
      </c>
      <c r="N276" s="234" t="s">
        <v>2008</v>
      </c>
    </row>
    <row r="277" spans="1:14" s="330" customFormat="1" ht="11.25" customHeight="1">
      <c r="A277" s="60" t="s">
        <v>397</v>
      </c>
      <c r="B277" s="511" t="s">
        <v>1329</v>
      </c>
      <c r="C277" s="512" t="s">
        <v>1330</v>
      </c>
      <c r="D277" s="513">
        <v>357209.85116051108</v>
      </c>
      <c r="E277" s="514">
        <v>302080</v>
      </c>
      <c r="F277" s="515">
        <v>279700</v>
      </c>
      <c r="G277" s="212"/>
      <c r="H277" s="4"/>
      <c r="I277" s="64">
        <v>24000</v>
      </c>
      <c r="J277" s="196" t="s">
        <v>1870</v>
      </c>
      <c r="K277" s="15" t="s">
        <v>1746</v>
      </c>
      <c r="L277" s="63">
        <v>0</v>
      </c>
      <c r="M277" s="95" t="s">
        <v>1328</v>
      </c>
      <c r="N277" s="234" t="s">
        <v>2008</v>
      </c>
    </row>
    <row r="278" spans="1:14" s="338" customFormat="1" ht="11.25" customHeight="1">
      <c r="A278" s="60" t="s">
        <v>397</v>
      </c>
      <c r="B278" s="522" t="s">
        <v>625</v>
      </c>
      <c r="C278" s="512" t="s">
        <v>1331</v>
      </c>
      <c r="D278" s="513">
        <v>184305.0827796254</v>
      </c>
      <c r="E278" s="514">
        <v>155850</v>
      </c>
      <c r="F278" s="515">
        <v>144310</v>
      </c>
      <c r="G278" s="212"/>
      <c r="H278" s="4"/>
      <c r="I278" s="64">
        <v>5500</v>
      </c>
      <c r="J278" s="198" t="s">
        <v>1871</v>
      </c>
      <c r="K278" s="15" t="s">
        <v>943</v>
      </c>
      <c r="L278" s="63">
        <v>0</v>
      </c>
      <c r="M278" s="95" t="s">
        <v>1294</v>
      </c>
      <c r="N278" s="234" t="s">
        <v>2009</v>
      </c>
    </row>
    <row r="279" spans="1:14" s="338" customFormat="1" ht="11.25" customHeight="1">
      <c r="A279" s="60" t="s">
        <v>397</v>
      </c>
      <c r="B279" s="522" t="s">
        <v>626</v>
      </c>
      <c r="C279" s="512" t="s">
        <v>1331</v>
      </c>
      <c r="D279" s="513">
        <v>247956.83817258882</v>
      </c>
      <c r="E279" s="514">
        <v>209680</v>
      </c>
      <c r="F279" s="515">
        <v>194150</v>
      </c>
      <c r="G279" s="212"/>
      <c r="H279" s="4"/>
      <c r="I279" s="64">
        <v>11000</v>
      </c>
      <c r="J279" s="198" t="s">
        <v>1872</v>
      </c>
      <c r="K279" s="15" t="s">
        <v>944</v>
      </c>
      <c r="L279" s="63">
        <v>0</v>
      </c>
      <c r="M279" s="95" t="s">
        <v>1294</v>
      </c>
      <c r="N279" s="234" t="s">
        <v>2009</v>
      </c>
    </row>
    <row r="280" spans="1:14" s="338" customFormat="1" ht="11.25" customHeight="1">
      <c r="A280" s="60" t="s">
        <v>397</v>
      </c>
      <c r="B280" s="522" t="s">
        <v>1332</v>
      </c>
      <c r="C280" s="512" t="s">
        <v>1331</v>
      </c>
      <c r="D280" s="513">
        <v>274557.57176964817</v>
      </c>
      <c r="E280" s="514">
        <v>232180</v>
      </c>
      <c r="F280" s="515">
        <v>214980</v>
      </c>
      <c r="G280" s="212"/>
      <c r="H280" s="4"/>
      <c r="I280" s="64">
        <v>6000</v>
      </c>
      <c r="J280" s="198" t="s">
        <v>1873</v>
      </c>
      <c r="K280" s="15" t="s">
        <v>945</v>
      </c>
      <c r="L280" s="63">
        <v>0</v>
      </c>
      <c r="M280" s="95" t="s">
        <v>1294</v>
      </c>
      <c r="N280" s="234" t="s">
        <v>2009</v>
      </c>
    </row>
    <row r="281" spans="1:14" s="338" customFormat="1" ht="11.25" customHeight="1">
      <c r="A281" s="60" t="s">
        <v>397</v>
      </c>
      <c r="B281" s="522" t="s">
        <v>627</v>
      </c>
      <c r="C281" s="512" t="s">
        <v>1331</v>
      </c>
      <c r="D281" s="513">
        <v>274557.57176964817</v>
      </c>
      <c r="E281" s="514">
        <v>232180</v>
      </c>
      <c r="F281" s="515">
        <v>214980</v>
      </c>
      <c r="G281" s="212"/>
      <c r="H281" s="4"/>
      <c r="I281" s="64">
        <v>6000</v>
      </c>
      <c r="J281" s="198" t="s">
        <v>1874</v>
      </c>
      <c r="K281" s="15" t="s">
        <v>946</v>
      </c>
      <c r="L281" s="63">
        <v>0</v>
      </c>
      <c r="M281" s="95" t="s">
        <v>1294</v>
      </c>
      <c r="N281" s="234" t="s">
        <v>2009</v>
      </c>
    </row>
    <row r="282" spans="1:14" s="338" customFormat="1" ht="11.25" customHeight="1">
      <c r="A282" s="60" t="s">
        <v>397</v>
      </c>
      <c r="B282" s="522" t="s">
        <v>628</v>
      </c>
      <c r="C282" s="512" t="s">
        <v>1331</v>
      </c>
      <c r="D282" s="513">
        <v>274557.57176964817</v>
      </c>
      <c r="E282" s="514">
        <v>232180</v>
      </c>
      <c r="F282" s="515">
        <v>214980</v>
      </c>
      <c r="G282" s="212"/>
      <c r="H282" s="4"/>
      <c r="I282" s="64">
        <v>6000</v>
      </c>
      <c r="J282" s="198" t="s">
        <v>1875</v>
      </c>
      <c r="K282" s="15" t="s">
        <v>947</v>
      </c>
      <c r="L282" s="63">
        <v>0</v>
      </c>
      <c r="M282" s="95" t="s">
        <v>1294</v>
      </c>
      <c r="N282" s="234" t="s">
        <v>2009</v>
      </c>
    </row>
    <row r="283" spans="1:14" s="330" customFormat="1" ht="11.25" customHeight="1">
      <c r="A283" s="60" t="s">
        <v>397</v>
      </c>
      <c r="B283" s="522" t="s">
        <v>632</v>
      </c>
      <c r="C283" s="512" t="s">
        <v>1333</v>
      </c>
      <c r="D283" s="513">
        <v>104027.86888849991</v>
      </c>
      <c r="E283" s="514">
        <v>87970</v>
      </c>
      <c r="F283" s="515">
        <v>81450</v>
      </c>
      <c r="G283" s="212"/>
      <c r="H283" s="4"/>
      <c r="I283" s="64">
        <v>2200</v>
      </c>
      <c r="J283" s="198" t="s">
        <v>1876</v>
      </c>
      <c r="K283" s="15" t="s">
        <v>948</v>
      </c>
      <c r="L283" s="63">
        <v>0</v>
      </c>
      <c r="M283" s="95" t="s">
        <v>1334</v>
      </c>
      <c r="N283" s="234" t="s">
        <v>2008</v>
      </c>
    </row>
    <row r="284" spans="1:14" s="330" customFormat="1" ht="11.25" customHeight="1">
      <c r="A284" s="60" t="s">
        <v>397</v>
      </c>
      <c r="B284" s="522" t="s">
        <v>633</v>
      </c>
      <c r="C284" s="512" t="s">
        <v>1335</v>
      </c>
      <c r="D284" s="513">
        <v>127778.52388587431</v>
      </c>
      <c r="E284" s="514">
        <v>108050</v>
      </c>
      <c r="F284" s="515">
        <v>100050</v>
      </c>
      <c r="G284" s="212"/>
      <c r="H284" s="4"/>
      <c r="I284" s="64">
        <v>4000</v>
      </c>
      <c r="J284" s="198" t="s">
        <v>1828</v>
      </c>
      <c r="K284" s="15" t="s">
        <v>949</v>
      </c>
      <c r="L284" s="63">
        <v>0</v>
      </c>
      <c r="M284" s="95" t="s">
        <v>1334</v>
      </c>
      <c r="N284" s="234" t="s">
        <v>2008</v>
      </c>
    </row>
    <row r="285" spans="1:14" s="330" customFormat="1" ht="11.25" customHeight="1">
      <c r="A285" s="60" t="s">
        <v>397</v>
      </c>
      <c r="B285" s="522" t="s">
        <v>634</v>
      </c>
      <c r="C285" s="512" t="s">
        <v>1333</v>
      </c>
      <c r="D285" s="513">
        <v>148204.0871836163</v>
      </c>
      <c r="E285" s="514">
        <v>125320</v>
      </c>
      <c r="F285" s="515">
        <v>116040</v>
      </c>
      <c r="G285" s="212"/>
      <c r="H285" s="4"/>
      <c r="I285" s="64">
        <v>2600</v>
      </c>
      <c r="J285" s="198" t="s">
        <v>1829</v>
      </c>
      <c r="K285" s="15" t="s">
        <v>950</v>
      </c>
      <c r="L285" s="63">
        <v>0</v>
      </c>
      <c r="M285" s="95" t="s">
        <v>1334</v>
      </c>
      <c r="N285" s="234" t="s">
        <v>2008</v>
      </c>
    </row>
    <row r="286" spans="1:14" s="330" customFormat="1" ht="11.25" customHeight="1">
      <c r="A286" s="60" t="s">
        <v>397</v>
      </c>
      <c r="B286" s="522" t="s">
        <v>635</v>
      </c>
      <c r="C286" s="512" t="s">
        <v>1333</v>
      </c>
      <c r="D286" s="513">
        <v>148204.0871836163</v>
      </c>
      <c r="E286" s="514">
        <v>125320</v>
      </c>
      <c r="F286" s="515">
        <v>116040</v>
      </c>
      <c r="G286" s="212"/>
      <c r="H286" s="4"/>
      <c r="I286" s="64">
        <v>2600</v>
      </c>
      <c r="J286" s="198" t="s">
        <v>1830</v>
      </c>
      <c r="K286" s="15" t="s">
        <v>951</v>
      </c>
      <c r="L286" s="63">
        <v>0</v>
      </c>
      <c r="M286" s="95" t="s">
        <v>1334</v>
      </c>
      <c r="N286" s="234" t="s">
        <v>2008</v>
      </c>
    </row>
    <row r="287" spans="1:14" s="330" customFormat="1" ht="11.25" customHeight="1">
      <c r="A287" s="60" t="s">
        <v>397</v>
      </c>
      <c r="B287" s="522" t="s">
        <v>636</v>
      </c>
      <c r="C287" s="512" t="s">
        <v>1333</v>
      </c>
      <c r="D287" s="513">
        <v>148204.0871836163</v>
      </c>
      <c r="E287" s="514">
        <v>125320</v>
      </c>
      <c r="F287" s="515">
        <v>116040</v>
      </c>
      <c r="G287" s="212"/>
      <c r="H287" s="4"/>
      <c r="I287" s="64">
        <v>2600</v>
      </c>
      <c r="J287" s="198" t="s">
        <v>1831</v>
      </c>
      <c r="K287" s="15" t="s">
        <v>952</v>
      </c>
      <c r="L287" s="63">
        <v>0</v>
      </c>
      <c r="M287" s="95" t="s">
        <v>1334</v>
      </c>
      <c r="N287" s="234" t="s">
        <v>2008</v>
      </c>
    </row>
    <row r="288" spans="1:14" s="338" customFormat="1" ht="11.25" customHeight="1">
      <c r="A288" s="60" t="s">
        <v>397</v>
      </c>
      <c r="B288" s="511" t="s">
        <v>3042</v>
      </c>
      <c r="C288" s="512" t="s">
        <v>3043</v>
      </c>
      <c r="D288" s="513">
        <v>109994.03342384036</v>
      </c>
      <c r="E288" s="514">
        <v>93020</v>
      </c>
      <c r="F288" s="515">
        <v>86130</v>
      </c>
      <c r="G288" s="212"/>
      <c r="H288" s="72"/>
      <c r="I288" s="64">
        <v>2300</v>
      </c>
      <c r="J288" s="196" t="s">
        <v>524</v>
      </c>
      <c r="K288" s="15" t="s">
        <v>1668</v>
      </c>
      <c r="L288" s="63">
        <v>0</v>
      </c>
      <c r="M288" s="95" t="s">
        <v>1313</v>
      </c>
      <c r="N288" s="234" t="s">
        <v>2009</v>
      </c>
    </row>
    <row r="289" spans="1:14" s="338" customFormat="1" ht="11.25" customHeight="1">
      <c r="A289" s="60" t="s">
        <v>397</v>
      </c>
      <c r="B289" s="511" t="s">
        <v>526</v>
      </c>
      <c r="C289" s="512" t="s">
        <v>3044</v>
      </c>
      <c r="D289" s="513">
        <v>201785.56485769298</v>
      </c>
      <c r="E289" s="514">
        <v>170640</v>
      </c>
      <c r="F289" s="515">
        <v>158000</v>
      </c>
      <c r="G289" s="212"/>
      <c r="H289" s="4"/>
      <c r="I289" s="64">
        <v>6500</v>
      </c>
      <c r="J289" s="196" t="s">
        <v>525</v>
      </c>
      <c r="K289" s="15" t="s">
        <v>1667</v>
      </c>
      <c r="L289" s="63">
        <v>0</v>
      </c>
      <c r="M289" s="95" t="s">
        <v>1313</v>
      </c>
      <c r="N289" s="234" t="s">
        <v>2009</v>
      </c>
    </row>
    <row r="290" spans="1:14" s="2" customFormat="1" ht="11.25" customHeight="1">
      <c r="A290" s="60" t="s">
        <v>397</v>
      </c>
      <c r="B290" s="511" t="s">
        <v>2933</v>
      </c>
      <c r="C290" s="512"/>
      <c r="D290" s="513">
        <v>364335.04765972344</v>
      </c>
      <c r="E290" s="514">
        <v>308090</v>
      </c>
      <c r="F290" s="515">
        <v>285270</v>
      </c>
      <c r="G290" s="212"/>
      <c r="H290" s="4"/>
      <c r="I290" s="64"/>
      <c r="J290" s="196"/>
      <c r="K290" s="15" t="s">
        <v>1666</v>
      </c>
      <c r="L290" s="63"/>
      <c r="M290" s="95"/>
      <c r="N290" s="234"/>
    </row>
    <row r="291" spans="1:14" s="330" customFormat="1" ht="11.25" customHeight="1">
      <c r="A291" s="60" t="s">
        <v>397</v>
      </c>
      <c r="B291" s="511" t="s">
        <v>3045</v>
      </c>
      <c r="C291" s="512" t="s">
        <v>3046</v>
      </c>
      <c r="D291" s="513">
        <v>187155.16137931033</v>
      </c>
      <c r="E291" s="514">
        <v>158260</v>
      </c>
      <c r="F291" s="515">
        <v>146540</v>
      </c>
      <c r="G291" s="212"/>
      <c r="H291" s="4"/>
      <c r="I291" s="64">
        <v>7000</v>
      </c>
      <c r="J291" s="196" t="s">
        <v>1856</v>
      </c>
      <c r="K291" s="15" t="s">
        <v>922</v>
      </c>
      <c r="L291" s="63">
        <v>0</v>
      </c>
      <c r="M291" s="95" t="s">
        <v>1317</v>
      </c>
      <c r="N291" s="234" t="s">
        <v>2008</v>
      </c>
    </row>
    <row r="292" spans="1:14" s="330" customFormat="1" ht="11.25" customHeight="1">
      <c r="A292" s="60" t="s">
        <v>397</v>
      </c>
      <c r="B292" s="511" t="s">
        <v>577</v>
      </c>
      <c r="C292" s="512" t="s">
        <v>3046</v>
      </c>
      <c r="D292" s="513">
        <v>329659.09136355674</v>
      </c>
      <c r="E292" s="514">
        <v>278770</v>
      </c>
      <c r="F292" s="515">
        <v>258120</v>
      </c>
      <c r="G292" s="212"/>
      <c r="H292" s="4"/>
      <c r="I292" s="64">
        <v>7300</v>
      </c>
      <c r="J292" s="196" t="s">
        <v>1857</v>
      </c>
      <c r="K292" s="15" t="s">
        <v>923</v>
      </c>
      <c r="L292" s="63">
        <v>0</v>
      </c>
      <c r="M292" s="95" t="s">
        <v>1317</v>
      </c>
      <c r="N292" s="234" t="s">
        <v>2008</v>
      </c>
    </row>
    <row r="293" spans="1:14" s="330" customFormat="1" ht="11.25" customHeight="1">
      <c r="A293" s="60" t="s">
        <v>397</v>
      </c>
      <c r="B293" s="511" t="s">
        <v>578</v>
      </c>
      <c r="C293" s="512" t="s">
        <v>3046</v>
      </c>
      <c r="D293" s="513">
        <v>329659.09136355674</v>
      </c>
      <c r="E293" s="514">
        <v>278770</v>
      </c>
      <c r="F293" s="515">
        <v>258120</v>
      </c>
      <c r="G293" s="212"/>
      <c r="H293" s="4"/>
      <c r="I293" s="64">
        <v>7300</v>
      </c>
      <c r="J293" s="196" t="s">
        <v>1858</v>
      </c>
      <c r="K293" s="15" t="s">
        <v>924</v>
      </c>
      <c r="L293" s="63">
        <v>0</v>
      </c>
      <c r="M293" s="95" t="s">
        <v>1317</v>
      </c>
      <c r="N293" s="234" t="s">
        <v>2008</v>
      </c>
    </row>
    <row r="294" spans="1:14" s="330" customFormat="1" ht="11.25" customHeight="1">
      <c r="A294" s="60" t="s">
        <v>397</v>
      </c>
      <c r="B294" s="511" t="s">
        <v>579</v>
      </c>
      <c r="C294" s="512" t="s">
        <v>3046</v>
      </c>
      <c r="D294" s="513">
        <v>329659.09136355674</v>
      </c>
      <c r="E294" s="514">
        <v>278770</v>
      </c>
      <c r="F294" s="515">
        <v>258120</v>
      </c>
      <c r="G294" s="212"/>
      <c r="H294" s="4"/>
      <c r="I294" s="64">
        <v>7400</v>
      </c>
      <c r="J294" s="196" t="s">
        <v>1859</v>
      </c>
      <c r="K294" s="15" t="s">
        <v>925</v>
      </c>
      <c r="L294" s="63">
        <v>0</v>
      </c>
      <c r="M294" s="95" t="s">
        <v>1317</v>
      </c>
      <c r="N294" s="234" t="s">
        <v>2008</v>
      </c>
    </row>
    <row r="295" spans="1:14" s="330" customFormat="1" ht="11.25" customHeight="1">
      <c r="A295" s="60" t="s">
        <v>397</v>
      </c>
      <c r="B295" s="522" t="s">
        <v>3047</v>
      </c>
      <c r="C295" s="512" t="s">
        <v>3048</v>
      </c>
      <c r="D295" s="513">
        <v>314458.67216523713</v>
      </c>
      <c r="E295" s="514">
        <v>265920</v>
      </c>
      <c r="F295" s="515">
        <v>246220</v>
      </c>
      <c r="G295" s="212"/>
      <c r="H295" s="4"/>
      <c r="I295" s="64">
        <v>12500</v>
      </c>
      <c r="J295" s="196" t="s">
        <v>1860</v>
      </c>
      <c r="K295" s="15" t="s">
        <v>927</v>
      </c>
      <c r="L295" s="63">
        <v>0</v>
      </c>
      <c r="M295" s="95" t="s">
        <v>1315</v>
      </c>
      <c r="N295" s="234" t="s">
        <v>2008</v>
      </c>
    </row>
    <row r="296" spans="1:14" s="330" customFormat="1" ht="11.25" customHeight="1">
      <c r="A296" s="60" t="s">
        <v>397</v>
      </c>
      <c r="B296" s="522" t="s">
        <v>587</v>
      </c>
      <c r="C296" s="512" t="s">
        <v>3048</v>
      </c>
      <c r="D296" s="513">
        <v>314458.67216523713</v>
      </c>
      <c r="E296" s="514">
        <v>265920</v>
      </c>
      <c r="F296" s="515">
        <v>246220</v>
      </c>
      <c r="G296" s="212"/>
      <c r="H296" s="4"/>
      <c r="I296" s="64">
        <v>12500</v>
      </c>
      <c r="J296" s="196" t="s">
        <v>1861</v>
      </c>
      <c r="K296" s="15" t="s">
        <v>928</v>
      </c>
      <c r="L296" s="63">
        <v>0</v>
      </c>
      <c r="M296" s="95" t="s">
        <v>1315</v>
      </c>
      <c r="N296" s="234" t="s">
        <v>2008</v>
      </c>
    </row>
    <row r="297" spans="1:14" s="330" customFormat="1" ht="11.25" customHeight="1">
      <c r="A297" s="60" t="s">
        <v>397</v>
      </c>
      <c r="B297" s="522" t="s">
        <v>588</v>
      </c>
      <c r="C297" s="512" t="s">
        <v>3048</v>
      </c>
      <c r="D297" s="513">
        <v>314458.67216523713</v>
      </c>
      <c r="E297" s="514">
        <v>265920</v>
      </c>
      <c r="F297" s="515">
        <v>246220</v>
      </c>
      <c r="G297" s="212"/>
      <c r="H297" s="4"/>
      <c r="I297" s="64">
        <v>12500</v>
      </c>
      <c r="J297" s="196" t="s">
        <v>1862</v>
      </c>
      <c r="K297" s="15" t="s">
        <v>929</v>
      </c>
      <c r="L297" s="63">
        <v>0</v>
      </c>
      <c r="M297" s="95" t="s">
        <v>1315</v>
      </c>
      <c r="N297" s="234" t="s">
        <v>2008</v>
      </c>
    </row>
    <row r="298" spans="1:14" s="338" customFormat="1" ht="11.25" customHeight="1">
      <c r="A298" s="60" t="s">
        <v>397</v>
      </c>
      <c r="B298" s="522" t="s">
        <v>2949</v>
      </c>
      <c r="C298" s="512" t="s">
        <v>1336</v>
      </c>
      <c r="D298" s="513">
        <v>84552.331790652883</v>
      </c>
      <c r="E298" s="514">
        <v>71500</v>
      </c>
      <c r="F298" s="515">
        <v>66200</v>
      </c>
      <c r="G298" s="212"/>
      <c r="H298" s="4"/>
      <c r="I298" s="64">
        <v>1600</v>
      </c>
      <c r="J298" s="196" t="s">
        <v>1863</v>
      </c>
      <c r="K298" s="15" t="s">
        <v>934</v>
      </c>
      <c r="L298" s="63">
        <v>0</v>
      </c>
      <c r="M298" s="95" t="s">
        <v>1325</v>
      </c>
      <c r="N298" s="234" t="s">
        <v>2009</v>
      </c>
    </row>
    <row r="299" spans="1:14" s="338" customFormat="1" ht="11.25" customHeight="1">
      <c r="A299" s="60" t="s">
        <v>397</v>
      </c>
      <c r="B299" s="522" t="s">
        <v>658</v>
      </c>
      <c r="C299" s="512" t="s">
        <v>1337</v>
      </c>
      <c r="D299" s="513">
        <v>107352.96058813232</v>
      </c>
      <c r="E299" s="514">
        <v>90780</v>
      </c>
      <c r="F299" s="515">
        <v>84060</v>
      </c>
      <c r="G299" s="212"/>
      <c r="H299" s="4"/>
      <c r="I299" s="64">
        <v>2400</v>
      </c>
      <c r="J299" s="196" t="s">
        <v>1864</v>
      </c>
      <c r="K299" s="15" t="s">
        <v>935</v>
      </c>
      <c r="L299" s="63">
        <v>0</v>
      </c>
      <c r="M299" s="95" t="s">
        <v>1325</v>
      </c>
      <c r="N299" s="234" t="s">
        <v>2009</v>
      </c>
    </row>
    <row r="300" spans="1:14" s="338" customFormat="1" ht="11.25" customHeight="1">
      <c r="A300" s="60" t="s">
        <v>397</v>
      </c>
      <c r="B300" s="522" t="s">
        <v>659</v>
      </c>
      <c r="C300" s="512" t="s">
        <v>1336</v>
      </c>
      <c r="D300" s="513">
        <v>105927.92128828986</v>
      </c>
      <c r="E300" s="514">
        <v>89580</v>
      </c>
      <c r="F300" s="515">
        <v>82940</v>
      </c>
      <c r="G300" s="212"/>
      <c r="H300" s="4"/>
      <c r="I300" s="64">
        <v>1800</v>
      </c>
      <c r="J300" s="196" t="s">
        <v>1865</v>
      </c>
      <c r="K300" s="15" t="s">
        <v>936</v>
      </c>
      <c r="L300" s="63">
        <v>0</v>
      </c>
      <c r="M300" s="95" t="s">
        <v>1325</v>
      </c>
      <c r="N300" s="234" t="s">
        <v>2009</v>
      </c>
    </row>
    <row r="301" spans="1:14" s="338" customFormat="1" ht="11.25" customHeight="1">
      <c r="A301" s="60" t="s">
        <v>397</v>
      </c>
      <c r="B301" s="522" t="s">
        <v>660</v>
      </c>
      <c r="C301" s="512" t="s">
        <v>1336</v>
      </c>
      <c r="D301" s="513">
        <v>105927.92128828986</v>
      </c>
      <c r="E301" s="514">
        <v>89580</v>
      </c>
      <c r="F301" s="515">
        <v>82940</v>
      </c>
      <c r="G301" s="212"/>
      <c r="H301" s="4"/>
      <c r="I301" s="64">
        <v>1800</v>
      </c>
      <c r="J301" s="196" t="s">
        <v>1866</v>
      </c>
      <c r="K301" s="15" t="s">
        <v>937</v>
      </c>
      <c r="L301" s="63">
        <v>0</v>
      </c>
      <c r="M301" s="95" t="s">
        <v>1325</v>
      </c>
      <c r="N301" s="234" t="s">
        <v>2009</v>
      </c>
    </row>
    <row r="302" spans="1:14" s="338" customFormat="1" ht="11.25" customHeight="1">
      <c r="A302" s="60" t="s">
        <v>397</v>
      </c>
      <c r="B302" s="522" t="s">
        <v>661</v>
      </c>
      <c r="C302" s="512" t="s">
        <v>1336</v>
      </c>
      <c r="D302" s="513">
        <v>105927.92128828986</v>
      </c>
      <c r="E302" s="514">
        <v>89580</v>
      </c>
      <c r="F302" s="515">
        <v>82940</v>
      </c>
      <c r="G302" s="212"/>
      <c r="H302" s="4"/>
      <c r="I302" s="64">
        <v>1800</v>
      </c>
      <c r="J302" s="196" t="s">
        <v>1867</v>
      </c>
      <c r="K302" s="15" t="s">
        <v>938</v>
      </c>
      <c r="L302" s="63">
        <v>0</v>
      </c>
      <c r="M302" s="95" t="s">
        <v>1325</v>
      </c>
      <c r="N302" s="234" t="s">
        <v>2009</v>
      </c>
    </row>
    <row r="303" spans="1:14" s="338" customFormat="1" ht="11.25" customHeight="1">
      <c r="A303" s="60" t="s">
        <v>1323</v>
      </c>
      <c r="B303" s="522" t="s">
        <v>1747</v>
      </c>
      <c r="C303" s="512" t="s">
        <v>1338</v>
      </c>
      <c r="D303" s="513">
        <v>250806.91677227375</v>
      </c>
      <c r="E303" s="514">
        <v>212090</v>
      </c>
      <c r="F303" s="515">
        <v>196380</v>
      </c>
      <c r="G303" s="212"/>
      <c r="H303" s="4"/>
      <c r="I303" s="64">
        <v>10000</v>
      </c>
      <c r="J303" s="198"/>
      <c r="K303" s="17" t="s">
        <v>963</v>
      </c>
      <c r="L303" s="188"/>
      <c r="M303" s="95" t="s">
        <v>1325</v>
      </c>
      <c r="N303" s="234" t="s">
        <v>2009</v>
      </c>
    </row>
    <row r="304" spans="1:14" s="338" customFormat="1" ht="11.25" customHeight="1">
      <c r="A304" s="60" t="s">
        <v>1323</v>
      </c>
      <c r="B304" s="522" t="s">
        <v>666</v>
      </c>
      <c r="C304" s="512" t="s">
        <v>1477</v>
      </c>
      <c r="D304" s="513">
        <v>276457.62416943815</v>
      </c>
      <c r="E304" s="514">
        <v>233790</v>
      </c>
      <c r="F304" s="515">
        <v>216470</v>
      </c>
      <c r="G304" s="212"/>
      <c r="H304" s="4"/>
      <c r="I304" s="64">
        <v>17500</v>
      </c>
      <c r="J304" s="198"/>
      <c r="K304" s="17" t="s">
        <v>964</v>
      </c>
      <c r="L304" s="63">
        <v>0</v>
      </c>
      <c r="M304" s="95" t="s">
        <v>1325</v>
      </c>
      <c r="N304" s="234" t="s">
        <v>2009</v>
      </c>
    </row>
    <row r="305" spans="1:14" s="338" customFormat="1" ht="11.25" customHeight="1">
      <c r="A305" s="60" t="s">
        <v>397</v>
      </c>
      <c r="B305" s="522" t="s">
        <v>1339</v>
      </c>
      <c r="C305" s="512" t="s">
        <v>1340</v>
      </c>
      <c r="D305" s="513">
        <v>127332.01157192368</v>
      </c>
      <c r="E305" s="514">
        <v>107680</v>
      </c>
      <c r="F305" s="515">
        <v>99700</v>
      </c>
      <c r="G305" s="212"/>
      <c r="H305" s="4"/>
      <c r="I305" s="64">
        <v>2700</v>
      </c>
      <c r="J305" s="198" t="s">
        <v>1868</v>
      </c>
      <c r="K305" s="15" t="s">
        <v>953</v>
      </c>
      <c r="L305" s="63">
        <v>0</v>
      </c>
      <c r="M305" s="95" t="s">
        <v>1341</v>
      </c>
      <c r="N305" s="234" t="s">
        <v>2009</v>
      </c>
    </row>
    <row r="306" spans="1:14" s="338" customFormat="1" ht="11.25" customHeight="1">
      <c r="A306" s="60" t="s">
        <v>397</v>
      </c>
      <c r="B306" s="522" t="s">
        <v>2905</v>
      </c>
      <c r="C306" s="512" t="s">
        <v>1930</v>
      </c>
      <c r="D306" s="513">
        <v>211855.84257657971</v>
      </c>
      <c r="E306" s="514">
        <v>179150</v>
      </c>
      <c r="F306" s="515">
        <v>165880</v>
      </c>
      <c r="G306" s="212"/>
      <c r="H306" s="4"/>
      <c r="I306" s="64">
        <v>10500</v>
      </c>
      <c r="J306" s="198"/>
      <c r="K306" s="15" t="s">
        <v>1927</v>
      </c>
      <c r="L306" s="63"/>
      <c r="M306" s="95" t="s">
        <v>1928</v>
      </c>
      <c r="N306" s="234" t="s">
        <v>2009</v>
      </c>
    </row>
    <row r="307" spans="1:14" s="338" customFormat="1" ht="11.25" customHeight="1">
      <c r="A307" s="60" t="s">
        <v>397</v>
      </c>
      <c r="B307" s="522" t="s">
        <v>2937</v>
      </c>
      <c r="C307" s="512" t="s">
        <v>1342</v>
      </c>
      <c r="D307" s="513">
        <v>219218.54562576581</v>
      </c>
      <c r="E307" s="514">
        <v>185380</v>
      </c>
      <c r="F307" s="515">
        <v>171650</v>
      </c>
      <c r="G307" s="212"/>
      <c r="H307" s="4"/>
      <c r="I307" s="64">
        <v>6900</v>
      </c>
      <c r="J307" s="198" t="s">
        <v>1833</v>
      </c>
      <c r="K307" s="15" t="s">
        <v>2938</v>
      </c>
      <c r="L307" s="63">
        <v>0</v>
      </c>
      <c r="M307" s="95" t="s">
        <v>1341</v>
      </c>
      <c r="N307" s="234" t="s">
        <v>2009</v>
      </c>
    </row>
    <row r="308" spans="1:14" s="338" customFormat="1" ht="11.25" customHeight="1">
      <c r="A308" s="60" t="s">
        <v>397</v>
      </c>
      <c r="B308" s="522" t="s">
        <v>1932</v>
      </c>
      <c r="C308" s="512" t="s">
        <v>1931</v>
      </c>
      <c r="D308" s="513">
        <v>350559.66776124627</v>
      </c>
      <c r="E308" s="514">
        <v>296450</v>
      </c>
      <c r="F308" s="515">
        <v>274490</v>
      </c>
      <c r="G308" s="212"/>
      <c r="H308" s="4"/>
      <c r="I308" s="64">
        <v>25000</v>
      </c>
      <c r="J308" s="198"/>
      <c r="K308" s="15" t="s">
        <v>1929</v>
      </c>
      <c r="L308" s="63"/>
      <c r="M308" s="95" t="s">
        <v>1928</v>
      </c>
      <c r="N308" s="234" t="s">
        <v>2009</v>
      </c>
    </row>
    <row r="309" spans="1:14" s="338" customFormat="1" ht="11.25" customHeight="1">
      <c r="A309" s="69" t="s">
        <v>397</v>
      </c>
      <c r="B309" s="524" t="s">
        <v>2935</v>
      </c>
      <c r="C309" s="517" t="s">
        <v>2953</v>
      </c>
      <c r="D309" s="518">
        <v>79422.190311220009</v>
      </c>
      <c r="E309" s="519">
        <v>67170</v>
      </c>
      <c r="F309" s="520">
        <v>62190</v>
      </c>
      <c r="G309" s="213"/>
      <c r="H309" s="67"/>
      <c r="I309" s="68">
        <v>1500</v>
      </c>
      <c r="J309" s="201"/>
      <c r="K309" s="16" t="s">
        <v>2936</v>
      </c>
      <c r="L309" s="63">
        <v>0</v>
      </c>
      <c r="M309" s="96" t="s">
        <v>2950</v>
      </c>
      <c r="N309" s="234" t="s">
        <v>2009</v>
      </c>
    </row>
    <row r="310" spans="1:14" s="338" customFormat="1" ht="11.25" customHeight="1">
      <c r="A310" s="60" t="s">
        <v>397</v>
      </c>
      <c r="B310" s="524" t="s">
        <v>2934</v>
      </c>
      <c r="C310" s="512" t="s">
        <v>1935</v>
      </c>
      <c r="D310" s="518">
        <v>98802.724789077532</v>
      </c>
      <c r="E310" s="519">
        <v>83550</v>
      </c>
      <c r="F310" s="520">
        <v>77360</v>
      </c>
      <c r="G310" s="213"/>
      <c r="H310" s="67"/>
      <c r="I310" s="68">
        <v>2200</v>
      </c>
      <c r="J310" s="201"/>
      <c r="K310" s="16" t="s">
        <v>1934</v>
      </c>
      <c r="L310" s="63"/>
      <c r="M310" s="95" t="s">
        <v>1928</v>
      </c>
      <c r="N310" s="234" t="s">
        <v>2009</v>
      </c>
    </row>
    <row r="311" spans="1:14" s="338" customFormat="1" ht="11.25" customHeight="1">
      <c r="A311" s="69" t="s">
        <v>397</v>
      </c>
      <c r="B311" s="524" t="s">
        <v>2939</v>
      </c>
      <c r="C311" s="517" t="s">
        <v>2954</v>
      </c>
      <c r="D311" s="518">
        <v>131103.61558550675</v>
      </c>
      <c r="E311" s="519">
        <v>110860</v>
      </c>
      <c r="F311" s="520">
        <v>102650</v>
      </c>
      <c r="G311" s="213"/>
      <c r="H311" s="67"/>
      <c r="I311" s="68">
        <v>29500</v>
      </c>
      <c r="J311" s="201"/>
      <c r="K311" s="16" t="s">
        <v>2940</v>
      </c>
      <c r="L311" s="188"/>
      <c r="M311" s="96" t="s">
        <v>2950</v>
      </c>
      <c r="N311" s="234" t="s">
        <v>2009</v>
      </c>
    </row>
    <row r="312" spans="1:14" s="330" customFormat="1" ht="11.25" customHeight="1">
      <c r="A312" s="69" t="s">
        <v>397</v>
      </c>
      <c r="B312" s="524" t="s">
        <v>2941</v>
      </c>
      <c r="C312" s="517" t="s">
        <v>2954</v>
      </c>
      <c r="D312" s="518">
        <v>584266.11293541046</v>
      </c>
      <c r="E312" s="519">
        <v>494080</v>
      </c>
      <c r="F312" s="520">
        <v>457480</v>
      </c>
      <c r="G312" s="213"/>
      <c r="H312" s="67"/>
      <c r="I312" s="68">
        <v>32000</v>
      </c>
      <c r="J312" s="199" t="s">
        <v>1834</v>
      </c>
      <c r="K312" s="16" t="s">
        <v>2942</v>
      </c>
      <c r="L312" s="188"/>
      <c r="M312" s="96" t="s">
        <v>2951</v>
      </c>
      <c r="N312" s="234" t="s">
        <v>2008</v>
      </c>
    </row>
    <row r="313" spans="1:14" s="330" customFormat="1" ht="11.25" customHeight="1">
      <c r="A313" s="69" t="s">
        <v>397</v>
      </c>
      <c r="B313" s="524" t="s">
        <v>2943</v>
      </c>
      <c r="C313" s="517" t="s">
        <v>2954</v>
      </c>
      <c r="D313" s="518">
        <v>584266.11293541046</v>
      </c>
      <c r="E313" s="519">
        <v>494080</v>
      </c>
      <c r="F313" s="520">
        <v>457480</v>
      </c>
      <c r="G313" s="213"/>
      <c r="H313" s="67"/>
      <c r="I313" s="68">
        <v>32000</v>
      </c>
      <c r="J313" s="199" t="s">
        <v>1835</v>
      </c>
      <c r="K313" s="16" t="s">
        <v>2944</v>
      </c>
      <c r="L313" s="188"/>
      <c r="M313" s="96" t="s">
        <v>2951</v>
      </c>
      <c r="N313" s="234" t="s">
        <v>2008</v>
      </c>
    </row>
    <row r="314" spans="1:14" s="330" customFormat="1" ht="11.25" customHeight="1">
      <c r="A314" s="69" t="s">
        <v>397</v>
      </c>
      <c r="B314" s="524" t="s">
        <v>2945</v>
      </c>
      <c r="C314" s="517" t="s">
        <v>2954</v>
      </c>
      <c r="D314" s="518">
        <v>584266.11293541046</v>
      </c>
      <c r="E314" s="519">
        <v>494080</v>
      </c>
      <c r="F314" s="520">
        <v>457480</v>
      </c>
      <c r="G314" s="213"/>
      <c r="H314" s="67"/>
      <c r="I314" s="68">
        <v>32000</v>
      </c>
      <c r="J314" s="199" t="s">
        <v>1836</v>
      </c>
      <c r="K314" s="16" t="s">
        <v>2946</v>
      </c>
      <c r="L314" s="188"/>
      <c r="M314" s="96" t="s">
        <v>2951</v>
      </c>
      <c r="N314" s="234" t="s">
        <v>2008</v>
      </c>
    </row>
    <row r="315" spans="1:14" s="330" customFormat="1" ht="11.25" customHeight="1">
      <c r="A315" s="69" t="s">
        <v>397</v>
      </c>
      <c r="B315" s="524" t="s">
        <v>2947</v>
      </c>
      <c r="C315" s="512" t="s">
        <v>1622</v>
      </c>
      <c r="D315" s="518">
        <v>384760.61095746543</v>
      </c>
      <c r="E315" s="519">
        <v>325370</v>
      </c>
      <c r="F315" s="520">
        <v>301270</v>
      </c>
      <c r="G315" s="213"/>
      <c r="H315" s="67"/>
      <c r="I315" s="68">
        <v>29000</v>
      </c>
      <c r="J315" s="199" t="s">
        <v>1837</v>
      </c>
      <c r="K315" s="16" t="s">
        <v>2948</v>
      </c>
      <c r="L315" s="188"/>
      <c r="M315" s="96" t="s">
        <v>2951</v>
      </c>
      <c r="N315" s="234" t="s">
        <v>2008</v>
      </c>
    </row>
    <row r="316" spans="1:14" s="338" customFormat="1" ht="11.25" customHeight="1">
      <c r="A316" s="69" t="s">
        <v>397</v>
      </c>
      <c r="B316" s="524" t="s">
        <v>2952</v>
      </c>
      <c r="C316" s="512" t="s">
        <v>1622</v>
      </c>
      <c r="D316" s="518">
        <v>631767.42293015926</v>
      </c>
      <c r="E316" s="519">
        <v>534240</v>
      </c>
      <c r="F316" s="520">
        <v>494670</v>
      </c>
      <c r="G316" s="213"/>
      <c r="H316" s="67"/>
      <c r="I316" s="68">
        <v>31500</v>
      </c>
      <c r="J316" s="199" t="s">
        <v>1838</v>
      </c>
      <c r="K316" s="16" t="s">
        <v>2955</v>
      </c>
      <c r="L316" s="188"/>
      <c r="M316" s="96" t="s">
        <v>2950</v>
      </c>
      <c r="N316" s="234" t="s">
        <v>2009</v>
      </c>
    </row>
    <row r="317" spans="1:14" s="338" customFormat="1" ht="11.25" customHeight="1">
      <c r="A317" s="69" t="s">
        <v>397</v>
      </c>
      <c r="B317" s="524" t="s">
        <v>2956</v>
      </c>
      <c r="C317" s="512" t="s">
        <v>1622</v>
      </c>
      <c r="D317" s="518">
        <v>631767.42293015926</v>
      </c>
      <c r="E317" s="519">
        <v>534240</v>
      </c>
      <c r="F317" s="520">
        <v>494670</v>
      </c>
      <c r="G317" s="213"/>
      <c r="H317" s="67"/>
      <c r="I317" s="68">
        <v>31500</v>
      </c>
      <c r="J317" s="199" t="s">
        <v>1839</v>
      </c>
      <c r="K317" s="16" t="s">
        <v>2957</v>
      </c>
      <c r="L317" s="188"/>
      <c r="M317" s="96" t="s">
        <v>2950</v>
      </c>
      <c r="N317" s="234" t="s">
        <v>2009</v>
      </c>
    </row>
    <row r="318" spans="1:14" s="338" customFormat="1" ht="11.25" customHeight="1">
      <c r="A318" s="69" t="s">
        <v>397</v>
      </c>
      <c r="B318" s="524" t="s">
        <v>2958</v>
      </c>
      <c r="C318" s="512" t="s">
        <v>1622</v>
      </c>
      <c r="D318" s="518">
        <v>631767.42293015926</v>
      </c>
      <c r="E318" s="519">
        <v>534240</v>
      </c>
      <c r="F318" s="520">
        <v>494670</v>
      </c>
      <c r="G318" s="213"/>
      <c r="H318" s="67"/>
      <c r="I318" s="68">
        <v>31500</v>
      </c>
      <c r="J318" s="199" t="s">
        <v>1840</v>
      </c>
      <c r="K318" s="16" t="s">
        <v>2959</v>
      </c>
      <c r="L318" s="188"/>
      <c r="M318" s="96" t="s">
        <v>2950</v>
      </c>
      <c r="N318" s="234" t="s">
        <v>2009</v>
      </c>
    </row>
    <row r="319" spans="1:14" s="330" customFormat="1" ht="11.25" customHeight="1">
      <c r="A319" s="69" t="s">
        <v>397</v>
      </c>
      <c r="B319" s="524" t="s">
        <v>3052</v>
      </c>
      <c r="C319" s="517" t="s">
        <v>2960</v>
      </c>
      <c r="D319" s="518">
        <v>255557.04777174862</v>
      </c>
      <c r="E319" s="519">
        <v>216110</v>
      </c>
      <c r="F319" s="520">
        <v>200100</v>
      </c>
      <c r="G319" s="213"/>
      <c r="H319" s="67"/>
      <c r="I319" s="68"/>
      <c r="J319" s="199" t="s">
        <v>1841</v>
      </c>
      <c r="K319" s="66" t="s">
        <v>2962</v>
      </c>
      <c r="L319" s="63">
        <v>0</v>
      </c>
      <c r="M319" s="95" t="s">
        <v>1551</v>
      </c>
      <c r="N319" s="234" t="s">
        <v>2008</v>
      </c>
    </row>
    <row r="320" spans="1:14" s="330" customFormat="1" ht="11.25" customHeight="1">
      <c r="A320" s="69" t="s">
        <v>397</v>
      </c>
      <c r="B320" s="524" t="s">
        <v>2963</v>
      </c>
      <c r="C320" s="517" t="s">
        <v>2961</v>
      </c>
      <c r="D320" s="518">
        <v>308283.5018659198</v>
      </c>
      <c r="E320" s="519">
        <v>260700</v>
      </c>
      <c r="F320" s="520">
        <v>241390</v>
      </c>
      <c r="G320" s="213"/>
      <c r="H320" s="67"/>
      <c r="I320" s="68"/>
      <c r="J320" s="199" t="s">
        <v>1842</v>
      </c>
      <c r="K320" s="66" t="s">
        <v>2964</v>
      </c>
      <c r="L320" s="63">
        <v>0</v>
      </c>
      <c r="M320" s="95" t="s">
        <v>1551</v>
      </c>
      <c r="N320" s="234" t="s">
        <v>2008</v>
      </c>
    </row>
    <row r="321" spans="1:14" s="330" customFormat="1" ht="11.25" customHeight="1">
      <c r="A321" s="69" t="s">
        <v>397</v>
      </c>
      <c r="B321" s="524" t="s">
        <v>2965</v>
      </c>
      <c r="C321" s="517" t="s">
        <v>2966</v>
      </c>
      <c r="D321" s="518">
        <v>415161.44935410464</v>
      </c>
      <c r="E321" s="519">
        <v>351080</v>
      </c>
      <c r="F321" s="520">
        <v>325070</v>
      </c>
      <c r="G321" s="213"/>
      <c r="H321" s="67"/>
      <c r="I321" s="68"/>
      <c r="J321" s="199" t="s">
        <v>1843</v>
      </c>
      <c r="K321" s="66" t="s">
        <v>2967</v>
      </c>
      <c r="L321" s="63">
        <v>0</v>
      </c>
      <c r="M321" s="95" t="s">
        <v>1551</v>
      </c>
      <c r="N321" s="234" t="s">
        <v>2008</v>
      </c>
    </row>
    <row r="322" spans="1:14" s="330" customFormat="1" ht="11.25" customHeight="1">
      <c r="A322" s="69" t="s">
        <v>397</v>
      </c>
      <c r="B322" s="524" t="s">
        <v>2968</v>
      </c>
      <c r="C322" s="517" t="s">
        <v>2966</v>
      </c>
      <c r="D322" s="518">
        <v>415161.44935410464</v>
      </c>
      <c r="E322" s="519">
        <v>351080</v>
      </c>
      <c r="F322" s="520">
        <v>325070</v>
      </c>
      <c r="G322" s="213"/>
      <c r="H322" s="67"/>
      <c r="I322" s="68"/>
      <c r="J322" s="199" t="s">
        <v>1844</v>
      </c>
      <c r="K322" s="66" t="s">
        <v>2969</v>
      </c>
      <c r="L322" s="63">
        <v>0</v>
      </c>
      <c r="M322" s="95" t="s">
        <v>1551</v>
      </c>
      <c r="N322" s="234" t="s">
        <v>2008</v>
      </c>
    </row>
    <row r="323" spans="1:14" s="330" customFormat="1" ht="11.25" customHeight="1">
      <c r="A323" s="69" t="s">
        <v>397</v>
      </c>
      <c r="B323" s="524" t="s">
        <v>2970</v>
      </c>
      <c r="C323" s="517" t="s">
        <v>2966</v>
      </c>
      <c r="D323" s="518">
        <v>415161.44935410464</v>
      </c>
      <c r="E323" s="519">
        <v>351080</v>
      </c>
      <c r="F323" s="520">
        <v>325070</v>
      </c>
      <c r="G323" s="213"/>
      <c r="H323" s="67"/>
      <c r="I323" s="68"/>
      <c r="J323" s="199" t="s">
        <v>1845</v>
      </c>
      <c r="K323" s="66" t="s">
        <v>2971</v>
      </c>
      <c r="L323" s="63">
        <v>0</v>
      </c>
      <c r="M323" s="95" t="s">
        <v>1551</v>
      </c>
      <c r="N323" s="234" t="s">
        <v>2008</v>
      </c>
    </row>
    <row r="324" spans="1:14" s="338" customFormat="1" ht="11.25" customHeight="1">
      <c r="A324" s="69" t="s">
        <v>397</v>
      </c>
      <c r="B324" s="524" t="s">
        <v>2904</v>
      </c>
      <c r="C324" s="517" t="s">
        <v>2972</v>
      </c>
      <c r="D324" s="518">
        <v>357209.85116051108</v>
      </c>
      <c r="E324" s="519">
        <v>302080</v>
      </c>
      <c r="F324" s="520">
        <v>279700</v>
      </c>
      <c r="G324" s="213"/>
      <c r="H324" s="67"/>
      <c r="I324" s="118">
        <v>34500</v>
      </c>
      <c r="J324" s="202"/>
      <c r="K324" s="16" t="s">
        <v>2973</v>
      </c>
      <c r="L324" s="188"/>
      <c r="M324" s="96" t="s">
        <v>2950</v>
      </c>
      <c r="N324" s="234" t="s">
        <v>2009</v>
      </c>
    </row>
    <row r="325" spans="1:14" s="330" customFormat="1" ht="11.25" customHeight="1">
      <c r="A325" s="69" t="s">
        <v>397</v>
      </c>
      <c r="B325" s="524" t="s">
        <v>2005</v>
      </c>
      <c r="C325" s="517" t="s">
        <v>2974</v>
      </c>
      <c r="D325" s="518">
        <v>335834.26166287414</v>
      </c>
      <c r="E325" s="519">
        <v>284000</v>
      </c>
      <c r="F325" s="520">
        <v>262960</v>
      </c>
      <c r="G325" s="213"/>
      <c r="H325" s="67"/>
      <c r="I325" s="68"/>
      <c r="J325" s="199" t="s">
        <v>1846</v>
      </c>
      <c r="K325" s="66" t="s">
        <v>2976</v>
      </c>
      <c r="L325" s="63">
        <v>0</v>
      </c>
      <c r="M325" s="95" t="s">
        <v>1551</v>
      </c>
      <c r="N325" s="234" t="s">
        <v>2008</v>
      </c>
    </row>
    <row r="326" spans="1:14" s="330" customFormat="1" ht="11.25" customHeight="1">
      <c r="A326" s="69" t="s">
        <v>397</v>
      </c>
      <c r="B326" s="524" t="s">
        <v>2004</v>
      </c>
      <c r="C326" s="517" t="s">
        <v>2975</v>
      </c>
      <c r="D326" s="518">
        <v>468362.91654822335</v>
      </c>
      <c r="E326" s="519">
        <v>396070</v>
      </c>
      <c r="F326" s="520">
        <v>366730</v>
      </c>
      <c r="G326" s="213"/>
      <c r="H326" s="67"/>
      <c r="I326" s="68"/>
      <c r="J326" s="199" t="s">
        <v>1847</v>
      </c>
      <c r="K326" s="66" t="s">
        <v>2977</v>
      </c>
      <c r="L326" s="63">
        <v>0</v>
      </c>
      <c r="M326" s="95" t="s">
        <v>1551</v>
      </c>
      <c r="N326" s="234" t="s">
        <v>2008</v>
      </c>
    </row>
    <row r="327" spans="1:14" s="330" customFormat="1" ht="11.25" customHeight="1">
      <c r="A327" s="69" t="s">
        <v>397</v>
      </c>
      <c r="B327" s="524" t="s">
        <v>2978</v>
      </c>
      <c r="C327" s="517" t="s">
        <v>2975</v>
      </c>
      <c r="D327" s="518">
        <v>468362.91654822335</v>
      </c>
      <c r="E327" s="519">
        <v>396070</v>
      </c>
      <c r="F327" s="520">
        <v>366730</v>
      </c>
      <c r="G327" s="213"/>
      <c r="H327" s="67"/>
      <c r="I327" s="68"/>
      <c r="J327" s="199" t="s">
        <v>1848</v>
      </c>
      <c r="K327" s="66" t="s">
        <v>2979</v>
      </c>
      <c r="L327" s="63">
        <v>0</v>
      </c>
      <c r="M327" s="95" t="s">
        <v>1551</v>
      </c>
      <c r="N327" s="234" t="s">
        <v>2008</v>
      </c>
    </row>
    <row r="328" spans="1:14" s="330" customFormat="1" ht="11.25" customHeight="1">
      <c r="A328" s="69" t="s">
        <v>397</v>
      </c>
      <c r="B328" s="524" t="s">
        <v>2980</v>
      </c>
      <c r="C328" s="517" t="s">
        <v>2975</v>
      </c>
      <c r="D328" s="518">
        <v>468362.91654822335</v>
      </c>
      <c r="E328" s="519">
        <v>396070</v>
      </c>
      <c r="F328" s="520">
        <v>366730</v>
      </c>
      <c r="G328" s="213"/>
      <c r="H328" s="67"/>
      <c r="I328" s="68"/>
      <c r="J328" s="199" t="s">
        <v>1849</v>
      </c>
      <c r="K328" s="66" t="s">
        <v>2981</v>
      </c>
      <c r="L328" s="63">
        <v>0</v>
      </c>
      <c r="M328" s="95" t="s">
        <v>1551</v>
      </c>
      <c r="N328" s="234" t="s">
        <v>2008</v>
      </c>
    </row>
    <row r="329" spans="1:14" s="2" customFormat="1" ht="11.25" customHeight="1">
      <c r="A329" s="69" t="s">
        <v>397</v>
      </c>
      <c r="B329" s="524" t="s">
        <v>3172</v>
      </c>
      <c r="C329" s="517" t="s">
        <v>2896</v>
      </c>
      <c r="D329" s="518">
        <v>84172.321310694897</v>
      </c>
      <c r="E329" s="519">
        <v>71180</v>
      </c>
      <c r="F329" s="520">
        <v>65910</v>
      </c>
      <c r="G329" s="213"/>
      <c r="H329" s="67"/>
      <c r="I329" s="68">
        <v>1500</v>
      </c>
      <c r="J329" s="201"/>
      <c r="K329" s="16" t="s">
        <v>3176</v>
      </c>
      <c r="L329" s="188"/>
      <c r="M329" s="96" t="s">
        <v>2902</v>
      </c>
      <c r="N329" s="234"/>
    </row>
    <row r="330" spans="1:14" s="2" customFormat="1" ht="11.25" customHeight="1">
      <c r="A330" s="60" t="s">
        <v>397</v>
      </c>
      <c r="B330" s="522" t="s">
        <v>2885</v>
      </c>
      <c r="C330" s="512" t="s">
        <v>2896</v>
      </c>
      <c r="D330" s="513">
        <v>99277.737889025026</v>
      </c>
      <c r="E330" s="514">
        <v>83950</v>
      </c>
      <c r="F330" s="515">
        <v>77730</v>
      </c>
      <c r="G330" s="212"/>
      <c r="H330" s="4"/>
      <c r="I330" s="64">
        <v>1400</v>
      </c>
      <c r="J330" s="198"/>
      <c r="K330" s="15" t="s">
        <v>3175</v>
      </c>
      <c r="L330" s="188"/>
      <c r="M330" s="95" t="s">
        <v>2902</v>
      </c>
      <c r="N330" s="234"/>
    </row>
    <row r="331" spans="1:14" s="2" customFormat="1" ht="11.25" customHeight="1">
      <c r="A331" s="60" t="s">
        <v>397</v>
      </c>
      <c r="B331" s="511" t="s">
        <v>2886</v>
      </c>
      <c r="C331" s="512" t="s">
        <v>2896</v>
      </c>
      <c r="D331" s="513">
        <v>99277.737889025026</v>
      </c>
      <c r="E331" s="514">
        <v>83950</v>
      </c>
      <c r="F331" s="515">
        <v>77730</v>
      </c>
      <c r="G331" s="212"/>
      <c r="H331" s="4"/>
      <c r="I331" s="64">
        <v>1400</v>
      </c>
      <c r="J331" s="196"/>
      <c r="K331" s="15" t="s">
        <v>3177</v>
      </c>
      <c r="L331" s="188"/>
      <c r="M331" s="96" t="s">
        <v>2902</v>
      </c>
      <c r="N331" s="234"/>
    </row>
    <row r="332" spans="1:14" s="2" customFormat="1" ht="11.25" customHeight="1">
      <c r="A332" s="60" t="s">
        <v>397</v>
      </c>
      <c r="B332" s="511" t="s">
        <v>2887</v>
      </c>
      <c r="C332" s="512" t="s">
        <v>2896</v>
      </c>
      <c r="D332" s="513">
        <v>99277.737889025026</v>
      </c>
      <c r="E332" s="514">
        <v>83950</v>
      </c>
      <c r="F332" s="515">
        <v>77730</v>
      </c>
      <c r="G332" s="212"/>
      <c r="H332" s="4"/>
      <c r="I332" s="64">
        <v>1400</v>
      </c>
      <c r="J332" s="196"/>
      <c r="K332" s="15" t="s">
        <v>3178</v>
      </c>
      <c r="L332" s="188"/>
      <c r="M332" s="96" t="s">
        <v>2902</v>
      </c>
      <c r="N332" s="234"/>
    </row>
    <row r="333" spans="1:14" s="2" customFormat="1" ht="11.25" customHeight="1">
      <c r="A333" s="60" t="s">
        <v>397</v>
      </c>
      <c r="B333" s="511" t="s">
        <v>3491</v>
      </c>
      <c r="C333" s="512" t="s">
        <v>2897</v>
      </c>
      <c r="D333" s="513">
        <v>113053.11778750218</v>
      </c>
      <c r="E333" s="514">
        <v>95600</v>
      </c>
      <c r="F333" s="515">
        <v>88520</v>
      </c>
      <c r="G333" s="212"/>
      <c r="H333" s="4"/>
      <c r="I333" s="64">
        <v>2800</v>
      </c>
      <c r="J333" s="196"/>
      <c r="K333" s="15" t="s">
        <v>2900</v>
      </c>
      <c r="L333" s="188"/>
      <c r="M333" s="96" t="s">
        <v>3761</v>
      </c>
      <c r="N333" s="234"/>
    </row>
    <row r="334" spans="1:14" s="2" customFormat="1" ht="11.25" customHeight="1">
      <c r="A334" s="60" t="s">
        <v>397</v>
      </c>
      <c r="B334" s="511" t="s">
        <v>2888</v>
      </c>
      <c r="C334" s="512" t="s">
        <v>2897</v>
      </c>
      <c r="D334" s="513">
        <v>125403.45838613687</v>
      </c>
      <c r="E334" s="514">
        <v>106050</v>
      </c>
      <c r="F334" s="515">
        <v>98190</v>
      </c>
      <c r="G334" s="212"/>
      <c r="H334" s="4"/>
      <c r="I334" s="64">
        <v>2300</v>
      </c>
      <c r="J334" s="196"/>
      <c r="K334" s="343" t="s">
        <v>2900</v>
      </c>
      <c r="L334" s="188"/>
      <c r="M334" s="96" t="s">
        <v>3761</v>
      </c>
      <c r="N334" s="234"/>
    </row>
    <row r="335" spans="1:14" s="2" customFormat="1" ht="11.25" customHeight="1">
      <c r="A335" s="60" t="s">
        <v>397</v>
      </c>
      <c r="B335" s="511" t="s">
        <v>2889</v>
      </c>
      <c r="C335" s="512" t="s">
        <v>2897</v>
      </c>
      <c r="D335" s="513">
        <v>125403.45838613687</v>
      </c>
      <c r="E335" s="514">
        <v>106050</v>
      </c>
      <c r="F335" s="515">
        <v>98190</v>
      </c>
      <c r="G335" s="212"/>
      <c r="H335" s="4"/>
      <c r="I335" s="64">
        <v>2300</v>
      </c>
      <c r="J335" s="196"/>
      <c r="K335" s="15" t="s">
        <v>2900</v>
      </c>
      <c r="L335" s="188"/>
      <c r="M335" s="96" t="s">
        <v>3761</v>
      </c>
      <c r="N335" s="234"/>
    </row>
    <row r="336" spans="1:14" s="2" customFormat="1" ht="11.25" customHeight="1">
      <c r="A336" s="60" t="s">
        <v>397</v>
      </c>
      <c r="B336" s="511" t="s">
        <v>2890</v>
      </c>
      <c r="C336" s="512" t="s">
        <v>2897</v>
      </c>
      <c r="D336" s="513">
        <v>125403.45838613687</v>
      </c>
      <c r="E336" s="514">
        <v>106050</v>
      </c>
      <c r="F336" s="515">
        <v>98190</v>
      </c>
      <c r="G336" s="212"/>
      <c r="H336" s="4"/>
      <c r="I336" s="64">
        <v>2300</v>
      </c>
      <c r="J336" s="196"/>
      <c r="K336" s="15" t="s">
        <v>2900</v>
      </c>
      <c r="L336" s="188"/>
      <c r="M336" s="96" t="s">
        <v>3761</v>
      </c>
      <c r="N336" s="234"/>
    </row>
    <row r="337" spans="1:14" s="2" customFormat="1" ht="11.25" customHeight="1">
      <c r="A337" s="60" t="s">
        <v>397</v>
      </c>
      <c r="B337" s="511" t="s">
        <v>3173</v>
      </c>
      <c r="C337" s="512" t="s">
        <v>2898</v>
      </c>
      <c r="D337" s="513">
        <v>190955.26617889025</v>
      </c>
      <c r="E337" s="514">
        <v>161480</v>
      </c>
      <c r="F337" s="515">
        <v>149520</v>
      </c>
      <c r="G337" s="212"/>
      <c r="H337" s="4"/>
      <c r="I337" s="64">
        <v>6000</v>
      </c>
      <c r="J337" s="196"/>
      <c r="K337" s="15" t="s">
        <v>3179</v>
      </c>
      <c r="L337" s="188"/>
      <c r="M337" s="96" t="s">
        <v>2902</v>
      </c>
      <c r="N337" s="234"/>
    </row>
    <row r="338" spans="1:14" s="2" customFormat="1" ht="11.25" customHeight="1">
      <c r="A338" s="60" t="s">
        <v>397</v>
      </c>
      <c r="B338" s="511" t="s">
        <v>3174</v>
      </c>
      <c r="C338" s="512" t="s">
        <v>2898</v>
      </c>
      <c r="D338" s="513">
        <v>239406.60237353403</v>
      </c>
      <c r="E338" s="514">
        <v>202460</v>
      </c>
      <c r="F338" s="515">
        <v>187460</v>
      </c>
      <c r="G338" s="212"/>
      <c r="H338" s="4"/>
      <c r="I338" s="64">
        <v>5000</v>
      </c>
      <c r="J338" s="196"/>
      <c r="K338" s="15" t="s">
        <v>3478</v>
      </c>
      <c r="L338" s="188"/>
      <c r="M338" s="96" t="s">
        <v>2902</v>
      </c>
      <c r="N338" s="234"/>
    </row>
    <row r="339" spans="1:14" s="2" customFormat="1" ht="11.25" customHeight="1">
      <c r="A339" s="60" t="s">
        <v>397</v>
      </c>
      <c r="B339" s="511" t="s">
        <v>2891</v>
      </c>
      <c r="C339" s="512" t="s">
        <v>2898</v>
      </c>
      <c r="D339" s="513">
        <v>239406.60237353403</v>
      </c>
      <c r="E339" s="514">
        <v>202460</v>
      </c>
      <c r="F339" s="515">
        <v>187460</v>
      </c>
      <c r="G339" s="212"/>
      <c r="H339" s="4"/>
      <c r="I339" s="64">
        <v>5000</v>
      </c>
      <c r="J339" s="196"/>
      <c r="K339" s="15" t="s">
        <v>3480</v>
      </c>
      <c r="L339" s="188"/>
      <c r="M339" s="96" t="s">
        <v>2902</v>
      </c>
      <c r="N339" s="234"/>
    </row>
    <row r="340" spans="1:14" s="2" customFormat="1" ht="11.25" customHeight="1">
      <c r="A340" s="60" t="s">
        <v>397</v>
      </c>
      <c r="B340" s="511" t="s">
        <v>2892</v>
      </c>
      <c r="C340" s="512" t="s">
        <v>2898</v>
      </c>
      <c r="D340" s="513">
        <v>239406.60237353403</v>
      </c>
      <c r="E340" s="514">
        <v>202460</v>
      </c>
      <c r="F340" s="515">
        <v>187460</v>
      </c>
      <c r="G340" s="212"/>
      <c r="H340" s="4"/>
      <c r="I340" s="64">
        <v>5000</v>
      </c>
      <c r="J340" s="196"/>
      <c r="K340" s="15" t="s">
        <v>3482</v>
      </c>
      <c r="L340" s="188"/>
      <c r="M340" s="96" t="s">
        <v>2902</v>
      </c>
      <c r="N340" s="234"/>
    </row>
    <row r="341" spans="1:14" s="2" customFormat="1" ht="11.25" customHeight="1">
      <c r="A341" s="60" t="s">
        <v>397</v>
      </c>
      <c r="B341" s="511" t="s">
        <v>3163</v>
      </c>
      <c r="C341" s="512" t="s">
        <v>2899</v>
      </c>
      <c r="D341" s="513">
        <v>266957.36217048834</v>
      </c>
      <c r="E341" s="514">
        <v>225750</v>
      </c>
      <c r="F341" s="515">
        <v>209030</v>
      </c>
      <c r="G341" s="212"/>
      <c r="H341" s="4"/>
      <c r="I341" s="64">
        <v>12500</v>
      </c>
      <c r="J341" s="196"/>
      <c r="K341" s="15" t="s">
        <v>3180</v>
      </c>
      <c r="L341" s="188"/>
      <c r="M341" s="96" t="s">
        <v>2902</v>
      </c>
      <c r="N341" s="234"/>
    </row>
    <row r="342" spans="1:14" s="2" customFormat="1" ht="11.25" customHeight="1">
      <c r="A342" s="60" t="s">
        <v>397</v>
      </c>
      <c r="B342" s="511" t="s">
        <v>2893</v>
      </c>
      <c r="C342" s="512" t="s">
        <v>2899</v>
      </c>
      <c r="D342" s="513">
        <v>369560.19175914582</v>
      </c>
      <c r="E342" s="514">
        <v>312520</v>
      </c>
      <c r="F342" s="515">
        <v>289370</v>
      </c>
      <c r="G342" s="212"/>
      <c r="H342" s="4"/>
      <c r="I342" s="64">
        <v>9500</v>
      </c>
      <c r="J342" s="196"/>
      <c r="K342" s="15" t="s">
        <v>3479</v>
      </c>
      <c r="L342" s="188"/>
      <c r="M342" s="96" t="s">
        <v>3181</v>
      </c>
      <c r="N342" s="234"/>
    </row>
    <row r="343" spans="1:14" s="2" customFormat="1" ht="11.25" customHeight="1">
      <c r="A343" s="60" t="s">
        <v>397</v>
      </c>
      <c r="B343" s="511" t="s">
        <v>2894</v>
      </c>
      <c r="C343" s="512" t="s">
        <v>2899</v>
      </c>
      <c r="D343" s="513">
        <v>369560.19175914582</v>
      </c>
      <c r="E343" s="514">
        <v>312520</v>
      </c>
      <c r="F343" s="515">
        <v>289370</v>
      </c>
      <c r="G343" s="212"/>
      <c r="H343" s="4"/>
      <c r="I343" s="64">
        <v>9500</v>
      </c>
      <c r="J343" s="196"/>
      <c r="K343" s="15" t="s">
        <v>3481</v>
      </c>
      <c r="L343" s="188"/>
      <c r="M343" s="96" t="s">
        <v>3181</v>
      </c>
      <c r="N343" s="234"/>
    </row>
    <row r="344" spans="1:14" s="2" customFormat="1" ht="11.25" customHeight="1">
      <c r="A344" s="60" t="s">
        <v>397</v>
      </c>
      <c r="B344" s="511" t="s">
        <v>2895</v>
      </c>
      <c r="C344" s="512" t="s">
        <v>2899</v>
      </c>
      <c r="D344" s="513">
        <v>369560.19175914582</v>
      </c>
      <c r="E344" s="514">
        <v>312520</v>
      </c>
      <c r="F344" s="515">
        <v>289370</v>
      </c>
      <c r="G344" s="212"/>
      <c r="H344" s="4"/>
      <c r="I344" s="64">
        <v>9500</v>
      </c>
      <c r="J344" s="196"/>
      <c r="K344" s="15" t="s">
        <v>3483</v>
      </c>
      <c r="L344" s="188"/>
      <c r="M344" s="96" t="s">
        <v>3181</v>
      </c>
      <c r="N344" s="234"/>
    </row>
    <row r="345" spans="1:14" s="330" customFormat="1" ht="11.25" customHeight="1">
      <c r="A345" s="69" t="s">
        <v>397</v>
      </c>
      <c r="B345" s="524" t="s">
        <v>3056</v>
      </c>
      <c r="C345" s="517" t="s">
        <v>3049</v>
      </c>
      <c r="D345" s="518">
        <v>113528.13088744968</v>
      </c>
      <c r="E345" s="519">
        <v>96000</v>
      </c>
      <c r="F345" s="520">
        <v>88890</v>
      </c>
      <c r="G345" s="213"/>
      <c r="H345" s="67"/>
      <c r="I345" s="68"/>
      <c r="J345" s="199" t="s">
        <v>1850</v>
      </c>
      <c r="K345" s="66" t="s">
        <v>1557</v>
      </c>
      <c r="L345" s="63">
        <v>0</v>
      </c>
      <c r="M345" s="95" t="s">
        <v>1551</v>
      </c>
      <c r="N345" s="234" t="s">
        <v>2008</v>
      </c>
    </row>
    <row r="346" spans="1:14" s="330" customFormat="1" ht="11.25" customHeight="1">
      <c r="A346" s="69" t="s">
        <v>397</v>
      </c>
      <c r="B346" s="524" t="s">
        <v>1558</v>
      </c>
      <c r="C346" s="517" t="s">
        <v>3050</v>
      </c>
      <c r="D346" s="518">
        <v>137753.79898477157</v>
      </c>
      <c r="E346" s="519">
        <v>116490</v>
      </c>
      <c r="F346" s="520">
        <v>107860</v>
      </c>
      <c r="G346" s="213"/>
      <c r="H346" s="67"/>
      <c r="I346" s="68"/>
      <c r="J346" s="199" t="s">
        <v>1851</v>
      </c>
      <c r="K346" s="66" t="s">
        <v>1559</v>
      </c>
      <c r="L346" s="63">
        <v>0</v>
      </c>
      <c r="M346" s="95" t="s">
        <v>1551</v>
      </c>
      <c r="N346" s="234" t="s">
        <v>2008</v>
      </c>
    </row>
    <row r="347" spans="1:14" s="338" customFormat="1" ht="11.25" customHeight="1">
      <c r="A347" s="69" t="s">
        <v>397</v>
      </c>
      <c r="B347" s="524" t="s">
        <v>3053</v>
      </c>
      <c r="C347" s="517" t="s">
        <v>3049</v>
      </c>
      <c r="D347" s="518">
        <v>152004.19198319622</v>
      </c>
      <c r="E347" s="519">
        <v>128540</v>
      </c>
      <c r="F347" s="520">
        <v>119020</v>
      </c>
      <c r="G347" s="213"/>
      <c r="H347" s="67"/>
      <c r="I347" s="68"/>
      <c r="J347" s="199" t="s">
        <v>1852</v>
      </c>
      <c r="K347" s="66" t="s">
        <v>1560</v>
      </c>
      <c r="L347" s="63">
        <v>0</v>
      </c>
      <c r="M347" s="95" t="s">
        <v>1551</v>
      </c>
      <c r="N347" s="234" t="s">
        <v>2009</v>
      </c>
    </row>
    <row r="348" spans="1:14" s="338" customFormat="1" ht="11.25" customHeight="1">
      <c r="A348" s="69" t="s">
        <v>397</v>
      </c>
      <c r="B348" s="524" t="s">
        <v>1561</v>
      </c>
      <c r="C348" s="517" t="s">
        <v>3049</v>
      </c>
      <c r="D348" s="518">
        <v>152004.19198319622</v>
      </c>
      <c r="E348" s="519">
        <v>128540</v>
      </c>
      <c r="F348" s="520">
        <v>119020</v>
      </c>
      <c r="G348" s="213"/>
      <c r="H348" s="67"/>
      <c r="I348" s="68"/>
      <c r="J348" s="199" t="s">
        <v>1853</v>
      </c>
      <c r="K348" s="66" t="s">
        <v>1562</v>
      </c>
      <c r="L348" s="63">
        <v>0</v>
      </c>
      <c r="M348" s="95" t="s">
        <v>1551</v>
      </c>
      <c r="N348" s="234" t="s">
        <v>2009</v>
      </c>
    </row>
    <row r="349" spans="1:14" s="338" customFormat="1" ht="11.25" customHeight="1">
      <c r="A349" s="69" t="s">
        <v>397</v>
      </c>
      <c r="B349" s="524" t="s">
        <v>1563</v>
      </c>
      <c r="C349" s="517" t="s">
        <v>3049</v>
      </c>
      <c r="D349" s="518">
        <v>152004.19198319622</v>
      </c>
      <c r="E349" s="519">
        <v>128540</v>
      </c>
      <c r="F349" s="520">
        <v>119020</v>
      </c>
      <c r="G349" s="213"/>
      <c r="H349" s="67"/>
      <c r="I349" s="68"/>
      <c r="J349" s="199" t="s">
        <v>1854</v>
      </c>
      <c r="K349" s="66" t="s">
        <v>1564</v>
      </c>
      <c r="L349" s="63">
        <v>0</v>
      </c>
      <c r="M349" s="95" t="s">
        <v>1551</v>
      </c>
      <c r="N349" s="234" t="s">
        <v>2009</v>
      </c>
    </row>
    <row r="350" spans="1:14" s="338" customFormat="1" ht="11.25" customHeight="1">
      <c r="A350" s="69" t="s">
        <v>397</v>
      </c>
      <c r="B350" s="524" t="s">
        <v>3054</v>
      </c>
      <c r="C350" s="517" t="s">
        <v>3055</v>
      </c>
      <c r="D350" s="518">
        <v>69826.925692280754</v>
      </c>
      <c r="E350" s="519">
        <v>59040</v>
      </c>
      <c r="F350" s="520">
        <v>54670</v>
      </c>
      <c r="G350" s="213"/>
      <c r="H350" s="67"/>
      <c r="I350" s="68">
        <v>1300</v>
      </c>
      <c r="J350" s="201"/>
      <c r="K350" s="16" t="s">
        <v>1461</v>
      </c>
      <c r="L350" s="63">
        <v>0</v>
      </c>
      <c r="M350" s="96" t="s">
        <v>2950</v>
      </c>
      <c r="N350" s="234" t="s">
        <v>2009</v>
      </c>
    </row>
    <row r="351" spans="1:14" s="338" customFormat="1" ht="11.25" customHeight="1">
      <c r="A351" s="69" t="s">
        <v>397</v>
      </c>
      <c r="B351" s="524" t="s">
        <v>1448</v>
      </c>
      <c r="C351" s="517" t="s">
        <v>3055</v>
      </c>
      <c r="D351" s="518">
        <v>72011.985952039206</v>
      </c>
      <c r="E351" s="519">
        <v>60900</v>
      </c>
      <c r="F351" s="520">
        <v>56390</v>
      </c>
      <c r="G351" s="213"/>
      <c r="H351" s="67"/>
      <c r="I351" s="68">
        <v>1000</v>
      </c>
      <c r="J351" s="199" t="s">
        <v>1855</v>
      </c>
      <c r="K351" s="16" t="s">
        <v>1462</v>
      </c>
      <c r="L351" s="63">
        <v>0</v>
      </c>
      <c r="M351" s="96" t="s">
        <v>2950</v>
      </c>
      <c r="N351" s="234" t="s">
        <v>2009</v>
      </c>
    </row>
    <row r="352" spans="1:14" s="338" customFormat="1" ht="11.25" customHeight="1">
      <c r="A352" s="69" t="s">
        <v>397</v>
      </c>
      <c r="B352" s="524" t="s">
        <v>1449</v>
      </c>
      <c r="C352" s="517" t="s">
        <v>3055</v>
      </c>
      <c r="D352" s="518">
        <v>72011.985952039206</v>
      </c>
      <c r="E352" s="519">
        <v>60900</v>
      </c>
      <c r="F352" s="520">
        <v>56390</v>
      </c>
      <c r="G352" s="213"/>
      <c r="H352" s="67"/>
      <c r="I352" s="68">
        <v>1000</v>
      </c>
      <c r="J352" s="201"/>
      <c r="K352" s="16" t="s">
        <v>1463</v>
      </c>
      <c r="L352" s="63">
        <v>0</v>
      </c>
      <c r="M352" s="96" t="s">
        <v>2950</v>
      </c>
      <c r="N352" s="234" t="s">
        <v>2009</v>
      </c>
    </row>
    <row r="353" spans="1:14" s="338" customFormat="1" ht="11.25" customHeight="1">
      <c r="A353" s="69" t="s">
        <v>397</v>
      </c>
      <c r="B353" s="524" t="s">
        <v>1450</v>
      </c>
      <c r="C353" s="517" t="s">
        <v>3055</v>
      </c>
      <c r="D353" s="518">
        <v>72011.985952039206</v>
      </c>
      <c r="E353" s="519">
        <v>60900</v>
      </c>
      <c r="F353" s="520">
        <v>56390</v>
      </c>
      <c r="G353" s="213"/>
      <c r="H353" s="67"/>
      <c r="I353" s="68">
        <v>1000</v>
      </c>
      <c r="J353" s="201"/>
      <c r="K353" s="16" t="s">
        <v>1464</v>
      </c>
      <c r="L353" s="63">
        <v>0</v>
      </c>
      <c r="M353" s="96" t="s">
        <v>2950</v>
      </c>
      <c r="N353" s="234" t="s">
        <v>2009</v>
      </c>
    </row>
    <row r="354" spans="1:14" s="338" customFormat="1" ht="11.25" customHeight="1">
      <c r="A354" s="69" t="s">
        <v>397</v>
      </c>
      <c r="B354" s="524" t="s">
        <v>2983</v>
      </c>
      <c r="C354" s="517" t="s">
        <v>2985</v>
      </c>
      <c r="D354" s="518">
        <v>114003.14398739715</v>
      </c>
      <c r="E354" s="519">
        <v>96400</v>
      </c>
      <c r="F354" s="520">
        <v>89260</v>
      </c>
      <c r="G354" s="213"/>
      <c r="H354" s="67"/>
      <c r="I354" s="68">
        <v>30000</v>
      </c>
      <c r="J354" s="201"/>
      <c r="K354" s="16" t="s">
        <v>1465</v>
      </c>
      <c r="L354" s="188"/>
      <c r="M354" s="96" t="s">
        <v>2950</v>
      </c>
      <c r="N354" s="234" t="s">
        <v>2009</v>
      </c>
    </row>
    <row r="355" spans="1:14" s="330" customFormat="1" ht="11.25" customHeight="1">
      <c r="A355" s="69" t="s">
        <v>397</v>
      </c>
      <c r="B355" s="524" t="s">
        <v>2984</v>
      </c>
      <c r="C355" s="517" t="s">
        <v>2985</v>
      </c>
      <c r="D355" s="518">
        <v>315408.69836513215</v>
      </c>
      <c r="E355" s="519">
        <v>266730</v>
      </c>
      <c r="F355" s="520">
        <v>246970</v>
      </c>
      <c r="G355" s="213"/>
      <c r="H355" s="67"/>
      <c r="I355" s="68">
        <v>30000</v>
      </c>
      <c r="J355" s="201"/>
      <c r="K355" s="16" t="s">
        <v>1466</v>
      </c>
      <c r="L355" s="188"/>
      <c r="M355" s="96" t="s">
        <v>2950</v>
      </c>
      <c r="N355" s="234" t="s">
        <v>2008</v>
      </c>
    </row>
    <row r="356" spans="1:14" s="330" customFormat="1" ht="11.25" customHeight="1">
      <c r="A356" s="69" t="s">
        <v>397</v>
      </c>
      <c r="B356" s="524" t="s">
        <v>3484</v>
      </c>
      <c r="C356" s="517" t="s">
        <v>2985</v>
      </c>
      <c r="D356" s="518">
        <v>315408.69836513215</v>
      </c>
      <c r="E356" s="519">
        <v>266730</v>
      </c>
      <c r="F356" s="520">
        <v>246970</v>
      </c>
      <c r="G356" s="213"/>
      <c r="H356" s="67"/>
      <c r="I356" s="68">
        <v>30000</v>
      </c>
      <c r="J356" s="201"/>
      <c r="K356" s="16" t="s">
        <v>1467</v>
      </c>
      <c r="L356" s="188"/>
      <c r="M356" s="96" t="s">
        <v>2950</v>
      </c>
      <c r="N356" s="234" t="s">
        <v>2008</v>
      </c>
    </row>
    <row r="357" spans="1:14" s="330" customFormat="1" ht="11.25" customHeight="1">
      <c r="A357" s="69" t="s">
        <v>397</v>
      </c>
      <c r="B357" s="524" t="s">
        <v>1451</v>
      </c>
      <c r="C357" s="517" t="s">
        <v>2985</v>
      </c>
      <c r="D357" s="518">
        <v>315408.69836513215</v>
      </c>
      <c r="E357" s="519">
        <v>266730</v>
      </c>
      <c r="F357" s="520">
        <v>246970</v>
      </c>
      <c r="G357" s="213"/>
      <c r="H357" s="67"/>
      <c r="I357" s="68">
        <v>30000</v>
      </c>
      <c r="J357" s="201"/>
      <c r="K357" s="16" t="s">
        <v>1468</v>
      </c>
      <c r="L357" s="188"/>
      <c r="M357" s="96" t="s">
        <v>2950</v>
      </c>
      <c r="N357" s="234" t="s">
        <v>2008</v>
      </c>
    </row>
    <row r="358" spans="1:14" s="338" customFormat="1" ht="11.25" customHeight="1">
      <c r="A358" s="60" t="s">
        <v>397</v>
      </c>
      <c r="B358" s="522" t="s">
        <v>2986</v>
      </c>
      <c r="C358" s="512" t="s">
        <v>2988</v>
      </c>
      <c r="D358" s="513">
        <v>190955.26617889025</v>
      </c>
      <c r="E358" s="514">
        <v>161480</v>
      </c>
      <c r="F358" s="515">
        <v>149520</v>
      </c>
      <c r="G358" s="212"/>
      <c r="H358" s="4"/>
      <c r="I358" s="64" t="s">
        <v>2987</v>
      </c>
      <c r="J358" s="198"/>
      <c r="K358" s="15" t="s">
        <v>1405</v>
      </c>
      <c r="L358" s="188"/>
      <c r="M358" s="95" t="s">
        <v>3137</v>
      </c>
      <c r="N358" s="234" t="s">
        <v>2009</v>
      </c>
    </row>
    <row r="359" spans="1:14" s="330" customFormat="1" ht="11.25" customHeight="1">
      <c r="A359" s="60" t="s">
        <v>397</v>
      </c>
      <c r="B359" s="511" t="s">
        <v>3057</v>
      </c>
      <c r="C359" s="512" t="s">
        <v>3058</v>
      </c>
      <c r="D359" s="513">
        <v>233582.94176817784</v>
      </c>
      <c r="E359" s="514">
        <v>197530</v>
      </c>
      <c r="F359" s="515">
        <v>182900</v>
      </c>
      <c r="G359" s="212">
        <v>6</v>
      </c>
      <c r="H359" s="4">
        <v>0</v>
      </c>
      <c r="I359" s="64">
        <v>12000</v>
      </c>
      <c r="J359" s="196" t="s">
        <v>138</v>
      </c>
      <c r="K359" s="15" t="s">
        <v>139</v>
      </c>
      <c r="L359" s="63">
        <v>0</v>
      </c>
      <c r="M359" s="96" t="s">
        <v>1670</v>
      </c>
      <c r="N359" s="234" t="s">
        <v>2008</v>
      </c>
    </row>
    <row r="360" spans="1:14" s="338" customFormat="1" ht="11.25" customHeight="1">
      <c r="A360" s="60" t="s">
        <v>397</v>
      </c>
      <c r="B360" s="511" t="s">
        <v>3059</v>
      </c>
      <c r="C360" s="512" t="s">
        <v>3060</v>
      </c>
      <c r="D360" s="513">
        <v>309281.02937580954</v>
      </c>
      <c r="E360" s="514">
        <v>261540</v>
      </c>
      <c r="F360" s="515">
        <v>242170</v>
      </c>
      <c r="G360" s="212">
        <v>6</v>
      </c>
      <c r="H360" s="4">
        <v>0</v>
      </c>
      <c r="I360" s="64">
        <v>18000</v>
      </c>
      <c r="J360" s="196" t="s">
        <v>140</v>
      </c>
      <c r="K360" s="15" t="s">
        <v>141</v>
      </c>
      <c r="L360" s="63">
        <v>0</v>
      </c>
      <c r="M360" s="299" t="s">
        <v>3170</v>
      </c>
      <c r="N360" s="234" t="s">
        <v>2009</v>
      </c>
    </row>
    <row r="361" spans="1:14" s="330" customFormat="1" ht="11.25" customHeight="1">
      <c r="A361" s="60" t="s">
        <v>397</v>
      </c>
      <c r="B361" s="511" t="s">
        <v>3061</v>
      </c>
      <c r="C361" s="512" t="s">
        <v>3062</v>
      </c>
      <c r="D361" s="513">
        <v>210687.3103507089</v>
      </c>
      <c r="E361" s="514">
        <v>178170</v>
      </c>
      <c r="F361" s="515">
        <v>164970</v>
      </c>
      <c r="G361" s="212">
        <v>6</v>
      </c>
      <c r="H361" s="4">
        <v>0</v>
      </c>
      <c r="I361" s="64">
        <v>6000</v>
      </c>
      <c r="J361" s="196" t="s">
        <v>143</v>
      </c>
      <c r="K361" s="15" t="s">
        <v>144</v>
      </c>
      <c r="L361" s="63">
        <v>0</v>
      </c>
      <c r="M361" s="96" t="s">
        <v>1670</v>
      </c>
      <c r="N361" s="234" t="s">
        <v>2008</v>
      </c>
    </row>
    <row r="362" spans="1:14" s="330" customFormat="1" ht="11.25" customHeight="1">
      <c r="A362" s="60" t="s">
        <v>397</v>
      </c>
      <c r="B362" s="511" t="s">
        <v>3485</v>
      </c>
      <c r="C362" s="512" t="s">
        <v>3063</v>
      </c>
      <c r="D362" s="513">
        <v>96750.668197304389</v>
      </c>
      <c r="E362" s="514">
        <v>81820</v>
      </c>
      <c r="F362" s="515">
        <v>75760</v>
      </c>
      <c r="G362" s="212">
        <v>15</v>
      </c>
      <c r="H362" s="4">
        <v>0</v>
      </c>
      <c r="I362" s="64">
        <v>2000</v>
      </c>
      <c r="J362" s="196" t="s">
        <v>147</v>
      </c>
      <c r="K362" s="343" t="s">
        <v>1343</v>
      </c>
      <c r="L362" s="63">
        <v>0</v>
      </c>
      <c r="M362" s="95"/>
      <c r="N362" s="234" t="s">
        <v>2008</v>
      </c>
    </row>
    <row r="363" spans="1:14" s="330" customFormat="1" ht="11.25" customHeight="1">
      <c r="A363" s="60" t="s">
        <v>397</v>
      </c>
      <c r="B363" s="511" t="s">
        <v>148</v>
      </c>
      <c r="C363" s="512" t="s">
        <v>3063</v>
      </c>
      <c r="D363" s="513">
        <v>174151.20275514791</v>
      </c>
      <c r="E363" s="514">
        <v>147270</v>
      </c>
      <c r="F363" s="515">
        <v>136360</v>
      </c>
      <c r="G363" s="212">
        <v>0</v>
      </c>
      <c r="H363" s="4">
        <v>0</v>
      </c>
      <c r="I363" s="64" t="s">
        <v>540</v>
      </c>
      <c r="J363" s="196" t="s">
        <v>149</v>
      </c>
      <c r="K363" s="15" t="s">
        <v>150</v>
      </c>
      <c r="L363" s="63">
        <v>0</v>
      </c>
      <c r="M363" s="95"/>
      <c r="N363" s="234" t="s">
        <v>2008</v>
      </c>
    </row>
    <row r="364" spans="1:14" s="330" customFormat="1" ht="11.25" customHeight="1">
      <c r="A364" s="60" t="s">
        <v>397</v>
      </c>
      <c r="B364" s="511" t="s">
        <v>3064</v>
      </c>
      <c r="C364" s="512" t="s">
        <v>3065</v>
      </c>
      <c r="D364" s="513">
        <v>125080.44947817258</v>
      </c>
      <c r="E364" s="514">
        <v>105780</v>
      </c>
      <c r="F364" s="515">
        <v>97940</v>
      </c>
      <c r="G364" s="212">
        <v>8</v>
      </c>
      <c r="H364" s="4">
        <v>0</v>
      </c>
      <c r="I364" s="64">
        <v>2500</v>
      </c>
      <c r="J364" s="196" t="s">
        <v>151</v>
      </c>
      <c r="K364" s="15" t="s">
        <v>152</v>
      </c>
      <c r="L364" s="63">
        <v>0</v>
      </c>
      <c r="M364" s="96" t="s">
        <v>1670</v>
      </c>
      <c r="N364" s="234" t="s">
        <v>2008</v>
      </c>
    </row>
    <row r="365" spans="1:14" s="330" customFormat="1" ht="11.25" customHeight="1">
      <c r="A365" s="60" t="s">
        <v>397</v>
      </c>
      <c r="B365" s="511" t="s">
        <v>3066</v>
      </c>
      <c r="C365" s="512" t="s">
        <v>3067</v>
      </c>
      <c r="D365" s="513">
        <v>108435.9904560126</v>
      </c>
      <c r="E365" s="514">
        <v>91700</v>
      </c>
      <c r="F365" s="515">
        <v>84910</v>
      </c>
      <c r="G365" s="212">
        <v>8</v>
      </c>
      <c r="H365" s="4">
        <v>0</v>
      </c>
      <c r="I365" s="64">
        <v>2500</v>
      </c>
      <c r="J365" s="196" t="s">
        <v>153</v>
      </c>
      <c r="K365" s="15" t="s">
        <v>154</v>
      </c>
      <c r="L365" s="63">
        <v>0</v>
      </c>
      <c r="M365" s="96" t="s">
        <v>1670</v>
      </c>
      <c r="N365" s="234" t="s">
        <v>2008</v>
      </c>
    </row>
    <row r="366" spans="1:14" s="338" customFormat="1" ht="11.25" customHeight="1">
      <c r="A366" s="60" t="s">
        <v>397</v>
      </c>
      <c r="B366" s="511" t="s">
        <v>3068</v>
      </c>
      <c r="C366" s="512" t="s">
        <v>3069</v>
      </c>
      <c r="D366" s="513">
        <v>201025.54389777698</v>
      </c>
      <c r="E366" s="514">
        <v>169990</v>
      </c>
      <c r="F366" s="515">
        <v>157400</v>
      </c>
      <c r="G366" s="212">
        <v>10</v>
      </c>
      <c r="H366" s="4">
        <v>0</v>
      </c>
      <c r="I366" s="64">
        <v>6000</v>
      </c>
      <c r="J366" s="196" t="s">
        <v>155</v>
      </c>
      <c r="K366" s="15" t="s">
        <v>156</v>
      </c>
      <c r="L366" s="63">
        <v>0</v>
      </c>
      <c r="M366" s="299" t="s">
        <v>3170</v>
      </c>
      <c r="N366" s="234" t="s">
        <v>2009</v>
      </c>
    </row>
    <row r="367" spans="1:14" s="330" customFormat="1" ht="11.25" customHeight="1">
      <c r="A367" s="60" t="s">
        <v>397</v>
      </c>
      <c r="B367" s="511" t="s">
        <v>157</v>
      </c>
      <c r="C367" s="512" t="s">
        <v>3069</v>
      </c>
      <c r="D367" s="513">
        <v>200351.02529585155</v>
      </c>
      <c r="E367" s="514">
        <v>169420</v>
      </c>
      <c r="F367" s="515">
        <v>156870</v>
      </c>
      <c r="G367" s="212">
        <v>10</v>
      </c>
      <c r="H367" s="4">
        <v>0</v>
      </c>
      <c r="I367" s="64">
        <v>4000</v>
      </c>
      <c r="J367" s="196" t="s">
        <v>158</v>
      </c>
      <c r="K367" s="15" t="s">
        <v>159</v>
      </c>
      <c r="L367" s="63">
        <v>0</v>
      </c>
      <c r="M367" s="299" t="s">
        <v>3170</v>
      </c>
      <c r="N367" s="234" t="s">
        <v>2008</v>
      </c>
    </row>
    <row r="368" spans="1:14" s="330" customFormat="1" ht="11.25" customHeight="1">
      <c r="A368" s="60" t="s">
        <v>397</v>
      </c>
      <c r="B368" s="511" t="s">
        <v>160</v>
      </c>
      <c r="C368" s="512" t="s">
        <v>3069</v>
      </c>
      <c r="D368" s="513">
        <v>200351.02529585155</v>
      </c>
      <c r="E368" s="514">
        <v>169420</v>
      </c>
      <c r="F368" s="515">
        <v>156870</v>
      </c>
      <c r="G368" s="212">
        <v>10</v>
      </c>
      <c r="H368" s="4">
        <v>0</v>
      </c>
      <c r="I368" s="64">
        <v>4000</v>
      </c>
      <c r="J368" s="196" t="s">
        <v>161</v>
      </c>
      <c r="K368" s="15" t="s">
        <v>162</v>
      </c>
      <c r="L368" s="63">
        <v>0</v>
      </c>
      <c r="M368" s="299" t="s">
        <v>3170</v>
      </c>
      <c r="N368" s="234" t="s">
        <v>2008</v>
      </c>
    </row>
    <row r="369" spans="1:14" s="330" customFormat="1" ht="11.25" customHeight="1">
      <c r="A369" s="60" t="s">
        <v>397</v>
      </c>
      <c r="B369" s="511" t="s">
        <v>163</v>
      </c>
      <c r="C369" s="512" t="s">
        <v>3069</v>
      </c>
      <c r="D369" s="513">
        <v>200351.02529585155</v>
      </c>
      <c r="E369" s="514">
        <v>169420</v>
      </c>
      <c r="F369" s="515">
        <v>156870</v>
      </c>
      <c r="G369" s="212">
        <v>10</v>
      </c>
      <c r="H369" s="4">
        <v>0</v>
      </c>
      <c r="I369" s="64">
        <v>4000</v>
      </c>
      <c r="J369" s="196" t="s">
        <v>164</v>
      </c>
      <c r="K369" s="15" t="s">
        <v>165</v>
      </c>
      <c r="L369" s="63">
        <v>0</v>
      </c>
      <c r="M369" s="299" t="s">
        <v>3170</v>
      </c>
      <c r="N369" s="234" t="s">
        <v>2008</v>
      </c>
    </row>
    <row r="370" spans="1:14" s="338" customFormat="1" ht="11.25" customHeight="1">
      <c r="A370" s="60" t="s">
        <v>397</v>
      </c>
      <c r="B370" s="511" t="s">
        <v>3070</v>
      </c>
      <c r="C370" s="512"/>
      <c r="D370" s="513">
        <v>258549.63030141778</v>
      </c>
      <c r="E370" s="514">
        <v>218640</v>
      </c>
      <c r="F370" s="515">
        <v>202440</v>
      </c>
      <c r="G370" s="212">
        <v>10</v>
      </c>
      <c r="H370" s="4">
        <v>0</v>
      </c>
      <c r="I370" s="64">
        <v>6000</v>
      </c>
      <c r="J370" s="196" t="s">
        <v>422</v>
      </c>
      <c r="K370" s="15" t="s">
        <v>423</v>
      </c>
      <c r="L370" s="188" t="s">
        <v>1633</v>
      </c>
      <c r="M370" s="299" t="s">
        <v>3170</v>
      </c>
      <c r="N370" s="234" t="s">
        <v>2009</v>
      </c>
    </row>
    <row r="371" spans="1:14" s="338" customFormat="1" ht="11.25" customHeight="1">
      <c r="A371" s="60" t="s">
        <v>397</v>
      </c>
      <c r="B371" s="511" t="s">
        <v>424</v>
      </c>
      <c r="C371" s="512"/>
      <c r="D371" s="513">
        <v>258549.63030141778</v>
      </c>
      <c r="E371" s="514">
        <v>218640</v>
      </c>
      <c r="F371" s="515">
        <v>202440</v>
      </c>
      <c r="G371" s="212">
        <v>10</v>
      </c>
      <c r="H371" s="4">
        <v>0</v>
      </c>
      <c r="I371" s="64">
        <v>6000</v>
      </c>
      <c r="J371" s="196" t="s">
        <v>425</v>
      </c>
      <c r="K371" s="15" t="s">
        <v>426</v>
      </c>
      <c r="L371" s="188" t="s">
        <v>1633</v>
      </c>
      <c r="M371" s="299" t="s">
        <v>3170</v>
      </c>
      <c r="N371" s="234" t="s">
        <v>2009</v>
      </c>
    </row>
    <row r="372" spans="1:14" s="338" customFormat="1" ht="11.25" customHeight="1">
      <c r="A372" s="60" t="s">
        <v>397</v>
      </c>
      <c r="B372" s="511" t="s">
        <v>427</v>
      </c>
      <c r="C372" s="512"/>
      <c r="D372" s="513">
        <v>258549.63030141778</v>
      </c>
      <c r="E372" s="514">
        <v>218640</v>
      </c>
      <c r="F372" s="515">
        <v>202440</v>
      </c>
      <c r="G372" s="212">
        <v>10</v>
      </c>
      <c r="H372" s="4">
        <v>0</v>
      </c>
      <c r="I372" s="64">
        <v>6000</v>
      </c>
      <c r="J372" s="196" t="s">
        <v>428</v>
      </c>
      <c r="K372" s="15" t="s">
        <v>429</v>
      </c>
      <c r="L372" s="188" t="s">
        <v>1633</v>
      </c>
      <c r="M372" s="299" t="s">
        <v>3170</v>
      </c>
      <c r="N372" s="234" t="s">
        <v>2009</v>
      </c>
    </row>
    <row r="373" spans="1:14" s="330" customFormat="1" ht="11.25" customHeight="1">
      <c r="A373" s="60" t="s">
        <v>397</v>
      </c>
      <c r="B373" s="511" t="s">
        <v>3071</v>
      </c>
      <c r="C373" s="512" t="s">
        <v>3072</v>
      </c>
      <c r="D373" s="513">
        <v>125422.45891013478</v>
      </c>
      <c r="E373" s="514">
        <v>106070</v>
      </c>
      <c r="F373" s="515">
        <v>98210</v>
      </c>
      <c r="G373" s="212">
        <v>10</v>
      </c>
      <c r="H373" s="4">
        <v>0</v>
      </c>
      <c r="I373" s="64">
        <v>5000</v>
      </c>
      <c r="J373" s="196" t="s">
        <v>166</v>
      </c>
      <c r="K373" s="15" t="s">
        <v>167</v>
      </c>
      <c r="L373" s="63">
        <v>0</v>
      </c>
      <c r="M373" s="96" t="s">
        <v>1670</v>
      </c>
      <c r="N373" s="234" t="s">
        <v>2008</v>
      </c>
    </row>
    <row r="374" spans="1:14" s="330" customFormat="1" ht="11.25" customHeight="1">
      <c r="A374" s="60" t="s">
        <v>397</v>
      </c>
      <c r="B374" s="511" t="s">
        <v>168</v>
      </c>
      <c r="C374" s="512" t="s">
        <v>3072</v>
      </c>
      <c r="D374" s="513">
        <v>151301.17259527394</v>
      </c>
      <c r="E374" s="514">
        <v>127950</v>
      </c>
      <c r="F374" s="515">
        <v>118470</v>
      </c>
      <c r="G374" s="212">
        <v>10</v>
      </c>
      <c r="H374" s="4">
        <v>0</v>
      </c>
      <c r="I374" s="64">
        <v>4000</v>
      </c>
      <c r="J374" s="196" t="s">
        <v>169</v>
      </c>
      <c r="K374" s="15" t="s">
        <v>170</v>
      </c>
      <c r="L374" s="63">
        <v>0</v>
      </c>
      <c r="M374" s="96" t="s">
        <v>1670</v>
      </c>
      <c r="N374" s="234" t="s">
        <v>2008</v>
      </c>
    </row>
    <row r="375" spans="1:14" s="330" customFormat="1" ht="11.25" customHeight="1">
      <c r="A375" s="60" t="s">
        <v>397</v>
      </c>
      <c r="B375" s="511" t="s">
        <v>171</v>
      </c>
      <c r="C375" s="512" t="s">
        <v>3072</v>
      </c>
      <c r="D375" s="513">
        <v>151301.17259527394</v>
      </c>
      <c r="E375" s="514">
        <v>127950</v>
      </c>
      <c r="F375" s="515">
        <v>118470</v>
      </c>
      <c r="G375" s="212">
        <v>10</v>
      </c>
      <c r="H375" s="4">
        <v>0</v>
      </c>
      <c r="I375" s="64">
        <v>4000</v>
      </c>
      <c r="J375" s="196" t="s">
        <v>172</v>
      </c>
      <c r="K375" s="15" t="s">
        <v>173</v>
      </c>
      <c r="L375" s="63">
        <v>0</v>
      </c>
      <c r="M375" s="96" t="s">
        <v>1670</v>
      </c>
      <c r="N375" s="234" t="s">
        <v>2008</v>
      </c>
    </row>
    <row r="376" spans="1:14" s="330" customFormat="1" ht="11.25" customHeight="1">
      <c r="A376" s="60" t="s">
        <v>397</v>
      </c>
      <c r="B376" s="511" t="s">
        <v>174</v>
      </c>
      <c r="C376" s="512" t="s">
        <v>3072</v>
      </c>
      <c r="D376" s="513">
        <v>151301.17259527394</v>
      </c>
      <c r="E376" s="514">
        <v>127950</v>
      </c>
      <c r="F376" s="515">
        <v>118470</v>
      </c>
      <c r="G376" s="212">
        <v>10</v>
      </c>
      <c r="H376" s="4">
        <v>0</v>
      </c>
      <c r="I376" s="64">
        <v>4000</v>
      </c>
      <c r="J376" s="196" t="s">
        <v>175</v>
      </c>
      <c r="K376" s="15" t="s">
        <v>1344</v>
      </c>
      <c r="L376" s="63">
        <v>0</v>
      </c>
      <c r="M376" s="96" t="s">
        <v>1670</v>
      </c>
      <c r="N376" s="234" t="s">
        <v>2008</v>
      </c>
    </row>
    <row r="377" spans="1:14" s="330" customFormat="1" ht="11.25" customHeight="1">
      <c r="A377" s="60" t="s">
        <v>397</v>
      </c>
      <c r="B377" s="511" t="s">
        <v>3073</v>
      </c>
      <c r="C377" s="512" t="s">
        <v>3074</v>
      </c>
      <c r="D377" s="513">
        <v>226524.24710295815</v>
      </c>
      <c r="E377" s="514">
        <v>191560</v>
      </c>
      <c r="F377" s="515">
        <v>177370</v>
      </c>
      <c r="G377" s="212">
        <v>3</v>
      </c>
      <c r="H377" s="4">
        <v>0</v>
      </c>
      <c r="I377" s="64">
        <v>10000</v>
      </c>
      <c r="J377" s="196" t="s">
        <v>176</v>
      </c>
      <c r="K377" s="15" t="s">
        <v>1345</v>
      </c>
      <c r="L377" s="63">
        <v>0</v>
      </c>
      <c r="M377" s="96" t="s">
        <v>1670</v>
      </c>
      <c r="N377" s="234" t="s">
        <v>2008</v>
      </c>
    </row>
    <row r="378" spans="1:14" s="330" customFormat="1" ht="11.25" customHeight="1">
      <c r="A378" s="60" t="s">
        <v>397</v>
      </c>
      <c r="B378" s="511" t="s">
        <v>177</v>
      </c>
      <c r="C378" s="512" t="s">
        <v>3075</v>
      </c>
      <c r="D378" s="513">
        <v>342769.45292210748</v>
      </c>
      <c r="E378" s="514">
        <v>289860</v>
      </c>
      <c r="F378" s="515">
        <v>268390</v>
      </c>
      <c r="G378" s="212">
        <v>3</v>
      </c>
      <c r="H378" s="4">
        <v>0</v>
      </c>
      <c r="I378" s="64">
        <v>20000</v>
      </c>
      <c r="J378" s="196" t="s">
        <v>178</v>
      </c>
      <c r="K378" s="15" t="s">
        <v>879</v>
      </c>
      <c r="L378" s="63">
        <v>0</v>
      </c>
      <c r="M378" s="96" t="s">
        <v>1670</v>
      </c>
      <c r="N378" s="234" t="s">
        <v>2008</v>
      </c>
    </row>
    <row r="379" spans="1:14" s="332" customFormat="1" ht="11.25">
      <c r="A379" s="69" t="s">
        <v>397</v>
      </c>
      <c r="B379" s="516" t="s">
        <v>3077</v>
      </c>
      <c r="C379" s="517" t="s">
        <v>3079</v>
      </c>
      <c r="D379" s="518">
        <v>309281.02937580954</v>
      </c>
      <c r="E379" s="519">
        <v>261540</v>
      </c>
      <c r="F379" s="520">
        <v>242170</v>
      </c>
      <c r="G379" s="213">
        <v>0</v>
      </c>
      <c r="H379" s="67">
        <v>0</v>
      </c>
      <c r="I379" s="68">
        <v>18000</v>
      </c>
      <c r="J379" s="197" t="s">
        <v>181</v>
      </c>
      <c r="K379" s="16" t="s">
        <v>881</v>
      </c>
      <c r="L379" s="344"/>
      <c r="M379" s="96" t="s">
        <v>3083</v>
      </c>
      <c r="N379" s="234" t="s">
        <v>2008</v>
      </c>
    </row>
    <row r="380" spans="1:14" s="330" customFormat="1" ht="11.25" customHeight="1">
      <c r="A380" s="60" t="s">
        <v>397</v>
      </c>
      <c r="B380" s="511" t="s">
        <v>3078</v>
      </c>
      <c r="C380" s="512" t="s">
        <v>3080</v>
      </c>
      <c r="D380" s="513">
        <v>125080.44947817258</v>
      </c>
      <c r="E380" s="514">
        <v>105780</v>
      </c>
      <c r="F380" s="515">
        <v>97940</v>
      </c>
      <c r="G380" s="212">
        <v>10</v>
      </c>
      <c r="H380" s="4">
        <v>0</v>
      </c>
      <c r="I380" s="64">
        <v>2500</v>
      </c>
      <c r="J380" s="196" t="s">
        <v>182</v>
      </c>
      <c r="K380" s="15" t="s">
        <v>882</v>
      </c>
      <c r="L380" s="63">
        <v>0</v>
      </c>
      <c r="M380" s="96" t="s">
        <v>1670</v>
      </c>
      <c r="N380" s="234" t="s">
        <v>2008</v>
      </c>
    </row>
    <row r="381" spans="1:14" s="330" customFormat="1" ht="11.25" customHeight="1">
      <c r="A381" s="60" t="s">
        <v>397</v>
      </c>
      <c r="B381" s="511" t="s">
        <v>3084</v>
      </c>
      <c r="C381" s="512" t="s">
        <v>3081</v>
      </c>
      <c r="D381" s="513">
        <v>228842.31103070191</v>
      </c>
      <c r="E381" s="514">
        <v>193510</v>
      </c>
      <c r="F381" s="515">
        <v>179180</v>
      </c>
      <c r="G381" s="212">
        <v>9</v>
      </c>
      <c r="H381" s="4">
        <v>0</v>
      </c>
      <c r="I381" s="64">
        <v>6000</v>
      </c>
      <c r="J381" s="196" t="s">
        <v>184</v>
      </c>
      <c r="K381" s="15" t="s">
        <v>883</v>
      </c>
      <c r="L381" s="63">
        <v>0</v>
      </c>
      <c r="M381" s="96" t="s">
        <v>1670</v>
      </c>
      <c r="N381" s="234" t="s">
        <v>2008</v>
      </c>
    </row>
    <row r="382" spans="1:14" s="330" customFormat="1" ht="11.25" customHeight="1">
      <c r="A382" s="60" t="s">
        <v>397</v>
      </c>
      <c r="B382" s="511" t="s">
        <v>3085</v>
      </c>
      <c r="C382" s="512" t="s">
        <v>3086</v>
      </c>
      <c r="D382" s="513">
        <v>270063.94784414489</v>
      </c>
      <c r="E382" s="514">
        <v>228380</v>
      </c>
      <c r="F382" s="515">
        <v>211460</v>
      </c>
      <c r="G382" s="212">
        <v>0</v>
      </c>
      <c r="H382" s="4">
        <v>0</v>
      </c>
      <c r="I382" s="64">
        <v>11000</v>
      </c>
      <c r="J382" s="196" t="s">
        <v>187</v>
      </c>
      <c r="K382" s="15" t="s">
        <v>885</v>
      </c>
      <c r="L382" s="63">
        <v>0</v>
      </c>
      <c r="M382" s="96" t="s">
        <v>1670</v>
      </c>
      <c r="N382" s="234" t="s">
        <v>2008</v>
      </c>
    </row>
    <row r="383" spans="1:14" s="330" customFormat="1" ht="11.25" customHeight="1">
      <c r="A383" s="60" t="s">
        <v>397</v>
      </c>
      <c r="B383" s="511" t="s">
        <v>189</v>
      </c>
      <c r="C383" s="512" t="s">
        <v>3086</v>
      </c>
      <c r="D383" s="513">
        <v>384019.59052154736</v>
      </c>
      <c r="E383" s="514">
        <v>324750</v>
      </c>
      <c r="F383" s="515">
        <v>300690</v>
      </c>
      <c r="G383" s="212">
        <v>0</v>
      </c>
      <c r="H383" s="4">
        <v>0</v>
      </c>
      <c r="I383" s="64">
        <v>10000</v>
      </c>
      <c r="J383" s="196" t="s">
        <v>190</v>
      </c>
      <c r="K383" s="15" t="s">
        <v>886</v>
      </c>
      <c r="L383" s="63">
        <v>0</v>
      </c>
      <c r="M383" s="96" t="s">
        <v>1670</v>
      </c>
      <c r="N383" s="234" t="s">
        <v>2008</v>
      </c>
    </row>
    <row r="384" spans="1:14" s="330" customFormat="1" ht="11.25" customHeight="1">
      <c r="A384" s="60" t="s">
        <v>397</v>
      </c>
      <c r="B384" s="511" t="s">
        <v>192</v>
      </c>
      <c r="C384" s="512" t="s">
        <v>3086</v>
      </c>
      <c r="D384" s="513">
        <v>384019.59052154736</v>
      </c>
      <c r="E384" s="514">
        <v>324750</v>
      </c>
      <c r="F384" s="515">
        <v>300690</v>
      </c>
      <c r="G384" s="212">
        <v>0</v>
      </c>
      <c r="H384" s="4">
        <v>0</v>
      </c>
      <c r="I384" s="64">
        <v>10000</v>
      </c>
      <c r="J384" s="196" t="s">
        <v>193</v>
      </c>
      <c r="K384" s="15" t="s">
        <v>887</v>
      </c>
      <c r="L384" s="63">
        <v>0</v>
      </c>
      <c r="M384" s="96" t="s">
        <v>1670</v>
      </c>
      <c r="N384" s="234" t="s">
        <v>2008</v>
      </c>
    </row>
    <row r="385" spans="1:14" s="330" customFormat="1" ht="11.25" customHeight="1">
      <c r="A385" s="60" t="s">
        <v>397</v>
      </c>
      <c r="B385" s="511" t="s">
        <v>195</v>
      </c>
      <c r="C385" s="512" t="s">
        <v>3086</v>
      </c>
      <c r="D385" s="513">
        <v>384019.59052154736</v>
      </c>
      <c r="E385" s="514">
        <v>324750</v>
      </c>
      <c r="F385" s="515">
        <v>300690</v>
      </c>
      <c r="G385" s="212">
        <v>0</v>
      </c>
      <c r="H385" s="4">
        <v>0</v>
      </c>
      <c r="I385" s="64">
        <v>10000</v>
      </c>
      <c r="J385" s="196" t="s">
        <v>196</v>
      </c>
      <c r="K385" s="15" t="s">
        <v>888</v>
      </c>
      <c r="L385" s="63">
        <v>0</v>
      </c>
      <c r="M385" s="96" t="s">
        <v>1670</v>
      </c>
      <c r="N385" s="234" t="s">
        <v>2008</v>
      </c>
    </row>
    <row r="386" spans="1:14" s="330" customFormat="1" ht="11.25" customHeight="1">
      <c r="A386" s="60" t="s">
        <v>397</v>
      </c>
      <c r="B386" s="511" t="s">
        <v>198</v>
      </c>
      <c r="C386" s="512" t="s">
        <v>1346</v>
      </c>
      <c r="D386" s="513">
        <v>114905.66887729739</v>
      </c>
      <c r="E386" s="514">
        <v>97170</v>
      </c>
      <c r="F386" s="515">
        <v>89970</v>
      </c>
      <c r="G386" s="212">
        <v>0</v>
      </c>
      <c r="H386" s="4">
        <v>0</v>
      </c>
      <c r="I386" s="64">
        <v>2500</v>
      </c>
      <c r="J386" s="196" t="s">
        <v>199</v>
      </c>
      <c r="K386" s="15" t="s">
        <v>200</v>
      </c>
      <c r="L386" s="63">
        <v>0</v>
      </c>
      <c r="M386" s="96" t="s">
        <v>1670</v>
      </c>
      <c r="N386" s="234" t="s">
        <v>2008</v>
      </c>
    </row>
    <row r="387" spans="1:14" s="330" customFormat="1" ht="11.25" customHeight="1">
      <c r="A387" s="60" t="s">
        <v>397</v>
      </c>
      <c r="B387" s="511" t="s">
        <v>201</v>
      </c>
      <c r="C387" s="512" t="s">
        <v>1346</v>
      </c>
      <c r="D387" s="513">
        <v>125422.45891013478</v>
      </c>
      <c r="E387" s="514">
        <v>106070</v>
      </c>
      <c r="F387" s="515">
        <v>98210</v>
      </c>
      <c r="G387" s="212">
        <v>0</v>
      </c>
      <c r="H387" s="4">
        <v>0</v>
      </c>
      <c r="I387" s="64">
        <v>2000</v>
      </c>
      <c r="J387" s="196" t="s">
        <v>202</v>
      </c>
      <c r="K387" s="15" t="s">
        <v>203</v>
      </c>
      <c r="L387" s="63">
        <v>0</v>
      </c>
      <c r="M387" s="96" t="s">
        <v>1670</v>
      </c>
      <c r="N387" s="234" t="s">
        <v>2008</v>
      </c>
    </row>
    <row r="388" spans="1:14" s="330" customFormat="1" ht="11.25" customHeight="1">
      <c r="A388" s="60" t="s">
        <v>397</v>
      </c>
      <c r="B388" s="511" t="s">
        <v>204</v>
      </c>
      <c r="C388" s="512" t="s">
        <v>1346</v>
      </c>
      <c r="D388" s="513">
        <v>125422.45891013478</v>
      </c>
      <c r="E388" s="514">
        <v>106070</v>
      </c>
      <c r="F388" s="515">
        <v>98210</v>
      </c>
      <c r="G388" s="212">
        <v>0</v>
      </c>
      <c r="H388" s="4">
        <v>0</v>
      </c>
      <c r="I388" s="64">
        <v>2000</v>
      </c>
      <c r="J388" s="196" t="s">
        <v>205</v>
      </c>
      <c r="K388" s="15" t="s">
        <v>206</v>
      </c>
      <c r="L388" s="63">
        <v>0</v>
      </c>
      <c r="M388" s="96" t="s">
        <v>1670</v>
      </c>
      <c r="N388" s="234" t="s">
        <v>2008</v>
      </c>
    </row>
    <row r="389" spans="1:14" s="330" customFormat="1" ht="11.25" customHeight="1">
      <c r="A389" s="60" t="s">
        <v>397</v>
      </c>
      <c r="B389" s="511" t="s">
        <v>207</v>
      </c>
      <c r="C389" s="512" t="s">
        <v>1346</v>
      </c>
      <c r="D389" s="513">
        <v>125422.45891013478</v>
      </c>
      <c r="E389" s="514">
        <v>106070</v>
      </c>
      <c r="F389" s="515">
        <v>98210</v>
      </c>
      <c r="G389" s="212">
        <v>0</v>
      </c>
      <c r="H389" s="4">
        <v>0</v>
      </c>
      <c r="I389" s="64">
        <v>2000</v>
      </c>
      <c r="J389" s="196" t="s">
        <v>208</v>
      </c>
      <c r="K389" s="15" t="s">
        <v>209</v>
      </c>
      <c r="L389" s="63">
        <v>0</v>
      </c>
      <c r="M389" s="96" t="s">
        <v>1670</v>
      </c>
      <c r="N389" s="234" t="s">
        <v>2008</v>
      </c>
    </row>
    <row r="390" spans="1:14" s="330" customFormat="1" ht="11.25" customHeight="1">
      <c r="A390" s="60" t="s">
        <v>397</v>
      </c>
      <c r="B390" s="511" t="s">
        <v>3087</v>
      </c>
      <c r="C390" s="512" t="s">
        <v>3088</v>
      </c>
      <c r="D390" s="513">
        <v>213138.37794643795</v>
      </c>
      <c r="E390" s="514">
        <v>180240</v>
      </c>
      <c r="F390" s="515">
        <v>166890</v>
      </c>
      <c r="G390" s="212">
        <v>0</v>
      </c>
      <c r="H390" s="4">
        <v>0</v>
      </c>
      <c r="I390" s="64">
        <v>12000</v>
      </c>
      <c r="J390" s="196" t="s">
        <v>211</v>
      </c>
      <c r="K390" s="15" t="s">
        <v>889</v>
      </c>
      <c r="L390" s="188" t="s">
        <v>1633</v>
      </c>
      <c r="M390" s="96" t="s">
        <v>1670</v>
      </c>
      <c r="N390" s="234" t="s">
        <v>2008</v>
      </c>
    </row>
    <row r="391" spans="1:14" s="330" customFormat="1" ht="11.25" customHeight="1">
      <c r="A391" s="60" t="s">
        <v>397</v>
      </c>
      <c r="B391" s="511" t="s">
        <v>213</v>
      </c>
      <c r="C391" s="512" t="s">
        <v>3088</v>
      </c>
      <c r="D391" s="513">
        <v>459318.6671252232</v>
      </c>
      <c r="E391" s="514">
        <v>388420</v>
      </c>
      <c r="F391" s="515">
        <v>359650</v>
      </c>
      <c r="G391" s="212">
        <v>0</v>
      </c>
      <c r="H391" s="4">
        <v>0</v>
      </c>
      <c r="I391" s="64">
        <v>12000</v>
      </c>
      <c r="J391" s="196" t="s">
        <v>214</v>
      </c>
      <c r="K391" s="15" t="s">
        <v>890</v>
      </c>
      <c r="L391" s="188" t="s">
        <v>1633</v>
      </c>
      <c r="M391" s="96" t="s">
        <v>1670</v>
      </c>
      <c r="N391" s="234" t="s">
        <v>2008</v>
      </c>
    </row>
    <row r="392" spans="1:14" s="330" customFormat="1" ht="11.25" customHeight="1">
      <c r="A392" s="60" t="s">
        <v>397</v>
      </c>
      <c r="B392" s="511" t="s">
        <v>216</v>
      </c>
      <c r="C392" s="512" t="s">
        <v>3088</v>
      </c>
      <c r="D392" s="513">
        <v>459318.6671252232</v>
      </c>
      <c r="E392" s="514">
        <v>388420</v>
      </c>
      <c r="F392" s="515">
        <v>359650</v>
      </c>
      <c r="G392" s="212">
        <v>0</v>
      </c>
      <c r="H392" s="4">
        <v>0</v>
      </c>
      <c r="I392" s="64">
        <v>12000</v>
      </c>
      <c r="J392" s="196" t="s">
        <v>217</v>
      </c>
      <c r="K392" s="15" t="s">
        <v>891</v>
      </c>
      <c r="L392" s="188" t="s">
        <v>1633</v>
      </c>
      <c r="M392" s="96" t="s">
        <v>1670</v>
      </c>
      <c r="N392" s="234" t="s">
        <v>2008</v>
      </c>
    </row>
    <row r="393" spans="1:14" s="330" customFormat="1" ht="11.25" customHeight="1">
      <c r="A393" s="60" t="s">
        <v>397</v>
      </c>
      <c r="B393" s="511" t="s">
        <v>219</v>
      </c>
      <c r="C393" s="512" t="s">
        <v>3088</v>
      </c>
      <c r="D393" s="513">
        <v>459318.6671252232</v>
      </c>
      <c r="E393" s="514">
        <v>388420</v>
      </c>
      <c r="F393" s="515">
        <v>359650</v>
      </c>
      <c r="G393" s="212">
        <v>0</v>
      </c>
      <c r="H393" s="4">
        <v>0</v>
      </c>
      <c r="I393" s="64">
        <v>12000</v>
      </c>
      <c r="J393" s="196" t="s">
        <v>220</v>
      </c>
      <c r="K393" s="15" t="s">
        <v>892</v>
      </c>
      <c r="L393" s="188" t="s">
        <v>1633</v>
      </c>
      <c r="M393" s="96" t="s">
        <v>1670</v>
      </c>
      <c r="N393" s="234" t="s">
        <v>2008</v>
      </c>
    </row>
    <row r="394" spans="1:14" s="330" customFormat="1" ht="11.25" customHeight="1">
      <c r="A394" s="60" t="s">
        <v>397</v>
      </c>
      <c r="B394" s="511" t="s">
        <v>3089</v>
      </c>
      <c r="C394" s="512" t="s">
        <v>3090</v>
      </c>
      <c r="D394" s="513">
        <v>201025.54389777698</v>
      </c>
      <c r="E394" s="514">
        <v>169990</v>
      </c>
      <c r="F394" s="515">
        <v>157400</v>
      </c>
      <c r="G394" s="212">
        <v>0</v>
      </c>
      <c r="H394" s="4">
        <v>0</v>
      </c>
      <c r="I394" s="64">
        <v>6000</v>
      </c>
      <c r="J394" s="196" t="s">
        <v>222</v>
      </c>
      <c r="K394" s="15" t="s">
        <v>893</v>
      </c>
      <c r="L394" s="63">
        <v>0</v>
      </c>
      <c r="M394" s="96" t="s">
        <v>1670</v>
      </c>
      <c r="N394" s="234" t="s">
        <v>2008</v>
      </c>
    </row>
    <row r="395" spans="1:14" s="330" customFormat="1" ht="11.25" customHeight="1">
      <c r="A395" s="60" t="s">
        <v>397</v>
      </c>
      <c r="B395" s="511" t="s">
        <v>223</v>
      </c>
      <c r="C395" s="512" t="s">
        <v>3090</v>
      </c>
      <c r="D395" s="513">
        <v>200351.02529585155</v>
      </c>
      <c r="E395" s="514">
        <v>169420</v>
      </c>
      <c r="F395" s="515">
        <v>156870</v>
      </c>
      <c r="G395" s="212">
        <v>0</v>
      </c>
      <c r="H395" s="4">
        <v>0</v>
      </c>
      <c r="I395" s="64">
        <v>4000</v>
      </c>
      <c r="J395" s="196" t="s">
        <v>224</v>
      </c>
      <c r="K395" s="15" t="s">
        <v>894</v>
      </c>
      <c r="L395" s="63">
        <v>0</v>
      </c>
      <c r="M395" s="96" t="s">
        <v>1670</v>
      </c>
      <c r="N395" s="234" t="s">
        <v>2008</v>
      </c>
    </row>
    <row r="396" spans="1:14" s="330" customFormat="1" ht="11.25" customHeight="1">
      <c r="A396" s="60" t="s">
        <v>397</v>
      </c>
      <c r="B396" s="511" t="s">
        <v>225</v>
      </c>
      <c r="C396" s="512" t="s">
        <v>3090</v>
      </c>
      <c r="D396" s="513">
        <v>200351.02529585155</v>
      </c>
      <c r="E396" s="514">
        <v>169420</v>
      </c>
      <c r="F396" s="515">
        <v>156870</v>
      </c>
      <c r="G396" s="212">
        <v>0</v>
      </c>
      <c r="H396" s="4">
        <v>0</v>
      </c>
      <c r="I396" s="64">
        <v>4000</v>
      </c>
      <c r="J396" s="196" t="s">
        <v>226</v>
      </c>
      <c r="K396" s="15" t="s">
        <v>895</v>
      </c>
      <c r="L396" s="63">
        <v>0</v>
      </c>
      <c r="M396" s="96" t="s">
        <v>1670</v>
      </c>
      <c r="N396" s="234" t="s">
        <v>2008</v>
      </c>
    </row>
    <row r="397" spans="1:14" s="330" customFormat="1" ht="11.25" customHeight="1">
      <c r="A397" s="60" t="s">
        <v>397</v>
      </c>
      <c r="B397" s="511" t="s">
        <v>227</v>
      </c>
      <c r="C397" s="512" t="s">
        <v>3090</v>
      </c>
      <c r="D397" s="513">
        <v>200351.02529585155</v>
      </c>
      <c r="E397" s="514">
        <v>169420</v>
      </c>
      <c r="F397" s="515">
        <v>156870</v>
      </c>
      <c r="G397" s="212">
        <v>0</v>
      </c>
      <c r="H397" s="4">
        <v>0</v>
      </c>
      <c r="I397" s="64">
        <v>4000</v>
      </c>
      <c r="J397" s="196" t="s">
        <v>228</v>
      </c>
      <c r="K397" s="15" t="s">
        <v>896</v>
      </c>
      <c r="L397" s="63">
        <v>0</v>
      </c>
      <c r="M397" s="96" t="s">
        <v>1670</v>
      </c>
      <c r="N397" s="234" t="s">
        <v>2008</v>
      </c>
    </row>
    <row r="398" spans="1:14" s="330" customFormat="1" ht="11.25" customHeight="1">
      <c r="A398" s="60" t="s">
        <v>397</v>
      </c>
      <c r="B398" s="511" t="s">
        <v>3091</v>
      </c>
      <c r="C398" s="512" t="s">
        <v>3092</v>
      </c>
      <c r="D398" s="513">
        <v>188333.19386718012</v>
      </c>
      <c r="E398" s="514">
        <v>159260</v>
      </c>
      <c r="F398" s="515">
        <v>147460</v>
      </c>
      <c r="G398" s="212">
        <v>6</v>
      </c>
      <c r="H398" s="4">
        <v>0</v>
      </c>
      <c r="I398" s="64">
        <v>6000</v>
      </c>
      <c r="J398" s="196" t="s">
        <v>229</v>
      </c>
      <c r="K398" s="15" t="s">
        <v>897</v>
      </c>
      <c r="L398" s="63">
        <v>0</v>
      </c>
      <c r="M398" s="96" t="s">
        <v>1670</v>
      </c>
      <c r="N398" s="234" t="s">
        <v>2008</v>
      </c>
    </row>
    <row r="399" spans="1:14" s="330" customFormat="1" ht="11.25" customHeight="1">
      <c r="A399" s="60" t="s">
        <v>397</v>
      </c>
      <c r="B399" s="511" t="s">
        <v>230</v>
      </c>
      <c r="C399" s="512" t="s">
        <v>3093</v>
      </c>
      <c r="D399" s="513">
        <v>316244.72142103972</v>
      </c>
      <c r="E399" s="514">
        <v>267430</v>
      </c>
      <c r="F399" s="515">
        <v>247620</v>
      </c>
      <c r="G399" s="212">
        <v>5</v>
      </c>
      <c r="H399" s="4">
        <v>0</v>
      </c>
      <c r="I399" s="64">
        <v>12000</v>
      </c>
      <c r="J399" s="196" t="s">
        <v>231</v>
      </c>
      <c r="K399" s="15" t="s">
        <v>898</v>
      </c>
      <c r="L399" s="188" t="s">
        <v>1633</v>
      </c>
      <c r="M399" s="96" t="s">
        <v>1670</v>
      </c>
      <c r="N399" s="234" t="s">
        <v>2008</v>
      </c>
    </row>
    <row r="400" spans="1:14" s="333" customFormat="1" ht="11.25" customHeight="1">
      <c r="A400" s="60" t="s">
        <v>397</v>
      </c>
      <c r="B400" s="511" t="s">
        <v>3094</v>
      </c>
      <c r="C400" s="512" t="s">
        <v>3095</v>
      </c>
      <c r="D400" s="513">
        <v>251443.43432620339</v>
      </c>
      <c r="E400" s="514">
        <v>212630</v>
      </c>
      <c r="F400" s="515">
        <v>196880</v>
      </c>
      <c r="G400" s="212">
        <v>0</v>
      </c>
      <c r="H400" s="4">
        <v>0</v>
      </c>
      <c r="I400" s="64">
        <v>12000</v>
      </c>
      <c r="J400" s="196" t="s">
        <v>236</v>
      </c>
      <c r="K400" s="15" t="s">
        <v>900</v>
      </c>
      <c r="L400" s="63">
        <v>0</v>
      </c>
      <c r="M400" s="95"/>
      <c r="N400" s="234" t="s">
        <v>2008</v>
      </c>
    </row>
    <row r="401" spans="1:15" s="330" customFormat="1" ht="11.25" customHeight="1">
      <c r="A401" s="60" t="s">
        <v>397</v>
      </c>
      <c r="B401" s="511" t="s">
        <v>3096</v>
      </c>
      <c r="C401" s="512" t="s">
        <v>3097</v>
      </c>
      <c r="D401" s="513">
        <v>179108.4394661999</v>
      </c>
      <c r="E401" s="514">
        <v>151460</v>
      </c>
      <c r="F401" s="515">
        <v>140240</v>
      </c>
      <c r="G401" s="212">
        <v>0</v>
      </c>
      <c r="H401" s="4">
        <v>0</v>
      </c>
      <c r="I401" s="64">
        <v>6500</v>
      </c>
      <c r="J401" s="196" t="s">
        <v>238</v>
      </c>
      <c r="K401" s="15" t="s">
        <v>901</v>
      </c>
      <c r="L401" s="63">
        <v>0</v>
      </c>
      <c r="M401" s="95"/>
      <c r="N401" s="234" t="s">
        <v>2008</v>
      </c>
    </row>
    <row r="402" spans="1:15" s="330" customFormat="1" ht="11.25" customHeight="1">
      <c r="A402" s="60" t="s">
        <v>397</v>
      </c>
      <c r="B402" s="511" t="s">
        <v>239</v>
      </c>
      <c r="C402" s="512" t="s">
        <v>3098</v>
      </c>
      <c r="D402" s="513">
        <v>300075.27549882722</v>
      </c>
      <c r="E402" s="514">
        <v>253760</v>
      </c>
      <c r="F402" s="515">
        <v>234960</v>
      </c>
      <c r="G402" s="212">
        <v>0</v>
      </c>
      <c r="H402" s="4">
        <v>0</v>
      </c>
      <c r="I402" s="64">
        <v>13000</v>
      </c>
      <c r="J402" s="196" t="s">
        <v>240</v>
      </c>
      <c r="K402" s="15" t="s">
        <v>902</v>
      </c>
      <c r="L402" s="63">
        <v>0</v>
      </c>
      <c r="M402" s="95"/>
      <c r="N402" s="234" t="s">
        <v>2008</v>
      </c>
    </row>
    <row r="403" spans="1:15" s="330" customFormat="1" ht="11.25" customHeight="1">
      <c r="A403" s="60" t="s">
        <v>397</v>
      </c>
      <c r="B403" s="511" t="s">
        <v>3099</v>
      </c>
      <c r="C403" s="512" t="s">
        <v>3100</v>
      </c>
      <c r="D403" s="513">
        <v>122268.37192648344</v>
      </c>
      <c r="E403" s="514">
        <v>103400</v>
      </c>
      <c r="F403" s="515">
        <v>95740</v>
      </c>
      <c r="G403" s="212">
        <v>0</v>
      </c>
      <c r="H403" s="4">
        <v>0</v>
      </c>
      <c r="I403" s="64">
        <v>3000</v>
      </c>
      <c r="J403" s="196" t="s">
        <v>242</v>
      </c>
      <c r="K403" s="15" t="s">
        <v>904</v>
      </c>
      <c r="L403" s="63">
        <v>0</v>
      </c>
      <c r="M403" s="96" t="s">
        <v>1670</v>
      </c>
      <c r="N403" s="234" t="s">
        <v>2008</v>
      </c>
    </row>
    <row r="404" spans="1:15" s="330" customFormat="1" ht="11.25" customHeight="1">
      <c r="A404" s="60" t="s">
        <v>397</v>
      </c>
      <c r="B404" s="511" t="s">
        <v>243</v>
      </c>
      <c r="C404" s="512" t="s">
        <v>3101</v>
      </c>
      <c r="D404" s="513">
        <v>225707.22457104849</v>
      </c>
      <c r="E404" s="514">
        <v>190870</v>
      </c>
      <c r="F404" s="515">
        <v>176730</v>
      </c>
      <c r="G404" s="212">
        <v>0</v>
      </c>
      <c r="H404" s="4">
        <v>0</v>
      </c>
      <c r="I404" s="64">
        <v>7000</v>
      </c>
      <c r="J404" s="196" t="s">
        <v>244</v>
      </c>
      <c r="K404" s="15" t="s">
        <v>905</v>
      </c>
      <c r="L404" s="63">
        <v>0</v>
      </c>
      <c r="M404" s="96" t="s">
        <v>1670</v>
      </c>
      <c r="N404" s="234" t="s">
        <v>2008</v>
      </c>
    </row>
    <row r="405" spans="1:15" s="330" customFormat="1" ht="11.25" customHeight="1">
      <c r="A405" s="60" t="s">
        <v>397</v>
      </c>
      <c r="B405" s="511" t="s">
        <v>3102</v>
      </c>
      <c r="C405" s="512" t="s">
        <v>3103</v>
      </c>
      <c r="D405" s="513">
        <v>258549.63030141778</v>
      </c>
      <c r="E405" s="514">
        <v>218640</v>
      </c>
      <c r="F405" s="515">
        <v>202440</v>
      </c>
      <c r="G405" s="212">
        <v>0</v>
      </c>
      <c r="H405" s="4">
        <v>0</v>
      </c>
      <c r="I405" s="64">
        <v>6000</v>
      </c>
      <c r="J405" s="196" t="s">
        <v>246</v>
      </c>
      <c r="K405" s="15" t="s">
        <v>906</v>
      </c>
      <c r="L405" s="63">
        <v>0</v>
      </c>
      <c r="M405" s="96" t="s">
        <v>1670</v>
      </c>
      <c r="N405" s="234" t="s">
        <v>2008</v>
      </c>
    </row>
    <row r="406" spans="1:15" s="330" customFormat="1" ht="11.25" customHeight="1">
      <c r="A406" s="60" t="s">
        <v>397</v>
      </c>
      <c r="B406" s="511" t="s">
        <v>247</v>
      </c>
      <c r="C406" s="512" t="s">
        <v>3103</v>
      </c>
      <c r="D406" s="513">
        <v>258549.63030141778</v>
      </c>
      <c r="E406" s="514">
        <v>218640</v>
      </c>
      <c r="F406" s="515">
        <v>202440</v>
      </c>
      <c r="G406" s="212">
        <v>0</v>
      </c>
      <c r="H406" s="4">
        <v>0</v>
      </c>
      <c r="I406" s="64">
        <v>6000</v>
      </c>
      <c r="J406" s="196" t="s">
        <v>248</v>
      </c>
      <c r="K406" s="15" t="s">
        <v>907</v>
      </c>
      <c r="L406" s="63">
        <v>0</v>
      </c>
      <c r="M406" s="96" t="s">
        <v>1670</v>
      </c>
      <c r="N406" s="234" t="s">
        <v>2008</v>
      </c>
    </row>
    <row r="407" spans="1:15" s="330" customFormat="1" ht="11.25" customHeight="1">
      <c r="A407" s="60" t="s">
        <v>397</v>
      </c>
      <c r="B407" s="511" t="s">
        <v>249</v>
      </c>
      <c r="C407" s="512" t="s">
        <v>3103</v>
      </c>
      <c r="D407" s="513">
        <v>258549.63030141778</v>
      </c>
      <c r="E407" s="514">
        <v>218640</v>
      </c>
      <c r="F407" s="515">
        <v>202440</v>
      </c>
      <c r="G407" s="212">
        <v>0</v>
      </c>
      <c r="H407" s="4">
        <v>0</v>
      </c>
      <c r="I407" s="64">
        <v>6000</v>
      </c>
      <c r="J407" s="196" t="s">
        <v>250</v>
      </c>
      <c r="K407" s="15" t="s">
        <v>908</v>
      </c>
      <c r="L407" s="63">
        <v>0</v>
      </c>
      <c r="M407" s="96" t="s">
        <v>1670</v>
      </c>
      <c r="N407" s="234" t="s">
        <v>2008</v>
      </c>
    </row>
    <row r="408" spans="1:15" s="330" customFormat="1" ht="11.25" customHeight="1">
      <c r="A408" s="69" t="s">
        <v>397</v>
      </c>
      <c r="B408" s="516" t="s">
        <v>3104</v>
      </c>
      <c r="C408" s="517" t="s">
        <v>64</v>
      </c>
      <c r="D408" s="518">
        <v>245572.27241085246</v>
      </c>
      <c r="E408" s="519">
        <v>207660</v>
      </c>
      <c r="F408" s="521">
        <v>192280</v>
      </c>
      <c r="G408" s="212">
        <v>0</v>
      </c>
      <c r="H408" s="4">
        <v>0</v>
      </c>
      <c r="I408" s="186">
        <v>12000</v>
      </c>
      <c r="J408" s="203" t="s">
        <v>1816</v>
      </c>
      <c r="K408" s="16" t="s">
        <v>1997</v>
      </c>
      <c r="L408" s="63">
        <v>0</v>
      </c>
      <c r="M408" s="96" t="s">
        <v>3105</v>
      </c>
      <c r="N408" s="234" t="s">
        <v>2008</v>
      </c>
    </row>
    <row r="409" spans="1:15" s="498" customFormat="1" ht="11.25" customHeight="1">
      <c r="A409" s="489" t="s">
        <v>397</v>
      </c>
      <c r="B409" s="511" t="s">
        <v>3778</v>
      </c>
      <c r="C409" s="512" t="s">
        <v>3768</v>
      </c>
      <c r="D409" s="513">
        <v>142503.92998424647</v>
      </c>
      <c r="E409" s="514">
        <v>120510</v>
      </c>
      <c r="F409" s="515">
        <v>111580</v>
      </c>
      <c r="G409" s="490">
        <v>0</v>
      </c>
      <c r="H409" s="491">
        <v>0</v>
      </c>
      <c r="I409" s="492">
        <v>3100</v>
      </c>
      <c r="J409" s="493"/>
      <c r="K409" s="494" t="s">
        <v>3774</v>
      </c>
      <c r="L409" s="495"/>
      <c r="M409" s="496" t="s">
        <v>3779</v>
      </c>
      <c r="N409" s="497" t="s">
        <v>3780</v>
      </c>
    </row>
    <row r="410" spans="1:15" s="498" customFormat="1" ht="11.25" customHeight="1">
      <c r="A410" s="489" t="s">
        <v>397</v>
      </c>
      <c r="B410" s="511" t="s">
        <v>3781</v>
      </c>
      <c r="C410" s="512" t="s">
        <v>3769</v>
      </c>
      <c r="D410" s="513">
        <v>244156.73337300893</v>
      </c>
      <c r="E410" s="514">
        <v>206460</v>
      </c>
      <c r="F410" s="515">
        <v>191170</v>
      </c>
      <c r="G410" s="490">
        <v>0</v>
      </c>
      <c r="H410" s="491">
        <v>0</v>
      </c>
      <c r="I410" s="492">
        <v>9000</v>
      </c>
      <c r="J410" s="493"/>
      <c r="K410" s="494" t="s">
        <v>3774</v>
      </c>
      <c r="L410" s="495"/>
      <c r="M410" s="496" t="s">
        <v>3777</v>
      </c>
      <c r="N410" s="497" t="s">
        <v>3780</v>
      </c>
    </row>
    <row r="411" spans="1:15" s="498" customFormat="1" ht="11.25" customHeight="1">
      <c r="A411" s="489" t="s">
        <v>397</v>
      </c>
      <c r="B411" s="511" t="s">
        <v>3800</v>
      </c>
      <c r="C411" s="512" t="s">
        <v>3770</v>
      </c>
      <c r="D411" s="513">
        <v>266957.36217048834</v>
      </c>
      <c r="E411" s="514">
        <v>225750</v>
      </c>
      <c r="F411" s="515">
        <v>209030</v>
      </c>
      <c r="G411" s="490">
        <v>0</v>
      </c>
      <c r="H411" s="491">
        <v>0</v>
      </c>
      <c r="I411" s="492">
        <v>9000</v>
      </c>
      <c r="J411" s="493"/>
      <c r="K411" s="494" t="s">
        <v>3775</v>
      </c>
      <c r="L411" s="495"/>
      <c r="M411" s="496" t="s">
        <v>3777</v>
      </c>
      <c r="N411" s="497" t="s">
        <v>3780</v>
      </c>
    </row>
    <row r="412" spans="1:15" s="499" customFormat="1" ht="11.25" customHeight="1">
      <c r="A412" s="489" t="s">
        <v>397</v>
      </c>
      <c r="B412" s="511" t="s">
        <v>3763</v>
      </c>
      <c r="C412" s="512" t="s">
        <v>3771</v>
      </c>
      <c r="D412" s="513">
        <v>361009.95596009103</v>
      </c>
      <c r="E412" s="514">
        <v>305280</v>
      </c>
      <c r="F412" s="515">
        <v>282670</v>
      </c>
      <c r="G412" s="490">
        <v>0</v>
      </c>
      <c r="H412" s="491">
        <v>0</v>
      </c>
      <c r="I412" s="492">
        <v>18000</v>
      </c>
      <c r="J412" s="493"/>
      <c r="K412" s="494" t="s">
        <v>3775</v>
      </c>
      <c r="L412" s="495"/>
      <c r="M412" s="496" t="s">
        <v>3777</v>
      </c>
      <c r="N412" s="497" t="s">
        <v>3782</v>
      </c>
      <c r="O412" s="498"/>
    </row>
    <row r="413" spans="1:15" s="498" customFormat="1" ht="11.25" customHeight="1">
      <c r="A413" s="489" t="s">
        <v>397</v>
      </c>
      <c r="B413" s="511" t="s">
        <v>3783</v>
      </c>
      <c r="C413" s="512" t="s">
        <v>3772</v>
      </c>
      <c r="D413" s="513">
        <v>105927.92128828986</v>
      </c>
      <c r="E413" s="514">
        <v>89580</v>
      </c>
      <c r="F413" s="515">
        <v>82940</v>
      </c>
      <c r="G413" s="490">
        <v>0</v>
      </c>
      <c r="H413" s="491">
        <v>0</v>
      </c>
      <c r="I413" s="492">
        <v>2300</v>
      </c>
      <c r="J413" s="493"/>
      <c r="K413" s="494" t="s">
        <v>3776</v>
      </c>
      <c r="L413" s="495"/>
      <c r="M413" s="496" t="s">
        <v>3777</v>
      </c>
      <c r="N413" s="497" t="s">
        <v>3784</v>
      </c>
    </row>
    <row r="414" spans="1:15" s="498" customFormat="1" ht="11.25" customHeight="1">
      <c r="A414" s="489" t="s">
        <v>397</v>
      </c>
      <c r="B414" s="511" t="s">
        <v>3786</v>
      </c>
      <c r="C414" s="512" t="s">
        <v>3772</v>
      </c>
      <c r="D414" s="513">
        <v>136803.77278487658</v>
      </c>
      <c r="E414" s="514">
        <v>115690</v>
      </c>
      <c r="F414" s="515">
        <v>107120</v>
      </c>
      <c r="G414" s="490">
        <v>0</v>
      </c>
      <c r="H414" s="491">
        <v>0</v>
      </c>
      <c r="I414" s="492">
        <v>2300</v>
      </c>
      <c r="J414" s="493"/>
      <c r="K414" s="494" t="s">
        <v>3776</v>
      </c>
      <c r="L414" s="495"/>
      <c r="M414" s="496" t="s">
        <v>3777</v>
      </c>
      <c r="N414" s="497" t="s">
        <v>3784</v>
      </c>
    </row>
    <row r="415" spans="1:15" s="498" customFormat="1" ht="11.25" customHeight="1">
      <c r="A415" s="489" t="s">
        <v>397</v>
      </c>
      <c r="B415" s="511" t="s">
        <v>3787</v>
      </c>
      <c r="C415" s="512" t="s">
        <v>3772</v>
      </c>
      <c r="D415" s="513">
        <v>136803.77278487658</v>
      </c>
      <c r="E415" s="514">
        <v>115690</v>
      </c>
      <c r="F415" s="515">
        <v>107120</v>
      </c>
      <c r="G415" s="490">
        <v>0</v>
      </c>
      <c r="H415" s="491">
        <v>0</v>
      </c>
      <c r="I415" s="492">
        <v>2300</v>
      </c>
      <c r="J415" s="493"/>
      <c r="K415" s="494" t="s">
        <v>3776</v>
      </c>
      <c r="L415" s="495"/>
      <c r="M415" s="496" t="s">
        <v>3777</v>
      </c>
      <c r="N415" s="497" t="s">
        <v>3784</v>
      </c>
    </row>
    <row r="416" spans="1:15" s="498" customFormat="1" ht="11.25" customHeight="1">
      <c r="A416" s="489" t="s">
        <v>397</v>
      </c>
      <c r="B416" s="511" t="s">
        <v>3788</v>
      </c>
      <c r="C416" s="512" t="s">
        <v>3772</v>
      </c>
      <c r="D416" s="513">
        <v>136803.77278487658</v>
      </c>
      <c r="E416" s="514">
        <v>115690</v>
      </c>
      <c r="F416" s="515">
        <v>107120</v>
      </c>
      <c r="G416" s="490">
        <v>0</v>
      </c>
      <c r="H416" s="491">
        <v>0</v>
      </c>
      <c r="I416" s="492">
        <v>2300</v>
      </c>
      <c r="J416" s="493"/>
      <c r="K416" s="494" t="s">
        <v>3776</v>
      </c>
      <c r="L416" s="495"/>
      <c r="M416" s="496" t="s">
        <v>3777</v>
      </c>
      <c r="N416" s="497" t="s">
        <v>3784</v>
      </c>
    </row>
    <row r="417" spans="1:14" s="498" customFormat="1" ht="11.25" customHeight="1">
      <c r="A417" s="489" t="s">
        <v>397</v>
      </c>
      <c r="B417" s="511" t="s">
        <v>3764</v>
      </c>
      <c r="C417" s="512" t="s">
        <v>3773</v>
      </c>
      <c r="D417" s="513">
        <v>176704.8731804656</v>
      </c>
      <c r="E417" s="514">
        <v>149430</v>
      </c>
      <c r="F417" s="515">
        <v>138360</v>
      </c>
      <c r="G417" s="490">
        <v>0</v>
      </c>
      <c r="H417" s="491">
        <v>0</v>
      </c>
      <c r="I417" s="492">
        <v>6500</v>
      </c>
      <c r="J417" s="493"/>
      <c r="K417" s="494" t="s">
        <v>3776</v>
      </c>
      <c r="L417" s="495"/>
      <c r="M417" s="496" t="s">
        <v>3777</v>
      </c>
      <c r="N417" s="497" t="s">
        <v>3785</v>
      </c>
    </row>
    <row r="418" spans="1:14" s="498" customFormat="1" ht="11.25" customHeight="1">
      <c r="A418" s="489" t="s">
        <v>397</v>
      </c>
      <c r="B418" s="511" t="s">
        <v>3765</v>
      </c>
      <c r="C418" s="512" t="s">
        <v>3773</v>
      </c>
      <c r="D418" s="513">
        <v>236556.5237738491</v>
      </c>
      <c r="E418" s="514">
        <v>200040</v>
      </c>
      <c r="F418" s="515">
        <v>185220</v>
      </c>
      <c r="G418" s="490">
        <v>0</v>
      </c>
      <c r="H418" s="491">
        <v>0</v>
      </c>
      <c r="I418" s="492">
        <v>5000</v>
      </c>
      <c r="J418" s="493"/>
      <c r="K418" s="494" t="s">
        <v>3776</v>
      </c>
      <c r="L418" s="495"/>
      <c r="M418" s="496" t="s">
        <v>3777</v>
      </c>
      <c r="N418" s="497" t="s">
        <v>3784</v>
      </c>
    </row>
    <row r="419" spans="1:14" s="498" customFormat="1" ht="11.25" customHeight="1">
      <c r="A419" s="489" t="s">
        <v>397</v>
      </c>
      <c r="B419" s="511" t="s">
        <v>3766</v>
      </c>
      <c r="C419" s="512" t="s">
        <v>3773</v>
      </c>
      <c r="D419" s="513">
        <v>236556.5237738491</v>
      </c>
      <c r="E419" s="514">
        <v>200040</v>
      </c>
      <c r="F419" s="515">
        <v>185220</v>
      </c>
      <c r="G419" s="490">
        <v>0</v>
      </c>
      <c r="H419" s="491">
        <v>0</v>
      </c>
      <c r="I419" s="492">
        <v>5000</v>
      </c>
      <c r="J419" s="493"/>
      <c r="K419" s="494" t="s">
        <v>3776</v>
      </c>
      <c r="L419" s="495"/>
      <c r="M419" s="496" t="s">
        <v>3777</v>
      </c>
      <c r="N419" s="497" t="s">
        <v>3784</v>
      </c>
    </row>
    <row r="420" spans="1:14" s="498" customFormat="1" ht="11.25" customHeight="1" thickBot="1">
      <c r="A420" s="489" t="s">
        <v>397</v>
      </c>
      <c r="B420" s="516" t="s">
        <v>3767</v>
      </c>
      <c r="C420" s="517" t="s">
        <v>3773</v>
      </c>
      <c r="D420" s="518">
        <v>236556.5237738491</v>
      </c>
      <c r="E420" s="519">
        <v>200040</v>
      </c>
      <c r="F420" s="521">
        <v>185220</v>
      </c>
      <c r="G420" s="490">
        <v>0</v>
      </c>
      <c r="H420" s="491">
        <v>0</v>
      </c>
      <c r="I420" s="500">
        <v>5000</v>
      </c>
      <c r="J420" s="501"/>
      <c r="K420" s="502" t="s">
        <v>3776</v>
      </c>
      <c r="L420" s="495"/>
      <c r="M420" s="496" t="s">
        <v>3777</v>
      </c>
      <c r="N420" s="497" t="s">
        <v>3784</v>
      </c>
    </row>
    <row r="421" spans="1:14" s="2" customFormat="1" ht="17.25" thickTop="1">
      <c r="A421" s="44"/>
      <c r="B421" s="45" t="s">
        <v>1748</v>
      </c>
      <c r="C421" s="46"/>
      <c r="D421" s="115" t="s">
        <v>1213</v>
      </c>
      <c r="E421" s="208" t="s">
        <v>1214</v>
      </c>
      <c r="F421" s="116" t="s">
        <v>1262</v>
      </c>
      <c r="G421" s="210"/>
      <c r="H421" s="47"/>
      <c r="I421" s="48"/>
      <c r="J421" s="204"/>
      <c r="K421" s="55"/>
      <c r="L421" s="47"/>
      <c r="M421" s="100"/>
      <c r="N421" s="312"/>
    </row>
    <row r="422" spans="1:14" s="2" customFormat="1" ht="11.25">
      <c r="A422" s="30" t="s">
        <v>1347</v>
      </c>
      <c r="B422" s="8" t="s">
        <v>0</v>
      </c>
      <c r="C422" s="25" t="s">
        <v>1749</v>
      </c>
      <c r="D422" s="6" t="s">
        <v>1213</v>
      </c>
      <c r="E422" s="209" t="s">
        <v>1218</v>
      </c>
      <c r="F422" s="120" t="s">
        <v>7</v>
      </c>
      <c r="G422" s="211" t="s">
        <v>2</v>
      </c>
      <c r="H422" s="5" t="s">
        <v>3</v>
      </c>
      <c r="I422" s="27" t="s">
        <v>4</v>
      </c>
      <c r="J422" s="200" t="s">
        <v>5</v>
      </c>
      <c r="K422" s="90" t="s">
        <v>6</v>
      </c>
      <c r="L422" s="9" t="s">
        <v>1358</v>
      </c>
      <c r="M422" s="99" t="s">
        <v>8</v>
      </c>
      <c r="N422" s="307" t="s">
        <v>2923</v>
      </c>
    </row>
    <row r="423" spans="1:14" s="330" customFormat="1" ht="11.25" customHeight="1">
      <c r="A423" s="60" t="s">
        <v>1323</v>
      </c>
      <c r="B423" s="511" t="s">
        <v>3109</v>
      </c>
      <c r="C423" s="511" t="s">
        <v>1481</v>
      </c>
      <c r="D423" s="513">
        <v>96750.668197304389</v>
      </c>
      <c r="E423" s="514">
        <v>81820</v>
      </c>
      <c r="F423" s="515">
        <v>75760</v>
      </c>
      <c r="G423" s="212">
        <v>0</v>
      </c>
      <c r="H423" s="4">
        <v>0</v>
      </c>
      <c r="I423" s="346">
        <v>2000</v>
      </c>
      <c r="J423" s="196" t="s">
        <v>136</v>
      </c>
      <c r="K423" s="15" t="s">
        <v>878</v>
      </c>
      <c r="L423" s="188"/>
      <c r="M423" s="95"/>
      <c r="N423" s="234" t="s">
        <v>2008</v>
      </c>
    </row>
    <row r="424" spans="1:14" s="300" customFormat="1" ht="11.25" customHeight="1">
      <c r="A424" s="361" t="s">
        <v>397</v>
      </c>
      <c r="B424" s="525" t="s">
        <v>3497</v>
      </c>
      <c r="C424" s="526" t="s">
        <v>462</v>
      </c>
      <c r="D424" s="513">
        <v>380466.49253394012</v>
      </c>
      <c r="E424" s="514">
        <v>321740</v>
      </c>
      <c r="F424" s="515">
        <v>297910</v>
      </c>
      <c r="G424" s="362"/>
      <c r="H424" s="356"/>
      <c r="I424" s="362">
        <v>24000</v>
      </c>
      <c r="J424" s="363" t="s">
        <v>463</v>
      </c>
      <c r="K424" s="364" t="s">
        <v>535</v>
      </c>
      <c r="L424" s="359">
        <v>0</v>
      </c>
      <c r="M424" s="334" t="s">
        <v>3051</v>
      </c>
      <c r="N424" s="360" t="s">
        <v>2008</v>
      </c>
    </row>
    <row r="425" spans="1:14" s="330" customFormat="1" ht="11.25" customHeight="1">
      <c r="A425" s="31" t="s">
        <v>397</v>
      </c>
      <c r="B425" s="525" t="s">
        <v>3110</v>
      </c>
      <c r="C425" s="526" t="s">
        <v>539</v>
      </c>
      <c r="D425" s="513">
        <v>282157.78136880795</v>
      </c>
      <c r="E425" s="514">
        <v>238600</v>
      </c>
      <c r="F425" s="515">
        <v>220930</v>
      </c>
      <c r="G425" s="346"/>
      <c r="H425" s="64"/>
      <c r="I425" s="346">
        <v>12500</v>
      </c>
      <c r="J425" s="347" t="s">
        <v>1832</v>
      </c>
      <c r="K425" s="348" t="s">
        <v>621</v>
      </c>
      <c r="L425" s="63">
        <v>0</v>
      </c>
      <c r="M425" s="349"/>
      <c r="N425" s="234" t="s">
        <v>2008</v>
      </c>
    </row>
    <row r="426" spans="1:14" s="330" customFormat="1" ht="11.25" customHeight="1">
      <c r="A426" s="31" t="s">
        <v>397</v>
      </c>
      <c r="B426" s="525" t="s">
        <v>3111</v>
      </c>
      <c r="C426" s="526" t="s">
        <v>276</v>
      </c>
      <c r="D426" s="513">
        <v>243225.70769711182</v>
      </c>
      <c r="E426" s="514">
        <v>205690</v>
      </c>
      <c r="F426" s="515">
        <v>190450</v>
      </c>
      <c r="G426" s="350"/>
      <c r="H426" s="63"/>
      <c r="I426" s="346">
        <v>10500</v>
      </c>
      <c r="J426" s="196" t="s">
        <v>277</v>
      </c>
      <c r="K426" s="342" t="s">
        <v>520</v>
      </c>
      <c r="L426" s="63">
        <v>0</v>
      </c>
      <c r="M426" s="349" t="s">
        <v>1348</v>
      </c>
      <c r="N426" s="234" t="s">
        <v>2008</v>
      </c>
    </row>
    <row r="427" spans="1:14" s="330" customFormat="1" ht="11.25" customHeight="1">
      <c r="A427" s="31" t="s">
        <v>397</v>
      </c>
      <c r="B427" s="525" t="s">
        <v>640</v>
      </c>
      <c r="C427" s="526" t="s">
        <v>278</v>
      </c>
      <c r="D427" s="513">
        <v>329136.57695361454</v>
      </c>
      <c r="E427" s="514">
        <v>278330</v>
      </c>
      <c r="F427" s="515">
        <v>257710</v>
      </c>
      <c r="G427" s="350"/>
      <c r="H427" s="63"/>
      <c r="I427" s="346">
        <v>7000</v>
      </c>
      <c r="J427" s="196" t="s">
        <v>279</v>
      </c>
      <c r="K427" s="342" t="s">
        <v>521</v>
      </c>
      <c r="L427" s="63">
        <v>0</v>
      </c>
      <c r="M427" s="349" t="s">
        <v>1348</v>
      </c>
      <c r="N427" s="234" t="s">
        <v>2008</v>
      </c>
    </row>
    <row r="428" spans="1:14" s="330" customFormat="1" ht="11.25" customHeight="1">
      <c r="A428" s="31" t="s">
        <v>397</v>
      </c>
      <c r="B428" s="525" t="s">
        <v>641</v>
      </c>
      <c r="C428" s="526" t="s">
        <v>280</v>
      </c>
      <c r="D428" s="513">
        <v>329136.57695361454</v>
      </c>
      <c r="E428" s="514">
        <v>278330</v>
      </c>
      <c r="F428" s="515">
        <v>257710</v>
      </c>
      <c r="G428" s="350"/>
      <c r="H428" s="63"/>
      <c r="I428" s="346">
        <v>7000</v>
      </c>
      <c r="J428" s="196" t="s">
        <v>281</v>
      </c>
      <c r="K428" s="342" t="s">
        <v>522</v>
      </c>
      <c r="L428" s="63">
        <v>0</v>
      </c>
      <c r="M428" s="349" t="s">
        <v>1348</v>
      </c>
      <c r="N428" s="234" t="s">
        <v>2008</v>
      </c>
    </row>
    <row r="429" spans="1:14" s="330" customFormat="1" ht="11.25" customHeight="1">
      <c r="A429" s="31" t="s">
        <v>397</v>
      </c>
      <c r="B429" s="525" t="s">
        <v>642</v>
      </c>
      <c r="C429" s="526" t="s">
        <v>282</v>
      </c>
      <c r="D429" s="513">
        <v>329136.57695361454</v>
      </c>
      <c r="E429" s="514">
        <v>278330</v>
      </c>
      <c r="F429" s="515">
        <v>257710</v>
      </c>
      <c r="G429" s="350"/>
      <c r="H429" s="63"/>
      <c r="I429" s="346">
        <v>7000</v>
      </c>
      <c r="J429" s="196" t="s">
        <v>283</v>
      </c>
      <c r="K429" s="342" t="s">
        <v>523</v>
      </c>
      <c r="L429" s="63">
        <v>0</v>
      </c>
      <c r="M429" s="349" t="s">
        <v>1348</v>
      </c>
      <c r="N429" s="234" t="s">
        <v>2008</v>
      </c>
    </row>
    <row r="430" spans="1:14" s="330" customFormat="1" ht="11.25" customHeight="1">
      <c r="A430" s="31" t="s">
        <v>397</v>
      </c>
      <c r="B430" s="525" t="s">
        <v>3112</v>
      </c>
      <c r="C430" s="526" t="s">
        <v>1750</v>
      </c>
      <c r="D430" s="513">
        <v>312558.61976544722</v>
      </c>
      <c r="E430" s="514">
        <v>264310</v>
      </c>
      <c r="F430" s="515">
        <v>244730</v>
      </c>
      <c r="G430" s="350"/>
      <c r="H430" s="63"/>
      <c r="I430" s="346">
        <v>17000</v>
      </c>
      <c r="J430" s="347" t="s">
        <v>1820</v>
      </c>
      <c r="K430" s="348" t="s">
        <v>622</v>
      </c>
      <c r="L430" s="63">
        <v>0</v>
      </c>
      <c r="M430" s="349"/>
      <c r="N430" s="234" t="s">
        <v>2008</v>
      </c>
    </row>
    <row r="431" spans="1:14" s="330" customFormat="1" ht="11.25" customHeight="1">
      <c r="A431" s="31" t="s">
        <v>397</v>
      </c>
      <c r="B431" s="525" t="s">
        <v>611</v>
      </c>
      <c r="C431" s="526" t="s">
        <v>559</v>
      </c>
      <c r="D431" s="513">
        <v>358159.87736040604</v>
      </c>
      <c r="E431" s="514">
        <v>302880</v>
      </c>
      <c r="F431" s="515">
        <v>280440</v>
      </c>
      <c r="G431" s="350"/>
      <c r="H431" s="63"/>
      <c r="I431" s="346">
        <v>11000</v>
      </c>
      <c r="J431" s="347" t="s">
        <v>1821</v>
      </c>
      <c r="K431" s="348" t="s">
        <v>623</v>
      </c>
      <c r="L431" s="63">
        <v>0</v>
      </c>
      <c r="M431" s="349"/>
      <c r="N431" s="234" t="s">
        <v>2008</v>
      </c>
    </row>
    <row r="432" spans="1:14" s="330" customFormat="1" ht="11.25" customHeight="1">
      <c r="A432" s="31" t="s">
        <v>397</v>
      </c>
      <c r="B432" s="525" t="s">
        <v>612</v>
      </c>
      <c r="C432" s="526" t="s">
        <v>560</v>
      </c>
      <c r="D432" s="513">
        <v>358159.87736040604</v>
      </c>
      <c r="E432" s="514">
        <v>302880</v>
      </c>
      <c r="F432" s="515">
        <v>280440</v>
      </c>
      <c r="G432" s="350"/>
      <c r="H432" s="63"/>
      <c r="I432" s="346">
        <v>11000</v>
      </c>
      <c r="J432" s="347" t="s">
        <v>1822</v>
      </c>
      <c r="K432" s="348" t="s">
        <v>603</v>
      </c>
      <c r="L432" s="63">
        <v>0</v>
      </c>
      <c r="M432" s="349"/>
      <c r="N432" s="234" t="s">
        <v>2008</v>
      </c>
    </row>
    <row r="433" spans="1:14" s="330" customFormat="1" ht="11.25" customHeight="1">
      <c r="A433" s="31" t="s">
        <v>397</v>
      </c>
      <c r="B433" s="525" t="s">
        <v>613</v>
      </c>
      <c r="C433" s="526" t="s">
        <v>561</v>
      </c>
      <c r="D433" s="513">
        <v>358159.87736040604</v>
      </c>
      <c r="E433" s="514">
        <v>302880</v>
      </c>
      <c r="F433" s="515">
        <v>280440</v>
      </c>
      <c r="G433" s="350"/>
      <c r="H433" s="63"/>
      <c r="I433" s="346">
        <v>11000</v>
      </c>
      <c r="J433" s="347" t="s">
        <v>1823</v>
      </c>
      <c r="K433" s="348" t="s">
        <v>604</v>
      </c>
      <c r="L433" s="63">
        <v>0</v>
      </c>
      <c r="M433" s="349"/>
      <c r="N433" s="234" t="s">
        <v>2008</v>
      </c>
    </row>
    <row r="434" spans="1:14" s="330" customFormat="1" ht="11.25" customHeight="1">
      <c r="A434" s="31" t="s">
        <v>397</v>
      </c>
      <c r="B434" s="525" t="s">
        <v>3113</v>
      </c>
      <c r="C434" s="526" t="s">
        <v>585</v>
      </c>
      <c r="D434" s="513">
        <v>251756.94297216865</v>
      </c>
      <c r="E434" s="514">
        <v>212900</v>
      </c>
      <c r="F434" s="515">
        <v>197130</v>
      </c>
      <c r="G434" s="350"/>
      <c r="H434" s="63"/>
      <c r="I434" s="346">
        <v>17000</v>
      </c>
      <c r="J434" s="347" t="s">
        <v>1824</v>
      </c>
      <c r="K434" s="348" t="s">
        <v>598</v>
      </c>
      <c r="L434" s="188" t="s">
        <v>1633</v>
      </c>
      <c r="M434" s="349"/>
      <c r="N434" s="234" t="s">
        <v>2008</v>
      </c>
    </row>
    <row r="435" spans="1:14" s="330" customFormat="1" ht="11.25" customHeight="1">
      <c r="A435" s="60" t="s">
        <v>397</v>
      </c>
      <c r="B435" s="511" t="s">
        <v>3114</v>
      </c>
      <c r="C435" s="511" t="s">
        <v>580</v>
      </c>
      <c r="D435" s="513">
        <v>97377.685489235082</v>
      </c>
      <c r="E435" s="514">
        <v>82350</v>
      </c>
      <c r="F435" s="515">
        <v>76250</v>
      </c>
      <c r="G435" s="212"/>
      <c r="H435" s="4"/>
      <c r="I435" s="346">
        <v>2100</v>
      </c>
      <c r="J435" s="196" t="s">
        <v>1825</v>
      </c>
      <c r="K435" s="15" t="s">
        <v>920</v>
      </c>
      <c r="L435" s="63">
        <v>0</v>
      </c>
      <c r="M435" s="95" t="s">
        <v>1317</v>
      </c>
      <c r="N435" s="234" t="s">
        <v>2008</v>
      </c>
    </row>
    <row r="436" spans="1:14" s="330" customFormat="1" ht="11.25" customHeight="1">
      <c r="A436" s="60" t="s">
        <v>397</v>
      </c>
      <c r="B436" s="511" t="s">
        <v>3115</v>
      </c>
      <c r="C436" s="511" t="s">
        <v>576</v>
      </c>
      <c r="D436" s="513">
        <v>85027.344890600376</v>
      </c>
      <c r="E436" s="514">
        <v>71910</v>
      </c>
      <c r="F436" s="515">
        <v>66580</v>
      </c>
      <c r="G436" s="212"/>
      <c r="H436" s="4"/>
      <c r="I436" s="346">
        <v>1600</v>
      </c>
      <c r="J436" s="196" t="s">
        <v>1826</v>
      </c>
      <c r="K436" s="15" t="s">
        <v>921</v>
      </c>
      <c r="L436" s="63">
        <v>0</v>
      </c>
      <c r="M436" s="95" t="s">
        <v>1317</v>
      </c>
      <c r="N436" s="234" t="s">
        <v>2008</v>
      </c>
    </row>
    <row r="437" spans="1:14" s="330" customFormat="1" ht="11.25" customHeight="1">
      <c r="A437" s="31" t="s">
        <v>397</v>
      </c>
      <c r="B437" s="525" t="s">
        <v>3116</v>
      </c>
      <c r="C437" s="526" t="s">
        <v>614</v>
      </c>
      <c r="D437" s="513">
        <v>357209.85116051108</v>
      </c>
      <c r="E437" s="514">
        <v>302080</v>
      </c>
      <c r="F437" s="515">
        <v>279700</v>
      </c>
      <c r="G437" s="350"/>
      <c r="H437" s="63"/>
      <c r="I437" s="346">
        <v>0</v>
      </c>
      <c r="J437" s="347" t="s">
        <v>1827</v>
      </c>
      <c r="K437" s="348" t="s">
        <v>624</v>
      </c>
      <c r="L437" s="63">
        <v>0</v>
      </c>
      <c r="M437" s="349"/>
      <c r="N437" s="234" t="s">
        <v>2008</v>
      </c>
    </row>
    <row r="438" spans="1:14" s="330" customFormat="1" ht="11.25" customHeight="1">
      <c r="A438" s="60" t="s">
        <v>397</v>
      </c>
      <c r="B438" s="522" t="s">
        <v>3117</v>
      </c>
      <c r="C438" s="522" t="s">
        <v>1660</v>
      </c>
      <c r="D438" s="513">
        <v>127778.52388587431</v>
      </c>
      <c r="E438" s="514">
        <v>108050</v>
      </c>
      <c r="F438" s="515">
        <v>100050</v>
      </c>
      <c r="G438" s="350"/>
      <c r="H438" s="4"/>
      <c r="I438" s="64">
        <v>4000</v>
      </c>
      <c r="J438" s="198" t="s">
        <v>1828</v>
      </c>
      <c r="K438" s="15" t="s">
        <v>949</v>
      </c>
      <c r="L438" s="63">
        <v>0</v>
      </c>
      <c r="M438" s="95" t="s">
        <v>1659</v>
      </c>
      <c r="N438" s="234" t="s">
        <v>2008</v>
      </c>
    </row>
    <row r="439" spans="1:14" s="330" customFormat="1" ht="11.25" customHeight="1">
      <c r="A439" s="60" t="s">
        <v>397</v>
      </c>
      <c r="B439" s="522" t="s">
        <v>1751</v>
      </c>
      <c r="C439" s="522" t="s">
        <v>1661</v>
      </c>
      <c r="D439" s="513">
        <v>148204.0871836163</v>
      </c>
      <c r="E439" s="514">
        <v>125320</v>
      </c>
      <c r="F439" s="515">
        <v>116040</v>
      </c>
      <c r="G439" s="350"/>
      <c r="H439" s="4"/>
      <c r="I439" s="64">
        <v>2600</v>
      </c>
      <c r="J439" s="198" t="s">
        <v>1829</v>
      </c>
      <c r="K439" s="15" t="s">
        <v>950</v>
      </c>
      <c r="L439" s="63">
        <v>0</v>
      </c>
      <c r="M439" s="95" t="s">
        <v>1659</v>
      </c>
      <c r="N439" s="234" t="s">
        <v>2008</v>
      </c>
    </row>
    <row r="440" spans="1:14" s="330" customFormat="1" ht="11.25" customHeight="1">
      <c r="A440" s="60" t="s">
        <v>397</v>
      </c>
      <c r="B440" s="522" t="s">
        <v>1657</v>
      </c>
      <c r="C440" s="522" t="s">
        <v>1662</v>
      </c>
      <c r="D440" s="513">
        <v>148204.0871836163</v>
      </c>
      <c r="E440" s="514">
        <v>125320</v>
      </c>
      <c r="F440" s="515">
        <v>116040</v>
      </c>
      <c r="G440" s="350"/>
      <c r="H440" s="4"/>
      <c r="I440" s="64">
        <v>2600</v>
      </c>
      <c r="J440" s="198" t="s">
        <v>1830</v>
      </c>
      <c r="K440" s="15" t="s">
        <v>951</v>
      </c>
      <c r="L440" s="63">
        <v>0</v>
      </c>
      <c r="M440" s="95" t="s">
        <v>1659</v>
      </c>
      <c r="N440" s="234" t="s">
        <v>2008</v>
      </c>
    </row>
    <row r="441" spans="1:14" s="330" customFormat="1" ht="11.25" customHeight="1">
      <c r="A441" s="60" t="s">
        <v>397</v>
      </c>
      <c r="B441" s="522" t="s">
        <v>1658</v>
      </c>
      <c r="C441" s="522" t="s">
        <v>1752</v>
      </c>
      <c r="D441" s="513">
        <v>148204.0871836163</v>
      </c>
      <c r="E441" s="514">
        <v>125320</v>
      </c>
      <c r="F441" s="515">
        <v>116040</v>
      </c>
      <c r="G441" s="350"/>
      <c r="H441" s="4"/>
      <c r="I441" s="64">
        <v>2600</v>
      </c>
      <c r="J441" s="198" t="s">
        <v>1831</v>
      </c>
      <c r="K441" s="15" t="s">
        <v>952</v>
      </c>
      <c r="L441" s="63">
        <v>0</v>
      </c>
      <c r="M441" s="95" t="s">
        <v>1659</v>
      </c>
      <c r="N441" s="234" t="s">
        <v>2008</v>
      </c>
    </row>
    <row r="442" spans="1:14" s="338" customFormat="1" ht="11.25" customHeight="1">
      <c r="A442" s="31" t="s">
        <v>397</v>
      </c>
      <c r="B442" s="525" t="s">
        <v>1476</v>
      </c>
      <c r="C442" s="525" t="s">
        <v>1476</v>
      </c>
      <c r="D442" s="513">
        <v>109994.03342384036</v>
      </c>
      <c r="E442" s="514">
        <v>93020</v>
      </c>
      <c r="F442" s="515">
        <v>86130</v>
      </c>
      <c r="G442" s="350"/>
      <c r="H442" s="63"/>
      <c r="I442" s="346">
        <v>2300</v>
      </c>
      <c r="J442" s="347"/>
      <c r="K442" s="348" t="s">
        <v>918</v>
      </c>
      <c r="L442" s="63">
        <v>0</v>
      </c>
      <c r="M442" s="349"/>
      <c r="N442" s="234" t="s">
        <v>2009</v>
      </c>
    </row>
    <row r="443" spans="1:14" s="339" customFormat="1" ht="11.25" customHeight="1">
      <c r="A443" s="31" t="s">
        <v>397</v>
      </c>
      <c r="B443" s="525" t="s">
        <v>3118</v>
      </c>
      <c r="C443" s="526" t="s">
        <v>526</v>
      </c>
      <c r="D443" s="513">
        <v>201785.56485769298</v>
      </c>
      <c r="E443" s="514">
        <v>170640</v>
      </c>
      <c r="F443" s="515">
        <v>158000</v>
      </c>
      <c r="G443" s="350"/>
      <c r="H443" s="63"/>
      <c r="I443" s="346">
        <v>6500</v>
      </c>
      <c r="J443" s="347" t="s">
        <v>525</v>
      </c>
      <c r="K443" s="348" t="s">
        <v>527</v>
      </c>
      <c r="L443" s="63">
        <v>0</v>
      </c>
      <c r="M443" s="349"/>
      <c r="N443" s="234" t="s">
        <v>2009</v>
      </c>
    </row>
    <row r="444" spans="1:14" s="339" customFormat="1" ht="11.25" customHeight="1">
      <c r="A444" s="31" t="s">
        <v>397</v>
      </c>
      <c r="B444" s="525" t="s">
        <v>3168</v>
      </c>
      <c r="C444" s="526" t="s">
        <v>1477</v>
      </c>
      <c r="D444" s="513">
        <v>276457.62416943815</v>
      </c>
      <c r="E444" s="514">
        <v>233790</v>
      </c>
      <c r="F444" s="515">
        <v>216470</v>
      </c>
      <c r="G444" s="350"/>
      <c r="H444" s="63"/>
      <c r="I444" s="346">
        <v>17500</v>
      </c>
      <c r="J444" s="347"/>
      <c r="K444" s="348" t="s">
        <v>964</v>
      </c>
      <c r="L444" s="63">
        <v>0</v>
      </c>
      <c r="M444" s="349" t="s">
        <v>3119</v>
      </c>
      <c r="N444" s="234" t="s">
        <v>2009</v>
      </c>
    </row>
    <row r="445" spans="1:14" s="339" customFormat="1" ht="11.25" customHeight="1">
      <c r="A445" s="31" t="s">
        <v>397</v>
      </c>
      <c r="B445" s="525" t="s">
        <v>3167</v>
      </c>
      <c r="C445" s="526" t="s">
        <v>1349</v>
      </c>
      <c r="D445" s="513">
        <v>219218.54562576581</v>
      </c>
      <c r="E445" s="514">
        <v>185380</v>
      </c>
      <c r="F445" s="515">
        <v>171650</v>
      </c>
      <c r="G445" s="350"/>
      <c r="H445" s="63"/>
      <c r="I445" s="346"/>
      <c r="J445" s="347"/>
      <c r="K445" s="351" t="s">
        <v>649</v>
      </c>
      <c r="L445" s="63">
        <v>0</v>
      </c>
      <c r="M445" s="349" t="s">
        <v>1350</v>
      </c>
      <c r="N445" s="234" t="s">
        <v>2009</v>
      </c>
    </row>
    <row r="446" spans="1:14" s="339" customFormat="1" ht="11.25" customHeight="1">
      <c r="A446" s="31" t="s">
        <v>397</v>
      </c>
      <c r="B446" s="525" t="s">
        <v>1957</v>
      </c>
      <c r="C446" s="526" t="s">
        <v>1932</v>
      </c>
      <c r="D446" s="513">
        <v>350559.66776124627</v>
      </c>
      <c r="E446" s="514">
        <v>296450</v>
      </c>
      <c r="F446" s="515">
        <v>274490</v>
      </c>
      <c r="G446" s="350"/>
      <c r="H446" s="63"/>
      <c r="I446" s="346">
        <v>25000</v>
      </c>
      <c r="J446" s="347"/>
      <c r="K446" s="351" t="s">
        <v>1933</v>
      </c>
      <c r="L446" s="63"/>
      <c r="M446" s="386" t="s">
        <v>1928</v>
      </c>
      <c r="N446" s="234" t="s">
        <v>2009</v>
      </c>
    </row>
    <row r="447" spans="1:14" s="339" customFormat="1" ht="11.25" customHeight="1">
      <c r="A447" s="31" t="s">
        <v>397</v>
      </c>
      <c r="B447" s="525" t="s">
        <v>1958</v>
      </c>
      <c r="C447" s="525" t="s">
        <v>1936</v>
      </c>
      <c r="D447" s="513">
        <v>98802.724789077532</v>
      </c>
      <c r="E447" s="514">
        <v>83550</v>
      </c>
      <c r="F447" s="515">
        <v>77360</v>
      </c>
      <c r="G447" s="350"/>
      <c r="H447" s="63"/>
      <c r="I447" s="346">
        <v>2200</v>
      </c>
      <c r="J447" s="347"/>
      <c r="K447" s="351" t="s">
        <v>1937</v>
      </c>
      <c r="L447" s="63"/>
      <c r="M447" s="386" t="s">
        <v>1928</v>
      </c>
      <c r="N447" s="234" t="s">
        <v>2009</v>
      </c>
    </row>
    <row r="448" spans="1:14" s="336" customFormat="1" ht="11.25" customHeight="1">
      <c r="A448" s="31" t="s">
        <v>397</v>
      </c>
      <c r="B448" s="525" t="s">
        <v>3121</v>
      </c>
      <c r="C448" s="526" t="s">
        <v>586</v>
      </c>
      <c r="D448" s="513">
        <v>314458.67216523713</v>
      </c>
      <c r="E448" s="514">
        <v>265920</v>
      </c>
      <c r="F448" s="515">
        <v>246220</v>
      </c>
      <c r="G448" s="350"/>
      <c r="H448" s="63"/>
      <c r="I448" s="346">
        <v>12500</v>
      </c>
      <c r="J448" s="347" t="s">
        <v>1818</v>
      </c>
      <c r="K448" s="348" t="s">
        <v>599</v>
      </c>
      <c r="L448" s="63">
        <v>0</v>
      </c>
      <c r="M448" s="349"/>
      <c r="N448" s="234" t="s">
        <v>2008</v>
      </c>
    </row>
    <row r="449" spans="1:14" s="336" customFormat="1" ht="11.25" customHeight="1">
      <c r="A449" s="31" t="s">
        <v>397</v>
      </c>
      <c r="B449" s="525" t="s">
        <v>615</v>
      </c>
      <c r="C449" s="526" t="s">
        <v>587</v>
      </c>
      <c r="D449" s="513">
        <v>314458.67216523713</v>
      </c>
      <c r="E449" s="514">
        <v>265920</v>
      </c>
      <c r="F449" s="515">
        <v>246220</v>
      </c>
      <c r="G449" s="350"/>
      <c r="H449" s="63"/>
      <c r="I449" s="346">
        <v>12500</v>
      </c>
      <c r="J449" s="347" t="s">
        <v>1819</v>
      </c>
      <c r="K449" s="348" t="s">
        <v>600</v>
      </c>
      <c r="L449" s="63">
        <v>0</v>
      </c>
      <c r="M449" s="349"/>
      <c r="N449" s="234" t="s">
        <v>2008</v>
      </c>
    </row>
    <row r="450" spans="1:14" s="337" customFormat="1" ht="11.25" customHeight="1">
      <c r="A450" s="31" t="s">
        <v>397</v>
      </c>
      <c r="B450" s="525" t="s">
        <v>616</v>
      </c>
      <c r="C450" s="526" t="s">
        <v>588</v>
      </c>
      <c r="D450" s="513">
        <v>314458.67216523713</v>
      </c>
      <c r="E450" s="514">
        <v>265920</v>
      </c>
      <c r="F450" s="515">
        <v>246220</v>
      </c>
      <c r="G450" s="350"/>
      <c r="H450" s="63"/>
      <c r="I450" s="346">
        <v>12500</v>
      </c>
      <c r="J450" s="347" t="s">
        <v>1817</v>
      </c>
      <c r="K450" s="348" t="s">
        <v>601</v>
      </c>
      <c r="L450" s="63">
        <v>0</v>
      </c>
      <c r="M450" s="349"/>
      <c r="N450" s="234" t="s">
        <v>2008</v>
      </c>
    </row>
    <row r="451" spans="1:14" ht="11.25" customHeight="1">
      <c r="A451" s="31" t="s">
        <v>397</v>
      </c>
      <c r="B451" s="525" t="s">
        <v>3762</v>
      </c>
      <c r="C451" s="526" t="s">
        <v>3163</v>
      </c>
      <c r="D451" s="513">
        <v>266957.36217048834</v>
      </c>
      <c r="E451" s="514">
        <v>225750</v>
      </c>
      <c r="F451" s="515">
        <v>209030</v>
      </c>
      <c r="G451" s="350"/>
      <c r="H451" s="63"/>
      <c r="I451" s="346">
        <v>12500</v>
      </c>
      <c r="J451" s="347"/>
      <c r="K451" s="348" t="s">
        <v>2901</v>
      </c>
      <c r="L451" s="188"/>
      <c r="M451" s="349" t="s">
        <v>2902</v>
      </c>
      <c r="N451" s="234"/>
    </row>
    <row r="452" spans="1:14" ht="11.25" customHeight="1">
      <c r="A452" s="31" t="s">
        <v>397</v>
      </c>
      <c r="B452" s="525" t="s">
        <v>3182</v>
      </c>
      <c r="C452" s="526" t="s">
        <v>3164</v>
      </c>
      <c r="D452" s="513">
        <v>369560.19175914582</v>
      </c>
      <c r="E452" s="514">
        <v>312520</v>
      </c>
      <c r="F452" s="515">
        <v>289370</v>
      </c>
      <c r="G452" s="350"/>
      <c r="H452" s="63"/>
      <c r="I452" s="346">
        <v>9500</v>
      </c>
      <c r="J452" s="347"/>
      <c r="K452" s="348" t="s">
        <v>2901</v>
      </c>
      <c r="L452" s="188"/>
      <c r="M452" s="349" t="s">
        <v>2902</v>
      </c>
      <c r="N452" s="234"/>
    </row>
    <row r="453" spans="1:14" ht="11.25" customHeight="1">
      <c r="A453" s="31" t="s">
        <v>397</v>
      </c>
      <c r="B453" s="525" t="s">
        <v>3161</v>
      </c>
      <c r="C453" s="526" t="s">
        <v>3165</v>
      </c>
      <c r="D453" s="513">
        <v>369560.19175914582</v>
      </c>
      <c r="E453" s="514">
        <v>312520</v>
      </c>
      <c r="F453" s="515">
        <v>289370</v>
      </c>
      <c r="G453" s="350"/>
      <c r="H453" s="63"/>
      <c r="I453" s="346">
        <v>9500</v>
      </c>
      <c r="J453" s="347"/>
      <c r="K453" s="348" t="s">
        <v>2901</v>
      </c>
      <c r="L453" s="188"/>
      <c r="M453" s="349" t="s">
        <v>2902</v>
      </c>
      <c r="N453" s="234"/>
    </row>
    <row r="454" spans="1:14" s="113" customFormat="1" ht="11.25" customHeight="1">
      <c r="A454" s="31" t="s">
        <v>397</v>
      </c>
      <c r="B454" s="525" t="s">
        <v>3162</v>
      </c>
      <c r="C454" s="526" t="s">
        <v>3166</v>
      </c>
      <c r="D454" s="513">
        <v>369560.19175914582</v>
      </c>
      <c r="E454" s="514">
        <v>312520</v>
      </c>
      <c r="F454" s="515">
        <v>289370</v>
      </c>
      <c r="G454" s="350"/>
      <c r="H454" s="63"/>
      <c r="I454" s="346">
        <v>9500</v>
      </c>
      <c r="J454" s="347"/>
      <c r="K454" s="348" t="s">
        <v>2901</v>
      </c>
      <c r="L454" s="188"/>
      <c r="M454" s="349" t="s">
        <v>2902</v>
      </c>
      <c r="N454" s="234"/>
    </row>
    <row r="455" spans="1:14" s="337" customFormat="1" ht="11.25" customHeight="1">
      <c r="A455" s="60" t="s">
        <v>397</v>
      </c>
      <c r="B455" s="511" t="s">
        <v>3122</v>
      </c>
      <c r="C455" s="511" t="s">
        <v>146</v>
      </c>
      <c r="D455" s="513">
        <v>96750.668197304389</v>
      </c>
      <c r="E455" s="514">
        <v>81820</v>
      </c>
      <c r="F455" s="515">
        <v>75760</v>
      </c>
      <c r="G455" s="212">
        <v>15</v>
      </c>
      <c r="H455" s="4">
        <v>0</v>
      </c>
      <c r="I455" s="64">
        <v>2000</v>
      </c>
      <c r="J455" s="196" t="s">
        <v>147</v>
      </c>
      <c r="K455" s="343" t="s">
        <v>1343</v>
      </c>
      <c r="L455" s="63">
        <v>0</v>
      </c>
      <c r="M455" s="95"/>
      <c r="N455" s="234" t="s">
        <v>2008</v>
      </c>
    </row>
    <row r="456" spans="1:14" s="337" customFormat="1" ht="11.25" customHeight="1">
      <c r="A456" s="31" t="s">
        <v>397</v>
      </c>
      <c r="B456" s="525" t="s">
        <v>3123</v>
      </c>
      <c r="C456" s="526" t="s">
        <v>210</v>
      </c>
      <c r="D456" s="513">
        <v>213138.37794643795</v>
      </c>
      <c r="E456" s="514">
        <v>180240</v>
      </c>
      <c r="F456" s="515">
        <v>166890</v>
      </c>
      <c r="G456" s="350"/>
      <c r="H456" s="63"/>
      <c r="I456" s="346">
        <v>12000</v>
      </c>
      <c r="J456" s="347" t="s">
        <v>211</v>
      </c>
      <c r="K456" s="348" t="s">
        <v>212</v>
      </c>
      <c r="L456" s="63">
        <v>0</v>
      </c>
      <c r="M456" s="96" t="s">
        <v>1670</v>
      </c>
      <c r="N456" s="234" t="s">
        <v>2008</v>
      </c>
    </row>
    <row r="457" spans="1:14" s="337" customFormat="1" ht="11.25" customHeight="1">
      <c r="A457" s="31" t="s">
        <v>397</v>
      </c>
      <c r="B457" s="525" t="s">
        <v>617</v>
      </c>
      <c r="C457" s="526" t="s">
        <v>213</v>
      </c>
      <c r="D457" s="513">
        <v>459318.6671252232</v>
      </c>
      <c r="E457" s="514">
        <v>388420</v>
      </c>
      <c r="F457" s="515">
        <v>359650</v>
      </c>
      <c r="G457" s="350"/>
      <c r="H457" s="63"/>
      <c r="I457" s="346">
        <v>12000</v>
      </c>
      <c r="J457" s="347" t="s">
        <v>214</v>
      </c>
      <c r="K457" s="348" t="s">
        <v>215</v>
      </c>
      <c r="L457" s="63">
        <v>0</v>
      </c>
      <c r="M457" s="96" t="s">
        <v>1670</v>
      </c>
      <c r="N457" s="234" t="s">
        <v>2008</v>
      </c>
    </row>
    <row r="458" spans="1:14" s="337" customFormat="1" ht="11.25" customHeight="1">
      <c r="A458" s="31" t="s">
        <v>397</v>
      </c>
      <c r="B458" s="525" t="s">
        <v>618</v>
      </c>
      <c r="C458" s="526" t="s">
        <v>216</v>
      </c>
      <c r="D458" s="513">
        <v>459318.6671252232</v>
      </c>
      <c r="E458" s="514">
        <v>388420</v>
      </c>
      <c r="F458" s="515">
        <v>359650</v>
      </c>
      <c r="G458" s="350"/>
      <c r="H458" s="63"/>
      <c r="I458" s="346">
        <v>12000</v>
      </c>
      <c r="J458" s="347" t="s">
        <v>217</v>
      </c>
      <c r="K458" s="348" t="s">
        <v>218</v>
      </c>
      <c r="L458" s="63">
        <v>0</v>
      </c>
      <c r="M458" s="96" t="s">
        <v>1670</v>
      </c>
      <c r="N458" s="234" t="s">
        <v>2008</v>
      </c>
    </row>
    <row r="459" spans="1:14" s="337" customFormat="1" ht="11.25" customHeight="1">
      <c r="A459" s="31" t="s">
        <v>397</v>
      </c>
      <c r="B459" s="525" t="s">
        <v>619</v>
      </c>
      <c r="C459" s="526" t="s">
        <v>219</v>
      </c>
      <c r="D459" s="513">
        <v>459318.6671252232</v>
      </c>
      <c r="E459" s="514">
        <v>388420</v>
      </c>
      <c r="F459" s="515">
        <v>359650</v>
      </c>
      <c r="G459" s="350"/>
      <c r="H459" s="63"/>
      <c r="I459" s="346">
        <v>12000</v>
      </c>
      <c r="J459" s="347" t="s">
        <v>220</v>
      </c>
      <c r="K459" s="348" t="s">
        <v>221</v>
      </c>
      <c r="L459" s="63">
        <v>0</v>
      </c>
      <c r="M459" s="96" t="s">
        <v>1670</v>
      </c>
      <c r="N459" s="234" t="s">
        <v>2008</v>
      </c>
    </row>
    <row r="460" spans="1:14" s="337" customFormat="1" ht="11.25" customHeight="1">
      <c r="A460" s="31" t="s">
        <v>397</v>
      </c>
      <c r="B460" s="525" t="s">
        <v>3124</v>
      </c>
      <c r="C460" s="526" t="s">
        <v>235</v>
      </c>
      <c r="D460" s="513">
        <v>251443.43432620339</v>
      </c>
      <c r="E460" s="514">
        <v>212630</v>
      </c>
      <c r="F460" s="515">
        <v>196880</v>
      </c>
      <c r="G460" s="352"/>
      <c r="H460" s="81"/>
      <c r="I460" s="346">
        <v>12000</v>
      </c>
      <c r="J460" s="347" t="s">
        <v>236</v>
      </c>
      <c r="K460" s="348" t="s">
        <v>237</v>
      </c>
      <c r="L460" s="63">
        <v>0</v>
      </c>
      <c r="M460" s="349"/>
      <c r="N460" s="234" t="s">
        <v>2008</v>
      </c>
    </row>
    <row r="461" spans="1:14" s="337" customFormat="1" ht="11.25" customHeight="1">
      <c r="A461" s="31" t="s">
        <v>397</v>
      </c>
      <c r="B461" s="525" t="s">
        <v>3125</v>
      </c>
      <c r="C461" s="526" t="s">
        <v>239</v>
      </c>
      <c r="D461" s="513">
        <v>300075.27549882722</v>
      </c>
      <c r="E461" s="514">
        <v>253760</v>
      </c>
      <c r="F461" s="515">
        <v>234960</v>
      </c>
      <c r="G461" s="352"/>
      <c r="H461" s="81"/>
      <c r="I461" s="346">
        <v>13000</v>
      </c>
      <c r="J461" s="347" t="s">
        <v>240</v>
      </c>
      <c r="K461" s="348" t="s">
        <v>241</v>
      </c>
      <c r="L461" s="63">
        <v>0</v>
      </c>
      <c r="M461" s="349"/>
      <c r="N461" s="234" t="s">
        <v>2008</v>
      </c>
    </row>
    <row r="462" spans="1:14" s="337" customFormat="1" ht="11.25" customHeight="1">
      <c r="A462" s="31" t="s">
        <v>397</v>
      </c>
      <c r="B462" s="525" t="s">
        <v>620</v>
      </c>
      <c r="C462" s="526" t="s">
        <v>243</v>
      </c>
      <c r="D462" s="513">
        <v>225707.22457104849</v>
      </c>
      <c r="E462" s="514">
        <v>190870</v>
      </c>
      <c r="F462" s="515">
        <v>176730</v>
      </c>
      <c r="G462" s="352"/>
      <c r="H462" s="81"/>
      <c r="I462" s="346">
        <v>7000</v>
      </c>
      <c r="J462" s="347" t="s">
        <v>244</v>
      </c>
      <c r="K462" s="348" t="s">
        <v>245</v>
      </c>
      <c r="L462" s="63">
        <v>0</v>
      </c>
      <c r="M462" s="96" t="s">
        <v>1670</v>
      </c>
      <c r="N462" s="234" t="s">
        <v>2008</v>
      </c>
    </row>
    <row r="463" spans="1:14" s="300" customFormat="1" ht="11.25" customHeight="1">
      <c r="A463" s="353" t="s">
        <v>397</v>
      </c>
      <c r="B463" s="511" t="s">
        <v>3498</v>
      </c>
      <c r="C463" s="511" t="s">
        <v>2868</v>
      </c>
      <c r="D463" s="513">
        <v>261874.72200105022</v>
      </c>
      <c r="E463" s="514">
        <v>221450</v>
      </c>
      <c r="F463" s="515">
        <v>205050</v>
      </c>
      <c r="G463" s="354">
        <v>0</v>
      </c>
      <c r="H463" s="355">
        <v>0</v>
      </c>
      <c r="I463" s="356">
        <v>15000</v>
      </c>
      <c r="J463" s="357" t="s">
        <v>1815</v>
      </c>
      <c r="K463" s="358" t="s">
        <v>954</v>
      </c>
      <c r="L463" s="359"/>
      <c r="M463" s="335" t="s">
        <v>2982</v>
      </c>
      <c r="N463" s="360" t="s">
        <v>2008</v>
      </c>
    </row>
    <row r="464" spans="1:14" s="330" customFormat="1" ht="11.25" customHeight="1">
      <c r="A464" s="69" t="s">
        <v>397</v>
      </c>
      <c r="B464" s="524" t="s">
        <v>3126</v>
      </c>
      <c r="C464" s="527" t="s">
        <v>2005</v>
      </c>
      <c r="D464" s="518">
        <v>335834.26166287414</v>
      </c>
      <c r="E464" s="519">
        <v>284000</v>
      </c>
      <c r="F464" s="520">
        <v>262960</v>
      </c>
      <c r="G464" s="213"/>
      <c r="H464" s="67"/>
      <c r="I464" s="68"/>
      <c r="J464" s="199" t="s">
        <v>1846</v>
      </c>
      <c r="K464" s="66" t="s">
        <v>1998</v>
      </c>
      <c r="L464" s="63">
        <v>0</v>
      </c>
      <c r="M464" s="95" t="s">
        <v>1551</v>
      </c>
      <c r="N464" s="234" t="s">
        <v>2008</v>
      </c>
    </row>
    <row r="465" spans="1:14" s="330" customFormat="1" ht="11.25" customHeight="1">
      <c r="A465" s="69" t="s">
        <v>397</v>
      </c>
      <c r="B465" s="524" t="s">
        <v>1999</v>
      </c>
      <c r="C465" s="527" t="s">
        <v>2004</v>
      </c>
      <c r="D465" s="518">
        <v>468362.91654822335</v>
      </c>
      <c r="E465" s="519">
        <v>396070</v>
      </c>
      <c r="F465" s="520">
        <v>366730</v>
      </c>
      <c r="G465" s="213"/>
      <c r="H465" s="67"/>
      <c r="I465" s="68"/>
      <c r="J465" s="199" t="s">
        <v>1847</v>
      </c>
      <c r="K465" s="66" t="s">
        <v>1552</v>
      </c>
      <c r="L465" s="63">
        <v>0</v>
      </c>
      <c r="M465" s="95" t="s">
        <v>1551</v>
      </c>
      <c r="N465" s="234" t="s">
        <v>2008</v>
      </c>
    </row>
    <row r="466" spans="1:14" s="330" customFormat="1" ht="11.25" customHeight="1">
      <c r="A466" s="69" t="s">
        <v>397</v>
      </c>
      <c r="B466" s="524" t="s">
        <v>2000</v>
      </c>
      <c r="C466" s="527" t="s">
        <v>1553</v>
      </c>
      <c r="D466" s="518">
        <v>468362.91654822335</v>
      </c>
      <c r="E466" s="519">
        <v>396070</v>
      </c>
      <c r="F466" s="520">
        <v>366730</v>
      </c>
      <c r="G466" s="213"/>
      <c r="H466" s="67"/>
      <c r="I466" s="68"/>
      <c r="J466" s="199" t="s">
        <v>1848</v>
      </c>
      <c r="K466" s="66" t="s">
        <v>1554</v>
      </c>
      <c r="L466" s="63">
        <v>0</v>
      </c>
      <c r="M466" s="95" t="s">
        <v>1551</v>
      </c>
      <c r="N466" s="234" t="s">
        <v>2008</v>
      </c>
    </row>
    <row r="467" spans="1:14" s="330" customFormat="1" ht="11.25" customHeight="1">
      <c r="A467" s="69" t="s">
        <v>397</v>
      </c>
      <c r="B467" s="524" t="s">
        <v>2001</v>
      </c>
      <c r="C467" s="527" t="s">
        <v>1555</v>
      </c>
      <c r="D467" s="518">
        <v>468362.91654822335</v>
      </c>
      <c r="E467" s="519">
        <v>396070</v>
      </c>
      <c r="F467" s="520">
        <v>366730</v>
      </c>
      <c r="G467" s="213"/>
      <c r="H467" s="67"/>
      <c r="I467" s="68"/>
      <c r="J467" s="199" t="s">
        <v>1849</v>
      </c>
      <c r="K467" s="66" t="s">
        <v>1556</v>
      </c>
      <c r="L467" s="63">
        <v>0</v>
      </c>
      <c r="M467" s="95" t="s">
        <v>1551</v>
      </c>
      <c r="N467" s="234" t="s">
        <v>2008</v>
      </c>
    </row>
    <row r="468" spans="1:14" s="339" customFormat="1" ht="11.25" customHeight="1">
      <c r="A468" s="31" t="s">
        <v>397</v>
      </c>
      <c r="B468" s="525" t="s">
        <v>3127</v>
      </c>
      <c r="C468" s="526" t="s">
        <v>665</v>
      </c>
      <c r="D468" s="518">
        <v>212805.8687764747</v>
      </c>
      <c r="E468" s="519">
        <v>179960</v>
      </c>
      <c r="F468" s="520">
        <v>166630</v>
      </c>
      <c r="G468" s="365"/>
      <c r="H468" s="344"/>
      <c r="I468" s="186">
        <v>13500</v>
      </c>
      <c r="J468" s="201"/>
      <c r="K468" s="189" t="s">
        <v>1351</v>
      </c>
      <c r="L468" s="344">
        <v>0</v>
      </c>
      <c r="M468" s="187" t="s">
        <v>3119</v>
      </c>
      <c r="N468" s="234" t="s">
        <v>2009</v>
      </c>
    </row>
    <row r="469" spans="1:14" s="339" customFormat="1" ht="11.25" customHeight="1">
      <c r="A469" s="31" t="s">
        <v>397</v>
      </c>
      <c r="B469" s="525" t="s">
        <v>667</v>
      </c>
      <c r="C469" s="526" t="s">
        <v>664</v>
      </c>
      <c r="D469" s="518">
        <v>535814.77674076671</v>
      </c>
      <c r="E469" s="519">
        <v>453100</v>
      </c>
      <c r="F469" s="520">
        <v>419540</v>
      </c>
      <c r="G469" s="365"/>
      <c r="H469" s="344"/>
      <c r="I469" s="186">
        <v>16000</v>
      </c>
      <c r="J469" s="201"/>
      <c r="K469" s="189" t="s">
        <v>1352</v>
      </c>
      <c r="L469" s="344">
        <v>0</v>
      </c>
      <c r="M469" s="187" t="s">
        <v>3119</v>
      </c>
      <c r="N469" s="234" t="s">
        <v>2009</v>
      </c>
    </row>
    <row r="470" spans="1:14" s="339" customFormat="1" ht="11.25" customHeight="1">
      <c r="A470" s="31" t="s">
        <v>397</v>
      </c>
      <c r="B470" s="525" t="s">
        <v>668</v>
      </c>
      <c r="C470" s="526" t="s">
        <v>663</v>
      </c>
      <c r="D470" s="518">
        <v>535814.77674076671</v>
      </c>
      <c r="E470" s="519">
        <v>453100</v>
      </c>
      <c r="F470" s="520">
        <v>419540</v>
      </c>
      <c r="G470" s="365"/>
      <c r="H470" s="344"/>
      <c r="I470" s="186">
        <v>16000</v>
      </c>
      <c r="J470" s="201"/>
      <c r="K470" s="189" t="s">
        <v>1753</v>
      </c>
      <c r="L470" s="344">
        <v>0</v>
      </c>
      <c r="M470" s="187" t="s">
        <v>3119</v>
      </c>
      <c r="N470" s="234" t="s">
        <v>2009</v>
      </c>
    </row>
    <row r="471" spans="1:14" s="339" customFormat="1" ht="11.25" customHeight="1">
      <c r="A471" s="31" t="s">
        <v>397</v>
      </c>
      <c r="B471" s="525" t="s">
        <v>669</v>
      </c>
      <c r="C471" s="526" t="s">
        <v>662</v>
      </c>
      <c r="D471" s="518">
        <v>535814.77674076671</v>
      </c>
      <c r="E471" s="519">
        <v>453100</v>
      </c>
      <c r="F471" s="520">
        <v>419540</v>
      </c>
      <c r="G471" s="365"/>
      <c r="H471" s="344"/>
      <c r="I471" s="186">
        <v>16000</v>
      </c>
      <c r="J471" s="201"/>
      <c r="K471" s="189" t="s">
        <v>1353</v>
      </c>
      <c r="L471" s="344">
        <v>0</v>
      </c>
      <c r="M471" s="187" t="s">
        <v>3119</v>
      </c>
      <c r="N471" s="234" t="s">
        <v>2009</v>
      </c>
    </row>
    <row r="472" spans="1:14" s="232" customFormat="1" ht="11.25" customHeight="1">
      <c r="A472" s="31" t="s">
        <v>397</v>
      </c>
      <c r="B472" s="525" t="s">
        <v>3106</v>
      </c>
      <c r="C472" s="526" t="s">
        <v>1439</v>
      </c>
      <c r="D472" s="518">
        <v>131103.61558550675</v>
      </c>
      <c r="E472" s="519">
        <v>110860</v>
      </c>
      <c r="F472" s="520">
        <v>102650</v>
      </c>
      <c r="G472" s="365"/>
      <c r="H472" s="344"/>
      <c r="I472" s="186"/>
      <c r="J472" s="201"/>
      <c r="K472" s="189" t="s">
        <v>1452</v>
      </c>
      <c r="L472" s="344">
        <v>0</v>
      </c>
      <c r="M472" s="187" t="s">
        <v>1475</v>
      </c>
      <c r="N472" s="234"/>
    </row>
    <row r="473" spans="1:14" s="232" customFormat="1" ht="11.25" customHeight="1">
      <c r="A473" s="31" t="s">
        <v>397</v>
      </c>
      <c r="B473" s="525" t="s">
        <v>3139</v>
      </c>
      <c r="C473" s="526" t="s">
        <v>1440</v>
      </c>
      <c r="D473" s="518">
        <v>584266.11293541046</v>
      </c>
      <c r="E473" s="519">
        <v>494080</v>
      </c>
      <c r="F473" s="520">
        <v>457480</v>
      </c>
      <c r="G473" s="365"/>
      <c r="H473" s="344"/>
      <c r="I473" s="186"/>
      <c r="J473" s="201"/>
      <c r="K473" s="189" t="s">
        <v>1453</v>
      </c>
      <c r="L473" s="344">
        <v>0</v>
      </c>
      <c r="M473" s="187" t="s">
        <v>1475</v>
      </c>
      <c r="N473" s="234"/>
    </row>
    <row r="474" spans="1:14" s="232" customFormat="1" ht="11.25" customHeight="1">
      <c r="A474" s="31" t="s">
        <v>397</v>
      </c>
      <c r="B474" s="525" t="s">
        <v>1469</v>
      </c>
      <c r="C474" s="526" t="s">
        <v>1441</v>
      </c>
      <c r="D474" s="518">
        <v>584266.11293541046</v>
      </c>
      <c r="E474" s="519">
        <v>494080</v>
      </c>
      <c r="F474" s="520">
        <v>457480</v>
      </c>
      <c r="G474" s="365"/>
      <c r="H474" s="344"/>
      <c r="I474" s="186"/>
      <c r="J474" s="201"/>
      <c r="K474" s="189" t="s">
        <v>1454</v>
      </c>
      <c r="L474" s="344">
        <v>0</v>
      </c>
      <c r="M474" s="187" t="s">
        <v>1475</v>
      </c>
      <c r="N474" s="234"/>
    </row>
    <row r="475" spans="1:14" s="232" customFormat="1" ht="11.25" customHeight="1">
      <c r="A475" s="31" t="s">
        <v>397</v>
      </c>
      <c r="B475" s="525" t="s">
        <v>1470</v>
      </c>
      <c r="C475" s="526" t="s">
        <v>1442</v>
      </c>
      <c r="D475" s="518">
        <v>584266.11293541046</v>
      </c>
      <c r="E475" s="519">
        <v>494080</v>
      </c>
      <c r="F475" s="520">
        <v>457480</v>
      </c>
      <c r="G475" s="365"/>
      <c r="H475" s="344"/>
      <c r="I475" s="186"/>
      <c r="J475" s="201"/>
      <c r="K475" s="189" t="s">
        <v>1455</v>
      </c>
      <c r="L475" s="344">
        <v>0</v>
      </c>
      <c r="M475" s="187" t="s">
        <v>1475</v>
      </c>
      <c r="N475" s="234"/>
    </row>
    <row r="476" spans="1:14" s="232" customFormat="1" ht="11.25" customHeight="1">
      <c r="A476" s="31" t="s">
        <v>397</v>
      </c>
      <c r="B476" s="525" t="s">
        <v>1471</v>
      </c>
      <c r="C476" s="526" t="s">
        <v>1443</v>
      </c>
      <c r="D476" s="518">
        <v>384760.61095746543</v>
      </c>
      <c r="E476" s="519">
        <v>325370</v>
      </c>
      <c r="F476" s="520">
        <v>301270</v>
      </c>
      <c r="G476" s="365"/>
      <c r="H476" s="344"/>
      <c r="I476" s="186"/>
      <c r="J476" s="201"/>
      <c r="K476" s="189" t="s">
        <v>1456</v>
      </c>
      <c r="L476" s="344">
        <v>0</v>
      </c>
      <c r="M476" s="187" t="s">
        <v>1475</v>
      </c>
      <c r="N476" s="234"/>
    </row>
    <row r="477" spans="1:14" s="232" customFormat="1" ht="11.25" customHeight="1">
      <c r="A477" s="31" t="s">
        <v>397</v>
      </c>
      <c r="B477" s="525" t="s">
        <v>1472</v>
      </c>
      <c r="C477" s="526" t="s">
        <v>1444</v>
      </c>
      <c r="D477" s="518">
        <v>631767.42293015926</v>
      </c>
      <c r="E477" s="519">
        <v>534240</v>
      </c>
      <c r="F477" s="520">
        <v>494670</v>
      </c>
      <c r="G477" s="365"/>
      <c r="H477" s="344"/>
      <c r="I477" s="186"/>
      <c r="J477" s="201"/>
      <c r="K477" s="189" t="s">
        <v>1457</v>
      </c>
      <c r="L477" s="344">
        <v>0</v>
      </c>
      <c r="M477" s="187" t="s">
        <v>1475</v>
      </c>
      <c r="N477" s="234"/>
    </row>
    <row r="478" spans="1:14" s="233" customFormat="1" ht="11.25" customHeight="1">
      <c r="A478" s="31" t="s">
        <v>397</v>
      </c>
      <c r="B478" s="525" t="s">
        <v>1473</v>
      </c>
      <c r="C478" s="526" t="s">
        <v>1445</v>
      </c>
      <c r="D478" s="518">
        <v>631767.42293015926</v>
      </c>
      <c r="E478" s="519">
        <v>534240</v>
      </c>
      <c r="F478" s="520">
        <v>494670</v>
      </c>
      <c r="G478" s="365"/>
      <c r="H478" s="344"/>
      <c r="I478" s="186"/>
      <c r="J478" s="201"/>
      <c r="K478" s="189" t="s">
        <v>1458</v>
      </c>
      <c r="L478" s="344">
        <v>0</v>
      </c>
      <c r="M478" s="187" t="s">
        <v>1475</v>
      </c>
      <c r="N478" s="234"/>
    </row>
    <row r="479" spans="1:14" s="184" customFormat="1" ht="11.25" customHeight="1">
      <c r="A479" s="31" t="s">
        <v>397</v>
      </c>
      <c r="B479" s="525" t="s">
        <v>1474</v>
      </c>
      <c r="C479" s="526" t="s">
        <v>1446</v>
      </c>
      <c r="D479" s="518">
        <v>631767.42293015926</v>
      </c>
      <c r="E479" s="519">
        <v>534240</v>
      </c>
      <c r="F479" s="520">
        <v>494670</v>
      </c>
      <c r="G479" s="365"/>
      <c r="H479" s="344"/>
      <c r="I479" s="186"/>
      <c r="J479" s="201"/>
      <c r="K479" s="189" t="s">
        <v>1459</v>
      </c>
      <c r="L479" s="344">
        <v>0</v>
      </c>
      <c r="M479" s="187" t="s">
        <v>1475</v>
      </c>
      <c r="N479" s="234"/>
    </row>
    <row r="480" spans="1:14" s="340" customFormat="1" ht="11.25" customHeight="1">
      <c r="A480" s="31" t="s">
        <v>397</v>
      </c>
      <c r="B480" s="525" t="s">
        <v>3128</v>
      </c>
      <c r="C480" s="526" t="s">
        <v>1447</v>
      </c>
      <c r="D480" s="518">
        <v>357209.85116051108</v>
      </c>
      <c r="E480" s="519">
        <v>302080</v>
      </c>
      <c r="F480" s="520">
        <v>279700</v>
      </c>
      <c r="G480" s="365"/>
      <c r="H480" s="344"/>
      <c r="I480" s="186"/>
      <c r="J480" s="201"/>
      <c r="K480" s="189" t="s">
        <v>1460</v>
      </c>
      <c r="L480" s="188" t="s">
        <v>1633</v>
      </c>
      <c r="M480" s="187" t="s">
        <v>3129</v>
      </c>
      <c r="N480" s="234" t="s">
        <v>2009</v>
      </c>
    </row>
    <row r="481" spans="1:14" s="184" customFormat="1" ht="11.25" customHeight="1">
      <c r="A481" s="31" t="s">
        <v>397</v>
      </c>
      <c r="B481" s="525" t="s">
        <v>3493</v>
      </c>
      <c r="C481" s="526" t="s">
        <v>3492</v>
      </c>
      <c r="D481" s="518">
        <v>137753.79898477157</v>
      </c>
      <c r="E481" s="519">
        <v>116490</v>
      </c>
      <c r="F481" s="520">
        <v>107860</v>
      </c>
      <c r="G481" s="365"/>
      <c r="H481" s="344"/>
      <c r="I481" s="186"/>
      <c r="J481" s="201" t="s">
        <v>3495</v>
      </c>
      <c r="K481" s="468" t="s">
        <v>3494</v>
      </c>
      <c r="L481" s="188"/>
      <c r="M481" s="95" t="s">
        <v>1551</v>
      </c>
      <c r="N481" s="234" t="s">
        <v>3496</v>
      </c>
    </row>
    <row r="482" spans="1:14" s="338" customFormat="1" ht="11.25" customHeight="1">
      <c r="A482" s="367" t="s">
        <v>397</v>
      </c>
      <c r="B482" s="524" t="s">
        <v>3130</v>
      </c>
      <c r="C482" s="527" t="s">
        <v>2006</v>
      </c>
      <c r="D482" s="518">
        <v>152004.19198319622</v>
      </c>
      <c r="E482" s="519">
        <v>128540</v>
      </c>
      <c r="F482" s="520">
        <v>119020</v>
      </c>
      <c r="G482" s="213"/>
      <c r="H482" s="67"/>
      <c r="I482" s="68"/>
      <c r="J482" s="199" t="s">
        <v>1852</v>
      </c>
      <c r="K482" s="66" t="s">
        <v>1560</v>
      </c>
      <c r="L482" s="63">
        <v>0</v>
      </c>
      <c r="M482" s="95" t="s">
        <v>1551</v>
      </c>
      <c r="N482" s="234" t="s">
        <v>2009</v>
      </c>
    </row>
    <row r="483" spans="1:14" s="338" customFormat="1" ht="11.25" customHeight="1">
      <c r="A483" s="367" t="s">
        <v>397</v>
      </c>
      <c r="B483" s="524" t="s">
        <v>2002</v>
      </c>
      <c r="C483" s="527" t="s">
        <v>1561</v>
      </c>
      <c r="D483" s="518">
        <v>152004.19198319622</v>
      </c>
      <c r="E483" s="519">
        <v>128540</v>
      </c>
      <c r="F483" s="520">
        <v>119020</v>
      </c>
      <c r="G483" s="213"/>
      <c r="H483" s="67"/>
      <c r="I483" s="68"/>
      <c r="J483" s="199" t="s">
        <v>1853</v>
      </c>
      <c r="K483" s="66" t="s">
        <v>1562</v>
      </c>
      <c r="L483" s="63">
        <v>0</v>
      </c>
      <c r="M483" s="95" t="s">
        <v>1551</v>
      </c>
      <c r="N483" s="234" t="s">
        <v>2009</v>
      </c>
    </row>
    <row r="484" spans="1:14" s="338" customFormat="1" ht="11.25" customHeight="1">
      <c r="A484" s="367" t="s">
        <v>397</v>
      </c>
      <c r="B484" s="524" t="s">
        <v>2003</v>
      </c>
      <c r="C484" s="527" t="s">
        <v>1563</v>
      </c>
      <c r="D484" s="518">
        <v>152004.19198319622</v>
      </c>
      <c r="E484" s="519">
        <v>128540</v>
      </c>
      <c r="F484" s="520">
        <v>119020</v>
      </c>
      <c r="G484" s="213"/>
      <c r="H484" s="67"/>
      <c r="I484" s="68"/>
      <c r="J484" s="199" t="s">
        <v>1854</v>
      </c>
      <c r="K484" s="66" t="s">
        <v>1564</v>
      </c>
      <c r="L484" s="63">
        <v>0</v>
      </c>
      <c r="M484" s="95" t="s">
        <v>1551</v>
      </c>
      <c r="N484" s="234" t="s">
        <v>2009</v>
      </c>
    </row>
    <row r="485" spans="1:14" s="338" customFormat="1" ht="11.25" customHeight="1">
      <c r="A485" s="366" t="s">
        <v>397</v>
      </c>
      <c r="B485" s="528" t="s">
        <v>3131</v>
      </c>
      <c r="C485" s="529" t="s">
        <v>263</v>
      </c>
      <c r="D485" s="513">
        <v>153068.22132707859</v>
      </c>
      <c r="E485" s="514">
        <v>129440</v>
      </c>
      <c r="F485" s="515">
        <v>119850</v>
      </c>
      <c r="G485" s="350"/>
      <c r="H485" s="63"/>
      <c r="I485" s="346">
        <v>3500</v>
      </c>
      <c r="J485" s="196" t="s">
        <v>264</v>
      </c>
      <c r="K485" s="342" t="s">
        <v>265</v>
      </c>
      <c r="L485" s="188" t="s">
        <v>1633</v>
      </c>
      <c r="M485" s="349" t="s">
        <v>1354</v>
      </c>
      <c r="N485" s="234" t="s">
        <v>2009</v>
      </c>
    </row>
    <row r="486" spans="1:14" s="330" customFormat="1" ht="11.25" customHeight="1">
      <c r="A486" s="366" t="s">
        <v>397</v>
      </c>
      <c r="B486" s="528" t="s">
        <v>1355</v>
      </c>
      <c r="C486" s="529" t="s">
        <v>266</v>
      </c>
      <c r="D486" s="513">
        <v>150873.66080532121</v>
      </c>
      <c r="E486" s="514">
        <v>127580</v>
      </c>
      <c r="F486" s="515">
        <v>118130</v>
      </c>
      <c r="G486" s="350"/>
      <c r="H486" s="63"/>
      <c r="I486" s="346">
        <v>2800</v>
      </c>
      <c r="J486" s="196" t="s">
        <v>267</v>
      </c>
      <c r="K486" s="342" t="s">
        <v>268</v>
      </c>
      <c r="L486" s="188" t="s">
        <v>1633</v>
      </c>
      <c r="M486" s="349" t="s">
        <v>1354</v>
      </c>
      <c r="N486" s="234" t="s">
        <v>2008</v>
      </c>
    </row>
    <row r="487" spans="1:14" s="330" customFormat="1" ht="11.25" customHeight="1">
      <c r="A487" s="366" t="s">
        <v>397</v>
      </c>
      <c r="B487" s="528" t="s">
        <v>1356</v>
      </c>
      <c r="C487" s="529" t="s">
        <v>269</v>
      </c>
      <c r="D487" s="513">
        <v>150873.66080532121</v>
      </c>
      <c r="E487" s="514">
        <v>127580</v>
      </c>
      <c r="F487" s="515">
        <v>118130</v>
      </c>
      <c r="G487" s="350"/>
      <c r="H487" s="63"/>
      <c r="I487" s="346">
        <v>2800</v>
      </c>
      <c r="J487" s="196" t="s">
        <v>270</v>
      </c>
      <c r="K487" s="342" t="s">
        <v>271</v>
      </c>
      <c r="L487" s="188" t="s">
        <v>1633</v>
      </c>
      <c r="M487" s="349" t="s">
        <v>1354</v>
      </c>
      <c r="N487" s="234" t="s">
        <v>2008</v>
      </c>
    </row>
    <row r="488" spans="1:14" s="330" customFormat="1" ht="11.25" customHeight="1">
      <c r="A488" s="366" t="s">
        <v>397</v>
      </c>
      <c r="B488" s="528" t="s">
        <v>1357</v>
      </c>
      <c r="C488" s="529" t="s">
        <v>272</v>
      </c>
      <c r="D488" s="513">
        <v>150873.66080532121</v>
      </c>
      <c r="E488" s="514">
        <v>127580</v>
      </c>
      <c r="F488" s="515">
        <v>118130</v>
      </c>
      <c r="G488" s="350"/>
      <c r="H488" s="63"/>
      <c r="I488" s="346">
        <v>2800</v>
      </c>
      <c r="J488" s="196" t="s">
        <v>273</v>
      </c>
      <c r="K488" s="342" t="s">
        <v>274</v>
      </c>
      <c r="L488" s="188" t="s">
        <v>1633</v>
      </c>
      <c r="M488" s="349" t="s">
        <v>1354</v>
      </c>
      <c r="N488" s="234" t="s">
        <v>2008</v>
      </c>
    </row>
    <row r="489" spans="1:14" s="330" customFormat="1" ht="11.25" customHeight="1">
      <c r="A489" s="366" t="s">
        <v>397</v>
      </c>
      <c r="B489" s="528" t="s">
        <v>3132</v>
      </c>
      <c r="C489" s="529" t="s">
        <v>121</v>
      </c>
      <c r="D489" s="513">
        <v>375165.34633852617</v>
      </c>
      <c r="E489" s="514">
        <v>317250</v>
      </c>
      <c r="F489" s="515">
        <v>293750</v>
      </c>
      <c r="G489" s="350"/>
      <c r="H489" s="63"/>
      <c r="I489" s="346">
        <v>13000</v>
      </c>
      <c r="J489" s="196" t="s">
        <v>122</v>
      </c>
      <c r="K489" s="342" t="s">
        <v>123</v>
      </c>
      <c r="L489" s="188" t="s">
        <v>1633</v>
      </c>
      <c r="M489" s="96" t="s">
        <v>3133</v>
      </c>
      <c r="N489" s="234" t="s">
        <v>2008</v>
      </c>
    </row>
    <row r="490" spans="1:14" s="330" customFormat="1" ht="11.25" customHeight="1">
      <c r="A490" s="366" t="s">
        <v>397</v>
      </c>
      <c r="B490" s="528" t="s">
        <v>670</v>
      </c>
      <c r="C490" s="529" t="s">
        <v>124</v>
      </c>
      <c r="D490" s="513">
        <v>526105.50897783996</v>
      </c>
      <c r="E490" s="514">
        <v>444900</v>
      </c>
      <c r="F490" s="515">
        <v>411940</v>
      </c>
      <c r="G490" s="350"/>
      <c r="H490" s="63"/>
      <c r="I490" s="346">
        <v>12000</v>
      </c>
      <c r="J490" s="196" t="s">
        <v>125</v>
      </c>
      <c r="K490" s="342" t="s">
        <v>126</v>
      </c>
      <c r="L490" s="188" t="s">
        <v>1633</v>
      </c>
      <c r="M490" s="96" t="s">
        <v>3133</v>
      </c>
      <c r="N490" s="234" t="s">
        <v>2008</v>
      </c>
    </row>
    <row r="491" spans="1:14" s="330" customFormat="1" ht="11.25" customHeight="1">
      <c r="A491" s="366" t="s">
        <v>397</v>
      </c>
      <c r="B491" s="528" t="s">
        <v>671</v>
      </c>
      <c r="C491" s="529" t="s">
        <v>127</v>
      </c>
      <c r="D491" s="513">
        <v>526105.50897783996</v>
      </c>
      <c r="E491" s="514">
        <v>444900</v>
      </c>
      <c r="F491" s="515">
        <v>411940</v>
      </c>
      <c r="G491" s="350"/>
      <c r="H491" s="63"/>
      <c r="I491" s="346">
        <v>12000</v>
      </c>
      <c r="J491" s="196" t="s">
        <v>128</v>
      </c>
      <c r="K491" s="342" t="s">
        <v>129</v>
      </c>
      <c r="L491" s="188" t="s">
        <v>1633</v>
      </c>
      <c r="M491" s="96" t="s">
        <v>3133</v>
      </c>
      <c r="N491" s="234" t="s">
        <v>2008</v>
      </c>
    </row>
    <row r="492" spans="1:14" s="330" customFormat="1" ht="11.25" customHeight="1">
      <c r="A492" s="366" t="s">
        <v>397</v>
      </c>
      <c r="B492" s="528" t="s">
        <v>672</v>
      </c>
      <c r="C492" s="529" t="s">
        <v>130</v>
      </c>
      <c r="D492" s="513">
        <v>526105.50897783996</v>
      </c>
      <c r="E492" s="514">
        <v>444900</v>
      </c>
      <c r="F492" s="515">
        <v>411940</v>
      </c>
      <c r="G492" s="350"/>
      <c r="H492" s="63"/>
      <c r="I492" s="346">
        <v>12000</v>
      </c>
      <c r="J492" s="196" t="s">
        <v>131</v>
      </c>
      <c r="K492" s="342" t="s">
        <v>132</v>
      </c>
      <c r="L492" s="188" t="s">
        <v>1633</v>
      </c>
      <c r="M492" s="96" t="s">
        <v>3133</v>
      </c>
      <c r="N492" s="234" t="s">
        <v>2008</v>
      </c>
    </row>
    <row r="493" spans="1:14" s="330" customFormat="1" ht="11.25" customHeight="1">
      <c r="A493" s="366" t="s">
        <v>397</v>
      </c>
      <c r="B493" s="528" t="s">
        <v>3134</v>
      </c>
      <c r="C493" s="529" t="s">
        <v>186</v>
      </c>
      <c r="D493" s="513">
        <v>270063.94784414489</v>
      </c>
      <c r="E493" s="514">
        <v>228380</v>
      </c>
      <c r="F493" s="515">
        <v>211460</v>
      </c>
      <c r="G493" s="350"/>
      <c r="H493" s="63"/>
      <c r="I493" s="346">
        <v>11000</v>
      </c>
      <c r="J493" s="196" t="s">
        <v>187</v>
      </c>
      <c r="K493" s="342" t="s">
        <v>188</v>
      </c>
      <c r="L493" s="188" t="s">
        <v>1633</v>
      </c>
      <c r="M493" s="96" t="s">
        <v>3133</v>
      </c>
      <c r="N493" s="234" t="s">
        <v>2008</v>
      </c>
    </row>
    <row r="494" spans="1:14" s="330" customFormat="1" ht="11.25" customHeight="1">
      <c r="A494" s="366" t="s">
        <v>397</v>
      </c>
      <c r="B494" s="528" t="s">
        <v>673</v>
      </c>
      <c r="C494" s="529" t="s">
        <v>189</v>
      </c>
      <c r="D494" s="513">
        <v>384019.59052154736</v>
      </c>
      <c r="E494" s="514">
        <v>324750</v>
      </c>
      <c r="F494" s="515">
        <v>300690</v>
      </c>
      <c r="G494" s="350"/>
      <c r="H494" s="63"/>
      <c r="I494" s="346">
        <v>10000</v>
      </c>
      <c r="J494" s="196" t="s">
        <v>190</v>
      </c>
      <c r="K494" s="342" t="s">
        <v>191</v>
      </c>
      <c r="L494" s="188" t="s">
        <v>1633</v>
      </c>
      <c r="M494" s="96" t="s">
        <v>3133</v>
      </c>
      <c r="N494" s="234" t="s">
        <v>2008</v>
      </c>
    </row>
    <row r="495" spans="1:14" s="330" customFormat="1" ht="11.25" customHeight="1">
      <c r="A495" s="366" t="s">
        <v>397</v>
      </c>
      <c r="B495" s="528" t="s">
        <v>674</v>
      </c>
      <c r="C495" s="529" t="s">
        <v>192</v>
      </c>
      <c r="D495" s="513">
        <v>384019.59052154736</v>
      </c>
      <c r="E495" s="514">
        <v>324750</v>
      </c>
      <c r="F495" s="515">
        <v>300690</v>
      </c>
      <c r="G495" s="350"/>
      <c r="H495" s="63"/>
      <c r="I495" s="346">
        <v>10000</v>
      </c>
      <c r="J495" s="196" t="s">
        <v>193</v>
      </c>
      <c r="K495" s="342" t="s">
        <v>194</v>
      </c>
      <c r="L495" s="188" t="s">
        <v>1633</v>
      </c>
      <c r="M495" s="96" t="s">
        <v>3133</v>
      </c>
      <c r="N495" s="234" t="s">
        <v>2008</v>
      </c>
    </row>
    <row r="496" spans="1:14" s="330" customFormat="1" ht="11.25" customHeight="1">
      <c r="A496" s="366" t="s">
        <v>397</v>
      </c>
      <c r="B496" s="528" t="s">
        <v>675</v>
      </c>
      <c r="C496" s="529" t="s">
        <v>195</v>
      </c>
      <c r="D496" s="513">
        <v>384019.59052154736</v>
      </c>
      <c r="E496" s="514">
        <v>324750</v>
      </c>
      <c r="F496" s="530">
        <v>300690</v>
      </c>
      <c r="G496" s="350"/>
      <c r="H496" s="63"/>
      <c r="I496" s="346">
        <v>10000</v>
      </c>
      <c r="J496" s="196" t="s">
        <v>196</v>
      </c>
      <c r="K496" s="342" t="s">
        <v>197</v>
      </c>
      <c r="L496" s="188" t="s">
        <v>1633</v>
      </c>
      <c r="M496" s="96" t="s">
        <v>3133</v>
      </c>
      <c r="N496" s="234" t="s">
        <v>2008</v>
      </c>
    </row>
    <row r="497" spans="1:14" s="330" customFormat="1" ht="11.25" customHeight="1">
      <c r="A497" s="366" t="s">
        <v>397</v>
      </c>
      <c r="B497" s="516" t="s">
        <v>3135</v>
      </c>
      <c r="C497" s="527" t="s">
        <v>2007</v>
      </c>
      <c r="D497" s="518">
        <v>245572.27241085246</v>
      </c>
      <c r="E497" s="519">
        <v>207660</v>
      </c>
      <c r="F497" s="531">
        <v>192280</v>
      </c>
      <c r="G497" s="213"/>
      <c r="H497" s="67"/>
      <c r="I497" s="186">
        <v>12000</v>
      </c>
      <c r="J497" s="203" t="s">
        <v>1996</v>
      </c>
      <c r="K497" s="16" t="s">
        <v>1995</v>
      </c>
      <c r="L497" s="63">
        <v>0</v>
      </c>
      <c r="M497" s="96" t="s">
        <v>3120</v>
      </c>
      <c r="N497" s="234" t="s">
        <v>2008</v>
      </c>
    </row>
    <row r="498" spans="1:14" s="498" customFormat="1" ht="11.25" customHeight="1">
      <c r="A498" s="503" t="s">
        <v>397</v>
      </c>
      <c r="B498" s="528" t="s">
        <v>3789</v>
      </c>
      <c r="C498" s="529" t="s">
        <v>3781</v>
      </c>
      <c r="D498" s="513">
        <v>244156.73337300893</v>
      </c>
      <c r="E498" s="514">
        <v>206460</v>
      </c>
      <c r="F498" s="515">
        <v>191170</v>
      </c>
      <c r="G498" s="504"/>
      <c r="H498" s="505"/>
      <c r="I498" s="506">
        <v>9000</v>
      </c>
      <c r="J498" s="493"/>
      <c r="K498" s="507" t="s">
        <v>3774</v>
      </c>
      <c r="L498" s="495" t="s">
        <v>1633</v>
      </c>
      <c r="M498" s="496" t="s">
        <v>3777</v>
      </c>
      <c r="N498" s="497" t="s">
        <v>3780</v>
      </c>
    </row>
    <row r="499" spans="1:14" s="498" customFormat="1" ht="11.25" customHeight="1">
      <c r="A499" s="503" t="s">
        <v>397</v>
      </c>
      <c r="B499" s="528" t="s">
        <v>3794</v>
      </c>
      <c r="C499" s="529" t="s">
        <v>3795</v>
      </c>
      <c r="D499" s="513">
        <v>361009.95596009103</v>
      </c>
      <c r="E499" s="514">
        <v>305280</v>
      </c>
      <c r="F499" s="515">
        <v>282670</v>
      </c>
      <c r="G499" s="504"/>
      <c r="H499" s="505"/>
      <c r="I499" s="506">
        <v>18000</v>
      </c>
      <c r="J499" s="493"/>
      <c r="K499" s="507" t="s">
        <v>3775</v>
      </c>
      <c r="L499" s="495" t="s">
        <v>1633</v>
      </c>
      <c r="M499" s="496" t="s">
        <v>3777</v>
      </c>
      <c r="N499" s="497" t="s">
        <v>3782</v>
      </c>
    </row>
    <row r="500" spans="1:14" s="498" customFormat="1" ht="11.25" customHeight="1">
      <c r="A500" s="503" t="s">
        <v>397</v>
      </c>
      <c r="B500" s="528" t="s">
        <v>3790</v>
      </c>
      <c r="C500" s="529" t="s">
        <v>3796</v>
      </c>
      <c r="D500" s="513">
        <v>176704.8731804656</v>
      </c>
      <c r="E500" s="514">
        <v>149430</v>
      </c>
      <c r="F500" s="515">
        <v>138360</v>
      </c>
      <c r="G500" s="504"/>
      <c r="H500" s="505"/>
      <c r="I500" s="506">
        <v>6500</v>
      </c>
      <c r="J500" s="493"/>
      <c r="K500" s="507" t="s">
        <v>3776</v>
      </c>
      <c r="L500" s="495" t="s">
        <v>1633</v>
      </c>
      <c r="M500" s="496" t="s">
        <v>3777</v>
      </c>
      <c r="N500" s="497" t="s">
        <v>3785</v>
      </c>
    </row>
    <row r="501" spans="1:14" s="498" customFormat="1" ht="11.25" customHeight="1">
      <c r="A501" s="503" t="s">
        <v>397</v>
      </c>
      <c r="B501" s="528" t="s">
        <v>3791</v>
      </c>
      <c r="C501" s="529" t="s">
        <v>3765</v>
      </c>
      <c r="D501" s="513">
        <v>236556.5237738491</v>
      </c>
      <c r="E501" s="514">
        <v>200040</v>
      </c>
      <c r="F501" s="515">
        <v>185220</v>
      </c>
      <c r="G501" s="504"/>
      <c r="H501" s="505"/>
      <c r="I501" s="506">
        <v>5000</v>
      </c>
      <c r="J501" s="493"/>
      <c r="K501" s="507" t="s">
        <v>3776</v>
      </c>
      <c r="L501" s="495" t="s">
        <v>1633</v>
      </c>
      <c r="M501" s="496" t="s">
        <v>3777</v>
      </c>
      <c r="N501" s="497" t="s">
        <v>3784</v>
      </c>
    </row>
    <row r="502" spans="1:14" s="498" customFormat="1" ht="11.25" customHeight="1">
      <c r="A502" s="503" t="s">
        <v>397</v>
      </c>
      <c r="B502" s="528" t="s">
        <v>3792</v>
      </c>
      <c r="C502" s="529" t="s">
        <v>3766</v>
      </c>
      <c r="D502" s="513">
        <v>236556.5237738491</v>
      </c>
      <c r="E502" s="514">
        <v>200040</v>
      </c>
      <c r="F502" s="530">
        <v>185220</v>
      </c>
      <c r="G502" s="504"/>
      <c r="H502" s="505"/>
      <c r="I502" s="506">
        <v>5000</v>
      </c>
      <c r="J502" s="493"/>
      <c r="K502" s="507" t="s">
        <v>3776</v>
      </c>
      <c r="L502" s="495" t="s">
        <v>1633</v>
      </c>
      <c r="M502" s="496" t="s">
        <v>3777</v>
      </c>
      <c r="N502" s="497" t="s">
        <v>3784</v>
      </c>
    </row>
    <row r="503" spans="1:14" s="498" customFormat="1" ht="11.25" customHeight="1" thickBot="1">
      <c r="A503" s="503" t="s">
        <v>397</v>
      </c>
      <c r="B503" s="516" t="s">
        <v>3793</v>
      </c>
      <c r="C503" s="527" t="s">
        <v>3767</v>
      </c>
      <c r="D503" s="518">
        <v>236556.5237738491</v>
      </c>
      <c r="E503" s="519">
        <v>200040</v>
      </c>
      <c r="F503" s="532">
        <v>185220</v>
      </c>
      <c r="G503" s="508"/>
      <c r="H503" s="509"/>
      <c r="I503" s="500">
        <v>5000</v>
      </c>
      <c r="J503" s="501"/>
      <c r="K503" s="502" t="s">
        <v>3776</v>
      </c>
      <c r="L503" s="495" t="s">
        <v>1633</v>
      </c>
      <c r="M503" s="496" t="s">
        <v>3777</v>
      </c>
      <c r="N503" s="497" t="s">
        <v>3784</v>
      </c>
    </row>
    <row r="504" spans="1:14" s="2" customFormat="1" ht="17.25" thickTop="1">
      <c r="A504" s="399"/>
      <c r="B504" s="400" t="s">
        <v>2840</v>
      </c>
      <c r="C504" s="401"/>
      <c r="D504" s="115" t="s">
        <v>1213</v>
      </c>
      <c r="E504" s="208" t="s">
        <v>1214</v>
      </c>
      <c r="F504" s="116" t="s">
        <v>1262</v>
      </c>
      <c r="G504" s="402"/>
      <c r="H504" s="403"/>
      <c r="I504" s="404"/>
      <c r="J504" s="405"/>
      <c r="K504" s="406"/>
      <c r="L504" s="407"/>
      <c r="M504" s="408"/>
      <c r="N504" s="306"/>
    </row>
    <row r="505" spans="1:14" s="2" customFormat="1" ht="11.25">
      <c r="A505" s="5" t="s">
        <v>1263</v>
      </c>
      <c r="B505" s="41" t="s">
        <v>1217</v>
      </c>
      <c r="C505" s="24" t="s">
        <v>1</v>
      </c>
      <c r="D505" s="6" t="s">
        <v>1213</v>
      </c>
      <c r="E505" s="209" t="s">
        <v>1218</v>
      </c>
      <c r="F505" s="117" t="s">
        <v>7</v>
      </c>
      <c r="G505" s="211" t="s">
        <v>2</v>
      </c>
      <c r="H505" s="5" t="s">
        <v>3</v>
      </c>
      <c r="I505" s="6" t="s">
        <v>4</v>
      </c>
      <c r="J505" s="195" t="s">
        <v>5</v>
      </c>
      <c r="K505" s="13" t="s">
        <v>6</v>
      </c>
      <c r="L505" s="7" t="s">
        <v>545</v>
      </c>
      <c r="M505" s="98" t="s">
        <v>8</v>
      </c>
      <c r="N505" s="307" t="s">
        <v>2923</v>
      </c>
    </row>
    <row r="506" spans="1:14" s="2" customFormat="1" ht="11.25" customHeight="1">
      <c r="A506" s="60" t="s">
        <v>2336</v>
      </c>
      <c r="B506" s="61" t="s">
        <v>3442</v>
      </c>
      <c r="C506" s="62"/>
      <c r="D506" s="81">
        <v>67730</v>
      </c>
      <c r="E506" s="33">
        <v>59640</v>
      </c>
      <c r="F506" s="28">
        <v>55550</v>
      </c>
      <c r="G506" s="212">
        <v>9</v>
      </c>
      <c r="H506" s="4">
        <v>0</v>
      </c>
      <c r="I506" s="64">
        <v>50000</v>
      </c>
      <c r="J506" s="196" t="s">
        <v>3195</v>
      </c>
      <c r="K506" s="15" t="s">
        <v>3196</v>
      </c>
      <c r="L506" s="188" t="s">
        <v>1633</v>
      </c>
      <c r="M506" s="95" t="s">
        <v>3197</v>
      </c>
    </row>
    <row r="507" spans="1:14" s="2" customFormat="1" ht="11.25" customHeight="1">
      <c r="A507" s="60" t="s">
        <v>2336</v>
      </c>
      <c r="B507" s="61" t="s">
        <v>3198</v>
      </c>
      <c r="C507" s="62"/>
      <c r="D507" s="81">
        <v>487249.99999999994</v>
      </c>
      <c r="E507" s="33">
        <v>428820</v>
      </c>
      <c r="F507" s="28">
        <v>399550</v>
      </c>
      <c r="G507" s="212">
        <v>0</v>
      </c>
      <c r="H507" s="4">
        <v>0</v>
      </c>
      <c r="I507" s="64">
        <v>200000</v>
      </c>
      <c r="J507" s="196" t="s">
        <v>3199</v>
      </c>
      <c r="K507" s="15" t="s">
        <v>3200</v>
      </c>
      <c r="L507" s="188" t="s">
        <v>1633</v>
      </c>
      <c r="M507" s="95" t="s">
        <v>3201</v>
      </c>
    </row>
    <row r="508" spans="1:14" s="2" customFormat="1" ht="11.25" customHeight="1">
      <c r="A508" s="60" t="s">
        <v>2336</v>
      </c>
      <c r="B508" s="61" t="s">
        <v>3202</v>
      </c>
      <c r="C508" s="62"/>
      <c r="D508" s="81">
        <v>365430</v>
      </c>
      <c r="E508" s="33">
        <v>321550</v>
      </c>
      <c r="F508" s="28">
        <v>299640</v>
      </c>
      <c r="G508" s="212">
        <v>2</v>
      </c>
      <c r="H508" s="4">
        <v>0</v>
      </c>
      <c r="I508" s="64">
        <v>100000</v>
      </c>
      <c r="J508" s="196" t="s">
        <v>3203</v>
      </c>
      <c r="K508" s="15" t="s">
        <v>3204</v>
      </c>
      <c r="L508" s="188" t="s">
        <v>1633</v>
      </c>
      <c r="M508" s="95" t="s">
        <v>3201</v>
      </c>
    </row>
    <row r="509" spans="1:14" s="2" customFormat="1" ht="11.25" customHeight="1">
      <c r="A509" s="60" t="s">
        <v>2336</v>
      </c>
      <c r="B509" s="61" t="s">
        <v>3205</v>
      </c>
      <c r="C509" s="62"/>
      <c r="D509" s="81">
        <v>237380</v>
      </c>
      <c r="E509" s="33">
        <v>208910</v>
      </c>
      <c r="F509" s="28">
        <v>194640</v>
      </c>
      <c r="G509" s="212">
        <v>4</v>
      </c>
      <c r="H509" s="4">
        <v>0</v>
      </c>
      <c r="I509" s="64" t="s">
        <v>3206</v>
      </c>
      <c r="J509" s="196" t="s">
        <v>3207</v>
      </c>
      <c r="K509" s="15" t="s">
        <v>3208</v>
      </c>
      <c r="L509" s="188" t="s">
        <v>1633</v>
      </c>
      <c r="M509" s="95" t="s">
        <v>3201</v>
      </c>
    </row>
    <row r="510" spans="1:14" s="2" customFormat="1" ht="11.25" customHeight="1">
      <c r="A510" s="60" t="s">
        <v>2336</v>
      </c>
      <c r="B510" s="61" t="s">
        <v>3209</v>
      </c>
      <c r="C510" s="62"/>
      <c r="D510" s="81">
        <v>333287</v>
      </c>
      <c r="E510" s="33">
        <v>293270</v>
      </c>
      <c r="F510" s="28">
        <v>273270</v>
      </c>
      <c r="G510" s="212">
        <v>0</v>
      </c>
      <c r="H510" s="4">
        <v>0</v>
      </c>
      <c r="I510" s="64">
        <v>0</v>
      </c>
      <c r="J510" s="196">
        <v>0</v>
      </c>
      <c r="K510" s="15" t="s">
        <v>3210</v>
      </c>
      <c r="L510" s="188" t="s">
        <v>1633</v>
      </c>
      <c r="M510" s="95" t="s">
        <v>3211</v>
      </c>
    </row>
    <row r="511" spans="1:14" s="2" customFormat="1" ht="11.25" customHeight="1">
      <c r="A511" s="60" t="s">
        <v>2336</v>
      </c>
      <c r="B511" s="61" t="s">
        <v>3212</v>
      </c>
      <c r="C511" s="62"/>
      <c r="D511" s="81">
        <v>336771</v>
      </c>
      <c r="E511" s="33">
        <v>296360</v>
      </c>
      <c r="F511" s="28">
        <v>276180</v>
      </c>
      <c r="G511" s="212">
        <v>0</v>
      </c>
      <c r="H511" s="4">
        <v>0</v>
      </c>
      <c r="I511" s="64">
        <v>150000</v>
      </c>
      <c r="J511" s="196" t="s">
        <v>3213</v>
      </c>
      <c r="K511" s="15" t="s">
        <v>3214</v>
      </c>
      <c r="L511" s="188" t="s">
        <v>1633</v>
      </c>
      <c r="M511" s="96" t="s">
        <v>3211</v>
      </c>
    </row>
    <row r="512" spans="1:14" s="2" customFormat="1" ht="11.25" customHeight="1">
      <c r="A512" s="60" t="s">
        <v>2336</v>
      </c>
      <c r="B512" s="61" t="s">
        <v>3217</v>
      </c>
      <c r="C512" s="62"/>
      <c r="D512" s="81">
        <v>342360</v>
      </c>
      <c r="E512" s="33">
        <v>301270</v>
      </c>
      <c r="F512" s="28">
        <v>280730</v>
      </c>
      <c r="G512" s="212">
        <v>0</v>
      </c>
      <c r="H512" s="4">
        <v>0</v>
      </c>
      <c r="I512" s="64">
        <v>150000</v>
      </c>
      <c r="J512" s="196" t="s">
        <v>3218</v>
      </c>
      <c r="K512" s="15" t="s">
        <v>3219</v>
      </c>
      <c r="L512" s="188" t="s">
        <v>1633</v>
      </c>
      <c r="M512" s="96" t="s">
        <v>4324</v>
      </c>
    </row>
    <row r="513" spans="1:15" s="2" customFormat="1" ht="11.25" customHeight="1">
      <c r="A513" s="60" t="s">
        <v>2336</v>
      </c>
      <c r="B513" s="61" t="s">
        <v>3220</v>
      </c>
      <c r="C513" s="62"/>
      <c r="D513" s="81">
        <v>92910</v>
      </c>
      <c r="E513" s="33">
        <v>81730</v>
      </c>
      <c r="F513" s="28">
        <v>76180</v>
      </c>
      <c r="G513" s="212">
        <v>0</v>
      </c>
      <c r="H513" s="4">
        <v>0</v>
      </c>
      <c r="I513" s="64">
        <v>0</v>
      </c>
      <c r="J513" s="196" t="s">
        <v>3221</v>
      </c>
      <c r="K513" s="15" t="s">
        <v>3222</v>
      </c>
      <c r="L513" s="188" t="s">
        <v>1633</v>
      </c>
      <c r="M513" s="96" t="s">
        <v>3211</v>
      </c>
    </row>
    <row r="514" spans="1:15" s="2" customFormat="1" ht="11.25" customHeight="1">
      <c r="A514" s="60" t="s">
        <v>2336</v>
      </c>
      <c r="B514" s="61" t="s">
        <v>3223</v>
      </c>
      <c r="C514" s="62"/>
      <c r="D514" s="81">
        <v>98730</v>
      </c>
      <c r="E514" s="33">
        <v>86820</v>
      </c>
      <c r="F514" s="28">
        <v>80910</v>
      </c>
      <c r="G514" s="212">
        <v>0</v>
      </c>
      <c r="H514" s="4">
        <v>0</v>
      </c>
      <c r="I514" s="64">
        <v>0</v>
      </c>
      <c r="J514" s="196" t="s">
        <v>3224</v>
      </c>
      <c r="K514" s="15" t="s">
        <v>3225</v>
      </c>
      <c r="L514" s="188" t="s">
        <v>3412</v>
      </c>
      <c r="M514" s="96" t="s">
        <v>4324</v>
      </c>
    </row>
    <row r="515" spans="1:15" s="2" customFormat="1" ht="11.25" customHeight="1">
      <c r="A515" s="60" t="s">
        <v>2336</v>
      </c>
      <c r="B515" s="61" t="s">
        <v>3226</v>
      </c>
      <c r="C515" s="62"/>
      <c r="D515" s="81">
        <v>121820</v>
      </c>
      <c r="E515" s="33">
        <v>107180</v>
      </c>
      <c r="F515" s="28">
        <v>99910</v>
      </c>
      <c r="G515" s="212">
        <v>0</v>
      </c>
      <c r="H515" s="4">
        <v>0</v>
      </c>
      <c r="I515" s="64">
        <v>0</v>
      </c>
      <c r="J515" s="196" t="s">
        <v>3227</v>
      </c>
      <c r="K515" s="15" t="s">
        <v>3228</v>
      </c>
      <c r="L515" s="188" t="s">
        <v>3412</v>
      </c>
      <c r="M515" s="96" t="s">
        <v>4324</v>
      </c>
    </row>
    <row r="516" spans="1:15" s="2" customFormat="1" ht="11.25" customHeight="1">
      <c r="A516" s="60" t="s">
        <v>2840</v>
      </c>
      <c r="B516" s="61" t="s">
        <v>2268</v>
      </c>
      <c r="C516" s="62"/>
      <c r="D516" s="81">
        <v>292450</v>
      </c>
      <c r="E516" s="33">
        <v>257360</v>
      </c>
      <c r="F516" s="28">
        <v>239820</v>
      </c>
      <c r="G516" s="212">
        <v>0</v>
      </c>
      <c r="H516" s="4">
        <v>0</v>
      </c>
      <c r="I516" s="64">
        <v>0</v>
      </c>
      <c r="J516" s="196" t="s">
        <v>3229</v>
      </c>
      <c r="K516" s="15" t="s">
        <v>3230</v>
      </c>
      <c r="L516" s="188" t="s">
        <v>3412</v>
      </c>
      <c r="M516" s="96" t="s">
        <v>4324</v>
      </c>
    </row>
    <row r="517" spans="1:15" s="2" customFormat="1" ht="11.25" customHeight="1">
      <c r="A517" s="60" t="s">
        <v>2336</v>
      </c>
      <c r="B517" s="61" t="s">
        <v>3231</v>
      </c>
      <c r="C517" s="62"/>
      <c r="D517" s="81">
        <v>333270</v>
      </c>
      <c r="E517" s="33">
        <v>293270</v>
      </c>
      <c r="F517" s="28">
        <v>273270</v>
      </c>
      <c r="G517" s="212">
        <v>0</v>
      </c>
      <c r="H517" s="4">
        <v>0</v>
      </c>
      <c r="I517" s="64">
        <v>0</v>
      </c>
      <c r="J517" s="196">
        <v>0</v>
      </c>
      <c r="K517" s="15" t="s">
        <v>3232</v>
      </c>
      <c r="L517" s="188" t="s">
        <v>1633</v>
      </c>
      <c r="M517" s="96" t="s">
        <v>3211</v>
      </c>
    </row>
    <row r="518" spans="1:15" s="2" customFormat="1" ht="11.25" customHeight="1">
      <c r="A518" s="60" t="s">
        <v>2336</v>
      </c>
      <c r="B518" s="61" t="s">
        <v>3233</v>
      </c>
      <c r="C518" s="62"/>
      <c r="D518" s="81">
        <v>370448</v>
      </c>
      <c r="E518" s="33">
        <v>326000</v>
      </c>
      <c r="F518" s="28">
        <v>303730</v>
      </c>
      <c r="G518" s="212">
        <v>0</v>
      </c>
      <c r="H518" s="4">
        <v>0</v>
      </c>
      <c r="I518" s="64">
        <v>0</v>
      </c>
      <c r="J518" s="196" t="s">
        <v>3234</v>
      </c>
      <c r="K518" s="15" t="s">
        <v>3235</v>
      </c>
      <c r="L518" s="188" t="s">
        <v>3412</v>
      </c>
      <c r="M518" s="96" t="s">
        <v>3211</v>
      </c>
    </row>
    <row r="519" spans="1:15" s="2" customFormat="1" ht="11.25" customHeight="1">
      <c r="A519" s="60" t="s">
        <v>2336</v>
      </c>
      <c r="B519" s="61" t="s">
        <v>3275</v>
      </c>
      <c r="C519" s="62"/>
      <c r="D519" s="81">
        <v>36000</v>
      </c>
      <c r="E519" s="33">
        <v>31640</v>
      </c>
      <c r="F519" s="28">
        <v>29550</v>
      </c>
      <c r="G519" s="212">
        <v>0</v>
      </c>
      <c r="H519" s="4">
        <v>0</v>
      </c>
      <c r="I519" s="64"/>
      <c r="J519" s="196"/>
      <c r="K519" s="409" t="s">
        <v>3276</v>
      </c>
      <c r="L519" s="188" t="s">
        <v>1633</v>
      </c>
      <c r="M519" s="96" t="s">
        <v>4325</v>
      </c>
    </row>
    <row r="520" spans="1:15" s="2" customFormat="1" ht="11.25" customHeight="1">
      <c r="A520" s="60" t="s">
        <v>2336</v>
      </c>
      <c r="B520" s="61" t="s">
        <v>3445</v>
      </c>
      <c r="C520" s="62"/>
      <c r="D520" s="81">
        <v>110820</v>
      </c>
      <c r="E520" s="33">
        <v>97550</v>
      </c>
      <c r="F520" s="28">
        <v>90820</v>
      </c>
      <c r="G520" s="212">
        <v>0</v>
      </c>
      <c r="H520" s="4">
        <v>0</v>
      </c>
      <c r="I520" s="64"/>
      <c r="J520" s="196"/>
      <c r="K520" s="409" t="s">
        <v>3446</v>
      </c>
      <c r="L520" s="188" t="s">
        <v>1633</v>
      </c>
      <c r="M520" s="96" t="s">
        <v>2950</v>
      </c>
    </row>
    <row r="521" spans="1:15" s="585" customFormat="1" ht="11.25" customHeight="1">
      <c r="A521" s="572" t="s">
        <v>2336</v>
      </c>
      <c r="B521" s="573" t="s">
        <v>2271</v>
      </c>
      <c r="C521" s="574"/>
      <c r="D521" s="575">
        <v>465260</v>
      </c>
      <c r="E521" s="576">
        <v>400200</v>
      </c>
      <c r="F521" s="577">
        <v>381100</v>
      </c>
      <c r="G521" s="578">
        <v>0</v>
      </c>
      <c r="H521" s="579">
        <v>0</v>
      </c>
      <c r="I521" s="580">
        <v>120000</v>
      </c>
      <c r="J521" s="581" t="s">
        <v>3215</v>
      </c>
      <c r="K521" s="582" t="s">
        <v>3216</v>
      </c>
      <c r="L521" s="583" t="s">
        <v>3412</v>
      </c>
      <c r="M521" s="591" t="s">
        <v>4324</v>
      </c>
      <c r="N521" s="592" t="s">
        <v>4326</v>
      </c>
    </row>
    <row r="522" spans="1:15" s="585" customFormat="1" ht="11.25" customHeight="1">
      <c r="A522" s="572" t="s">
        <v>2336</v>
      </c>
      <c r="B522" s="573" t="s">
        <v>3236</v>
      </c>
      <c r="C522" s="574"/>
      <c r="D522" s="575">
        <v>239248</v>
      </c>
      <c r="E522" s="576">
        <v>205800</v>
      </c>
      <c r="F522" s="577">
        <v>196000</v>
      </c>
      <c r="G522" s="578">
        <v>4</v>
      </c>
      <c r="H522" s="579">
        <v>0</v>
      </c>
      <c r="I522" s="580" t="s">
        <v>3206</v>
      </c>
      <c r="J522" s="581" t="s">
        <v>3237</v>
      </c>
      <c r="K522" s="582" t="s">
        <v>3238</v>
      </c>
      <c r="L522" s="583" t="s">
        <v>3412</v>
      </c>
      <c r="M522" s="591" t="s">
        <v>3201</v>
      </c>
      <c r="N522" s="592" t="s">
        <v>4326</v>
      </c>
    </row>
    <row r="523" spans="1:15" s="585" customFormat="1" ht="11.25" customHeight="1">
      <c r="A523" s="572" t="s">
        <v>2336</v>
      </c>
      <c r="B523" s="573" t="s">
        <v>3239</v>
      </c>
      <c r="C523" s="574"/>
      <c r="D523" s="575">
        <v>604618</v>
      </c>
      <c r="E523" s="576">
        <v>520000</v>
      </c>
      <c r="F523" s="577">
        <v>495200</v>
      </c>
      <c r="G523" s="578">
        <v>0</v>
      </c>
      <c r="H523" s="579">
        <v>0</v>
      </c>
      <c r="I523" s="580">
        <v>0</v>
      </c>
      <c r="J523" s="581">
        <v>0</v>
      </c>
      <c r="K523" s="582" t="s">
        <v>3240</v>
      </c>
      <c r="L523" s="583" t="s">
        <v>1633</v>
      </c>
      <c r="M523" s="591" t="s">
        <v>3211</v>
      </c>
      <c r="N523" s="592" t="s">
        <v>4326</v>
      </c>
    </row>
    <row r="524" spans="1:15" s="585" customFormat="1" ht="11.25" customHeight="1">
      <c r="A524" s="572" t="s">
        <v>2336</v>
      </c>
      <c r="B524" s="573" t="s">
        <v>3241</v>
      </c>
      <c r="C524" s="574"/>
      <c r="D524" s="575">
        <v>508220</v>
      </c>
      <c r="E524" s="576">
        <v>437200</v>
      </c>
      <c r="F524" s="577">
        <v>416300</v>
      </c>
      <c r="G524" s="578">
        <v>0</v>
      </c>
      <c r="H524" s="579">
        <v>0</v>
      </c>
      <c r="I524" s="580">
        <v>0</v>
      </c>
      <c r="J524" s="581" t="s">
        <v>3242</v>
      </c>
      <c r="K524" s="582" t="s">
        <v>3243</v>
      </c>
      <c r="L524" s="583" t="s">
        <v>3412</v>
      </c>
      <c r="M524" s="591" t="s">
        <v>4324</v>
      </c>
      <c r="N524" s="592" t="s">
        <v>4326</v>
      </c>
    </row>
    <row r="525" spans="1:15" s="586" customFormat="1" ht="11.25" customHeight="1">
      <c r="A525" s="572" t="s">
        <v>2336</v>
      </c>
      <c r="B525" s="573" t="s">
        <v>3244</v>
      </c>
      <c r="C525" s="574"/>
      <c r="D525" s="575">
        <v>337650</v>
      </c>
      <c r="E525" s="576">
        <v>290500</v>
      </c>
      <c r="F525" s="577">
        <v>276600</v>
      </c>
      <c r="G525" s="578">
        <v>0</v>
      </c>
      <c r="H525" s="579">
        <v>0</v>
      </c>
      <c r="I525" s="580">
        <v>150000</v>
      </c>
      <c r="J525" s="581" t="s">
        <v>3245</v>
      </c>
      <c r="K525" s="582" t="s">
        <v>3246</v>
      </c>
      <c r="L525" s="583" t="s">
        <v>3412</v>
      </c>
      <c r="M525" s="591" t="s">
        <v>4324</v>
      </c>
      <c r="N525" s="592" t="s">
        <v>4326</v>
      </c>
    </row>
    <row r="526" spans="1:15" s="587" customFormat="1" ht="11.25" customHeight="1">
      <c r="A526" s="572" t="s">
        <v>2336</v>
      </c>
      <c r="B526" s="573" t="s">
        <v>3247</v>
      </c>
      <c r="C526" s="574"/>
      <c r="D526" s="575">
        <v>347039</v>
      </c>
      <c r="E526" s="576">
        <v>298600</v>
      </c>
      <c r="F526" s="577">
        <v>284300</v>
      </c>
      <c r="G526" s="578">
        <v>0</v>
      </c>
      <c r="H526" s="579">
        <v>0</v>
      </c>
      <c r="I526" s="580" t="s">
        <v>3248</v>
      </c>
      <c r="J526" s="581" t="s">
        <v>3249</v>
      </c>
      <c r="K526" s="582" t="s">
        <v>3250</v>
      </c>
      <c r="L526" s="583" t="s">
        <v>3412</v>
      </c>
      <c r="M526" s="591" t="s">
        <v>4324</v>
      </c>
      <c r="N526" s="592" t="s">
        <v>4326</v>
      </c>
      <c r="O526" s="586"/>
    </row>
    <row r="527" spans="1:15" s="585" customFormat="1" ht="11.25" customHeight="1">
      <c r="A527" s="572" t="s">
        <v>2336</v>
      </c>
      <c r="B527" s="588" t="s">
        <v>3251</v>
      </c>
      <c r="C527" s="574"/>
      <c r="D527" s="575">
        <v>295662</v>
      </c>
      <c r="E527" s="576">
        <v>254400</v>
      </c>
      <c r="F527" s="577">
        <v>242200</v>
      </c>
      <c r="G527" s="578">
        <v>0</v>
      </c>
      <c r="H527" s="579">
        <v>0</v>
      </c>
      <c r="I527" s="580">
        <v>150000</v>
      </c>
      <c r="J527" s="581" t="s">
        <v>3252</v>
      </c>
      <c r="K527" s="582" t="s">
        <v>3253</v>
      </c>
      <c r="L527" s="583" t="s">
        <v>3412</v>
      </c>
      <c r="M527" s="584" t="s">
        <v>3254</v>
      </c>
      <c r="N527" s="592" t="s">
        <v>4326</v>
      </c>
      <c r="O527" s="586"/>
    </row>
    <row r="528" spans="1:15" s="585" customFormat="1" ht="11.25" customHeight="1">
      <c r="A528" s="572" t="s">
        <v>2336</v>
      </c>
      <c r="B528" s="588" t="s">
        <v>3443</v>
      </c>
      <c r="C528" s="574"/>
      <c r="D528" s="575">
        <v>119046</v>
      </c>
      <c r="E528" s="576">
        <v>102400</v>
      </c>
      <c r="F528" s="577">
        <v>97500</v>
      </c>
      <c r="G528" s="578">
        <v>0</v>
      </c>
      <c r="H528" s="579">
        <v>0</v>
      </c>
      <c r="I528" s="580"/>
      <c r="J528" s="581"/>
      <c r="K528" s="582" t="s">
        <v>3444</v>
      </c>
      <c r="L528" s="583" t="s">
        <v>3412</v>
      </c>
      <c r="M528" s="584" t="s">
        <v>3201</v>
      </c>
      <c r="N528" s="592" t="s">
        <v>4326</v>
      </c>
    </row>
    <row r="529" spans="1:14" s="585" customFormat="1" ht="11.25" customHeight="1">
      <c r="A529" s="572" t="s">
        <v>2336</v>
      </c>
      <c r="B529" s="588" t="s">
        <v>3255</v>
      </c>
      <c r="C529" s="574"/>
      <c r="D529" s="575">
        <v>389621</v>
      </c>
      <c r="E529" s="576">
        <v>335100</v>
      </c>
      <c r="F529" s="577">
        <v>319100</v>
      </c>
      <c r="G529" s="578">
        <v>0</v>
      </c>
      <c r="H529" s="579">
        <v>0</v>
      </c>
      <c r="I529" s="580">
        <v>150000</v>
      </c>
      <c r="J529" s="581" t="s">
        <v>3256</v>
      </c>
      <c r="K529" s="582" t="s">
        <v>3257</v>
      </c>
      <c r="L529" s="583" t="s">
        <v>3412</v>
      </c>
      <c r="M529" s="584" t="s">
        <v>3258</v>
      </c>
      <c r="N529" s="592" t="s">
        <v>4326</v>
      </c>
    </row>
    <row r="530" spans="1:14" s="585" customFormat="1" ht="11.25" customHeight="1">
      <c r="A530" s="572" t="s">
        <v>2336</v>
      </c>
      <c r="B530" s="573" t="s">
        <v>4327</v>
      </c>
      <c r="C530" s="574"/>
      <c r="D530" s="575">
        <v>25442</v>
      </c>
      <c r="E530" s="576">
        <v>22000</v>
      </c>
      <c r="F530" s="577">
        <v>20900</v>
      </c>
      <c r="G530" s="578">
        <v>0</v>
      </c>
      <c r="H530" s="579">
        <v>0</v>
      </c>
      <c r="I530" s="580">
        <v>36000</v>
      </c>
      <c r="J530" s="581" t="s">
        <v>3259</v>
      </c>
      <c r="K530" s="582" t="s">
        <v>3260</v>
      </c>
      <c r="L530" s="583" t="s">
        <v>3412</v>
      </c>
      <c r="M530" s="584" t="s">
        <v>3201</v>
      </c>
      <c r="N530" s="592" t="s">
        <v>4326</v>
      </c>
    </row>
    <row r="531" spans="1:14" s="585" customFormat="1" ht="11.25" customHeight="1">
      <c r="A531" s="572" t="s">
        <v>2840</v>
      </c>
      <c r="B531" s="588" t="s">
        <v>3261</v>
      </c>
      <c r="C531" s="574"/>
      <c r="D531" s="575">
        <v>31969</v>
      </c>
      <c r="E531" s="576">
        <v>27600</v>
      </c>
      <c r="F531" s="577">
        <v>26200</v>
      </c>
      <c r="G531" s="578">
        <v>0</v>
      </c>
      <c r="H531" s="579">
        <v>0</v>
      </c>
      <c r="I531" s="580">
        <v>36000</v>
      </c>
      <c r="J531" s="581" t="s">
        <v>3262</v>
      </c>
      <c r="K531" s="582" t="s">
        <v>3263</v>
      </c>
      <c r="L531" s="583" t="s">
        <v>3412</v>
      </c>
      <c r="M531" s="584" t="s">
        <v>3258</v>
      </c>
      <c r="N531" s="592" t="s">
        <v>4326</v>
      </c>
    </row>
    <row r="532" spans="1:14" s="585" customFormat="1" ht="11.25" customHeight="1">
      <c r="A532" s="572" t="s">
        <v>2840</v>
      </c>
      <c r="B532" s="588" t="s">
        <v>3264</v>
      </c>
      <c r="C532" s="574"/>
      <c r="D532" s="575">
        <v>153270</v>
      </c>
      <c r="E532" s="576">
        <v>131900</v>
      </c>
      <c r="F532" s="577">
        <v>125600</v>
      </c>
      <c r="G532" s="578">
        <v>0</v>
      </c>
      <c r="H532" s="579">
        <v>0</v>
      </c>
      <c r="I532" s="580">
        <v>60000</v>
      </c>
      <c r="J532" s="581" t="s">
        <v>2842</v>
      </c>
      <c r="K532" s="582" t="s">
        <v>3265</v>
      </c>
      <c r="L532" s="583" t="s">
        <v>3412</v>
      </c>
      <c r="M532" s="584" t="s">
        <v>3447</v>
      </c>
      <c r="N532" s="592" t="s">
        <v>4326</v>
      </c>
    </row>
    <row r="533" spans="1:14" s="585" customFormat="1" ht="11.25" customHeight="1">
      <c r="A533" s="572" t="s">
        <v>2336</v>
      </c>
      <c r="B533" s="573" t="s">
        <v>3266</v>
      </c>
      <c r="C533" s="574"/>
      <c r="D533" s="575">
        <v>340466</v>
      </c>
      <c r="E533" s="576">
        <v>292900</v>
      </c>
      <c r="F533" s="577">
        <v>278900</v>
      </c>
      <c r="G533" s="578">
        <v>0</v>
      </c>
      <c r="H533" s="579">
        <v>0</v>
      </c>
      <c r="I533" s="580">
        <v>150000</v>
      </c>
      <c r="J533" s="581" t="s">
        <v>3267</v>
      </c>
      <c r="K533" s="589" t="s">
        <v>3268</v>
      </c>
      <c r="L533" s="583" t="s">
        <v>3412</v>
      </c>
      <c r="M533" s="584" t="s">
        <v>3258</v>
      </c>
      <c r="N533" s="592" t="s">
        <v>4326</v>
      </c>
    </row>
    <row r="534" spans="1:14" s="585" customFormat="1" ht="11.25" customHeight="1">
      <c r="A534" s="572" t="s">
        <v>2336</v>
      </c>
      <c r="B534" s="573" t="s">
        <v>3269</v>
      </c>
      <c r="C534" s="574"/>
      <c r="D534" s="575">
        <v>424074</v>
      </c>
      <c r="E534" s="576">
        <v>364800</v>
      </c>
      <c r="F534" s="577">
        <v>347400</v>
      </c>
      <c r="G534" s="578">
        <v>0</v>
      </c>
      <c r="H534" s="579">
        <v>0</v>
      </c>
      <c r="I534" s="580"/>
      <c r="J534" s="581"/>
      <c r="K534" s="589" t="s">
        <v>3270</v>
      </c>
      <c r="L534" s="583" t="s">
        <v>1633</v>
      </c>
      <c r="M534" s="584" t="s">
        <v>3448</v>
      </c>
      <c r="N534" s="592" t="s">
        <v>4326</v>
      </c>
    </row>
    <row r="535" spans="1:14" s="585" customFormat="1" ht="11.25" customHeight="1">
      <c r="A535" s="572" t="s">
        <v>2336</v>
      </c>
      <c r="B535" s="573" t="s">
        <v>3499</v>
      </c>
      <c r="C535" s="574"/>
      <c r="D535" s="575">
        <v>419929</v>
      </c>
      <c r="E535" s="576">
        <v>361200</v>
      </c>
      <c r="F535" s="577">
        <v>344000</v>
      </c>
      <c r="G535" s="578">
        <v>0</v>
      </c>
      <c r="H535" s="579">
        <v>0</v>
      </c>
      <c r="I535" s="580"/>
      <c r="J535" s="581"/>
      <c r="K535" s="589" t="s">
        <v>3501</v>
      </c>
      <c r="L535" s="583" t="s">
        <v>1633</v>
      </c>
      <c r="M535" s="584" t="s">
        <v>3503</v>
      </c>
      <c r="N535" s="592" t="s">
        <v>4326</v>
      </c>
    </row>
    <row r="536" spans="1:14" s="585" customFormat="1" ht="11.25" customHeight="1">
      <c r="A536" s="572" t="s">
        <v>2336</v>
      </c>
      <c r="B536" s="573" t="s">
        <v>3500</v>
      </c>
      <c r="C536" s="574"/>
      <c r="D536" s="575">
        <v>411949</v>
      </c>
      <c r="E536" s="576">
        <v>354300</v>
      </c>
      <c r="F536" s="577">
        <v>337400</v>
      </c>
      <c r="G536" s="578">
        <v>0</v>
      </c>
      <c r="H536" s="579">
        <v>0</v>
      </c>
      <c r="I536" s="580"/>
      <c r="J536" s="581"/>
      <c r="K536" s="589" t="s">
        <v>3502</v>
      </c>
      <c r="L536" s="583" t="s">
        <v>1633</v>
      </c>
      <c r="M536" s="584" t="s">
        <v>3503</v>
      </c>
      <c r="N536" s="592" t="s">
        <v>4326</v>
      </c>
    </row>
    <row r="537" spans="1:14" s="585" customFormat="1" ht="11.25" customHeight="1">
      <c r="A537" s="572" t="s">
        <v>2336</v>
      </c>
      <c r="B537" s="573" t="s">
        <v>3273</v>
      </c>
      <c r="C537" s="574"/>
      <c r="D537" s="575">
        <v>381675</v>
      </c>
      <c r="E537" s="576">
        <v>328300</v>
      </c>
      <c r="F537" s="577">
        <v>312600</v>
      </c>
      <c r="G537" s="578">
        <v>0</v>
      </c>
      <c r="H537" s="579">
        <v>0</v>
      </c>
      <c r="I537" s="580"/>
      <c r="J537" s="581"/>
      <c r="K537" s="589" t="s">
        <v>3274</v>
      </c>
      <c r="L537" s="583" t="s">
        <v>1633</v>
      </c>
      <c r="M537" s="584" t="s">
        <v>3449</v>
      </c>
      <c r="N537" s="592" t="s">
        <v>4326</v>
      </c>
    </row>
    <row r="538" spans="1:14" s="585" customFormat="1" ht="11.25" customHeight="1">
      <c r="A538" s="572" t="s">
        <v>2336</v>
      </c>
      <c r="B538" s="573" t="s">
        <v>3277</v>
      </c>
      <c r="C538" s="574"/>
      <c r="D538" s="575">
        <v>282071</v>
      </c>
      <c r="E538" s="576">
        <v>242700</v>
      </c>
      <c r="F538" s="577">
        <v>231100</v>
      </c>
      <c r="G538" s="578">
        <v>0</v>
      </c>
      <c r="H538" s="579">
        <v>0</v>
      </c>
      <c r="I538" s="580">
        <v>100000</v>
      </c>
      <c r="J538" s="581" t="s">
        <v>3278</v>
      </c>
      <c r="K538" s="582" t="s">
        <v>3279</v>
      </c>
      <c r="L538" s="583" t="s">
        <v>3412</v>
      </c>
      <c r="M538" s="584" t="s">
        <v>3280</v>
      </c>
      <c r="N538" s="592" t="s">
        <v>4326</v>
      </c>
    </row>
    <row r="539" spans="1:14" s="585" customFormat="1" ht="11.25" customHeight="1">
      <c r="A539" s="572" t="s">
        <v>2336</v>
      </c>
      <c r="B539" s="573" t="s">
        <v>3281</v>
      </c>
      <c r="C539" s="574"/>
      <c r="D539" s="575">
        <v>53300</v>
      </c>
      <c r="E539" s="576">
        <v>45900</v>
      </c>
      <c r="F539" s="577">
        <v>43700</v>
      </c>
      <c r="G539" s="578">
        <v>0</v>
      </c>
      <c r="H539" s="579">
        <v>0</v>
      </c>
      <c r="I539" s="580">
        <v>0</v>
      </c>
      <c r="J539" s="581" t="s">
        <v>3282</v>
      </c>
      <c r="K539" s="582" t="s">
        <v>3283</v>
      </c>
      <c r="L539" s="583" t="s">
        <v>3412</v>
      </c>
      <c r="M539" s="584" t="s">
        <v>3280</v>
      </c>
      <c r="N539" s="592" t="s">
        <v>4326</v>
      </c>
    </row>
    <row r="540" spans="1:14" s="585" customFormat="1" ht="11.25" customHeight="1">
      <c r="A540" s="572" t="s">
        <v>2336</v>
      </c>
      <c r="B540" s="573" t="s">
        <v>3284</v>
      </c>
      <c r="C540" s="574"/>
      <c r="D540" s="575">
        <v>353805</v>
      </c>
      <c r="E540" s="576">
        <v>304300</v>
      </c>
      <c r="F540" s="577">
        <v>289800</v>
      </c>
      <c r="G540" s="578">
        <v>0</v>
      </c>
      <c r="H540" s="579">
        <v>0</v>
      </c>
      <c r="I540" s="580">
        <v>0</v>
      </c>
      <c r="J540" s="581" t="s">
        <v>3285</v>
      </c>
      <c r="K540" s="582" t="s">
        <v>3286</v>
      </c>
      <c r="L540" s="583" t="s">
        <v>3412</v>
      </c>
      <c r="M540" s="584" t="s">
        <v>3280</v>
      </c>
      <c r="N540" s="592" t="s">
        <v>4326</v>
      </c>
    </row>
    <row r="541" spans="1:14" s="585" customFormat="1" ht="11.25" customHeight="1">
      <c r="A541" s="572" t="s">
        <v>2336</v>
      </c>
      <c r="B541" s="573" t="s">
        <v>3504</v>
      </c>
      <c r="C541" s="574"/>
      <c r="D541" s="575">
        <v>541746</v>
      </c>
      <c r="E541" s="576">
        <v>465900</v>
      </c>
      <c r="F541" s="577">
        <v>443700</v>
      </c>
      <c r="G541" s="578">
        <v>0</v>
      </c>
      <c r="H541" s="579">
        <v>0</v>
      </c>
      <c r="I541" s="580"/>
      <c r="J541" s="581"/>
      <c r="K541" s="582" t="s">
        <v>3505</v>
      </c>
      <c r="L541" s="583" t="s">
        <v>3412</v>
      </c>
      <c r="M541" s="584" t="s">
        <v>3507</v>
      </c>
      <c r="N541" s="592" t="s">
        <v>4326</v>
      </c>
    </row>
    <row r="542" spans="1:14" s="585" customFormat="1" ht="11.25" customHeight="1">
      <c r="A542" s="572" t="s">
        <v>2336</v>
      </c>
      <c r="B542" s="573" t="s">
        <v>4328</v>
      </c>
      <c r="C542" s="574"/>
      <c r="D542" s="575">
        <v>501614</v>
      </c>
      <c r="E542" s="576">
        <v>431500</v>
      </c>
      <c r="F542" s="577">
        <v>410900</v>
      </c>
      <c r="G542" s="578">
        <v>0</v>
      </c>
      <c r="H542" s="579">
        <v>0</v>
      </c>
      <c r="I542" s="580"/>
      <c r="J542" s="581"/>
      <c r="K542" s="582" t="s">
        <v>3506</v>
      </c>
      <c r="L542" s="583" t="s">
        <v>3412</v>
      </c>
      <c r="M542" s="584" t="s">
        <v>3507</v>
      </c>
      <c r="N542" s="585" t="s">
        <v>4323</v>
      </c>
    </row>
    <row r="543" spans="1:14" s="2" customFormat="1" ht="11.25" customHeight="1">
      <c r="A543" s="60" t="s">
        <v>2336</v>
      </c>
      <c r="B543" s="61" t="s">
        <v>3452</v>
      </c>
      <c r="C543" s="62"/>
      <c r="D543" s="81">
        <v>417376</v>
      </c>
      <c r="E543" s="33">
        <v>359000</v>
      </c>
      <c r="F543" s="28">
        <v>341900</v>
      </c>
      <c r="G543" s="212">
        <v>0</v>
      </c>
      <c r="H543" s="4">
        <v>0</v>
      </c>
      <c r="I543" s="64">
        <v>150000</v>
      </c>
      <c r="J543" s="196"/>
      <c r="K543" s="409" t="s">
        <v>3453</v>
      </c>
      <c r="L543" s="188" t="s">
        <v>3412</v>
      </c>
      <c r="M543" s="95" t="s">
        <v>2950</v>
      </c>
      <c r="N543" s="585" t="s">
        <v>4323</v>
      </c>
    </row>
    <row r="544" spans="1:14" s="2" customFormat="1" ht="11.25" customHeight="1">
      <c r="A544" s="60" t="s">
        <v>2336</v>
      </c>
      <c r="B544" s="61" t="s">
        <v>3450</v>
      </c>
      <c r="C544" s="62"/>
      <c r="D544" s="81">
        <v>339928</v>
      </c>
      <c r="E544" s="33">
        <v>292500</v>
      </c>
      <c r="F544" s="28">
        <v>278500</v>
      </c>
      <c r="G544" s="212">
        <v>0</v>
      </c>
      <c r="H544" s="4">
        <v>0</v>
      </c>
      <c r="I544" s="64">
        <v>100000</v>
      </c>
      <c r="J544" s="196"/>
      <c r="K544" s="409" t="s">
        <v>3454</v>
      </c>
      <c r="L544" s="188" t="s">
        <v>3412</v>
      </c>
      <c r="M544" s="95" t="s">
        <v>2950</v>
      </c>
      <c r="N544" s="585" t="s">
        <v>4323</v>
      </c>
    </row>
    <row r="545" spans="1:14" s="2" customFormat="1" ht="11.25" customHeight="1">
      <c r="A545" s="60" t="s">
        <v>2336</v>
      </c>
      <c r="B545" s="61" t="s">
        <v>3451</v>
      </c>
      <c r="C545" s="62"/>
      <c r="D545" s="81">
        <v>104596</v>
      </c>
      <c r="E545" s="33">
        <v>90000</v>
      </c>
      <c r="F545" s="28">
        <v>85700</v>
      </c>
      <c r="G545" s="212">
        <v>0</v>
      </c>
      <c r="H545" s="4">
        <v>0</v>
      </c>
      <c r="I545" s="64">
        <v>100000</v>
      </c>
      <c r="J545" s="196"/>
      <c r="K545" s="15" t="s">
        <v>3455</v>
      </c>
      <c r="L545" s="188" t="s">
        <v>3412</v>
      </c>
      <c r="M545" s="95" t="s">
        <v>2950</v>
      </c>
      <c r="N545" s="585" t="s">
        <v>4323</v>
      </c>
    </row>
    <row r="546" spans="1:14" s="2" customFormat="1" ht="11.25" customHeight="1">
      <c r="A546" s="60" t="s">
        <v>2336</v>
      </c>
      <c r="B546" s="61" t="s">
        <v>3508</v>
      </c>
      <c r="C546" s="62"/>
      <c r="D546" s="81">
        <v>664100</v>
      </c>
      <c r="E546" s="33">
        <v>571100</v>
      </c>
      <c r="F546" s="467">
        <v>543900</v>
      </c>
      <c r="G546" s="212">
        <v>0</v>
      </c>
      <c r="H546" s="4">
        <v>0</v>
      </c>
      <c r="I546" s="64">
        <v>200000</v>
      </c>
      <c r="J546" s="196"/>
      <c r="K546" s="15" t="s">
        <v>3509</v>
      </c>
      <c r="L546" s="188" t="s">
        <v>3412</v>
      </c>
      <c r="M546" s="95" t="s">
        <v>2950</v>
      </c>
      <c r="N546" s="592" t="s">
        <v>4326</v>
      </c>
    </row>
    <row r="547" spans="1:14" s="2" customFormat="1" ht="11.25" customHeight="1">
      <c r="A547" s="60" t="s">
        <v>2336</v>
      </c>
      <c r="B547" s="61" t="s">
        <v>3456</v>
      </c>
      <c r="C547" s="62"/>
      <c r="D547" s="81">
        <v>1100964</v>
      </c>
      <c r="E547" s="33">
        <v>946800</v>
      </c>
      <c r="F547" s="467">
        <v>901700</v>
      </c>
      <c r="G547" s="212">
        <v>0</v>
      </c>
      <c r="H547" s="4">
        <v>0</v>
      </c>
      <c r="I547" s="64"/>
      <c r="J547" s="196"/>
      <c r="K547" s="15" t="s">
        <v>3467</v>
      </c>
      <c r="L547" s="188" t="s">
        <v>3412</v>
      </c>
      <c r="M547" s="95" t="s">
        <v>3201</v>
      </c>
      <c r="N547" s="592" t="s">
        <v>4326</v>
      </c>
    </row>
    <row r="548" spans="1:14" s="2" customFormat="1" ht="11.25" customHeight="1">
      <c r="A548" s="60" t="s">
        <v>2336</v>
      </c>
      <c r="B548" s="61" t="s">
        <v>3457</v>
      </c>
      <c r="C548" s="62"/>
      <c r="D548" s="81">
        <v>874723</v>
      </c>
      <c r="E548" s="33">
        <v>752300</v>
      </c>
      <c r="F548" s="467">
        <v>716400</v>
      </c>
      <c r="G548" s="212">
        <v>0</v>
      </c>
      <c r="H548" s="4">
        <v>0</v>
      </c>
      <c r="I548" s="64"/>
      <c r="J548" s="196"/>
      <c r="K548" s="15" t="s">
        <v>3468</v>
      </c>
      <c r="L548" s="188" t="s">
        <v>3412</v>
      </c>
      <c r="M548" s="95" t="s">
        <v>3201</v>
      </c>
      <c r="N548" s="592" t="s">
        <v>4326</v>
      </c>
    </row>
    <row r="549" spans="1:14" s="2" customFormat="1" ht="11.25" customHeight="1">
      <c r="A549" s="60" t="s">
        <v>2336</v>
      </c>
      <c r="B549" s="61" t="s">
        <v>3458</v>
      </c>
      <c r="C549" s="62"/>
      <c r="D549" s="81">
        <v>488893</v>
      </c>
      <c r="E549" s="33">
        <v>420600</v>
      </c>
      <c r="F549" s="467">
        <v>400500</v>
      </c>
      <c r="G549" s="212">
        <v>0</v>
      </c>
      <c r="H549" s="4">
        <v>0</v>
      </c>
      <c r="I549" s="64"/>
      <c r="J549" s="196"/>
      <c r="K549" s="15" t="s">
        <v>3469</v>
      </c>
      <c r="L549" s="188" t="s">
        <v>3412</v>
      </c>
      <c r="M549" s="95" t="s">
        <v>3201</v>
      </c>
      <c r="N549" s="592" t="s">
        <v>4326</v>
      </c>
    </row>
    <row r="550" spans="1:14" s="2" customFormat="1" ht="11.25" customHeight="1">
      <c r="A550" s="60" t="s">
        <v>2336</v>
      </c>
      <c r="B550" s="61" t="s">
        <v>3459</v>
      </c>
      <c r="C550" s="62"/>
      <c r="D550" s="81">
        <v>504659</v>
      </c>
      <c r="E550" s="33">
        <v>434100</v>
      </c>
      <c r="F550" s="467">
        <v>413400</v>
      </c>
      <c r="G550" s="212">
        <v>0</v>
      </c>
      <c r="H550" s="4">
        <v>0</v>
      </c>
      <c r="I550" s="64"/>
      <c r="J550" s="196"/>
      <c r="K550" s="15" t="s">
        <v>3470</v>
      </c>
      <c r="L550" s="188" t="s">
        <v>3412</v>
      </c>
      <c r="M550" s="95" t="s">
        <v>3201</v>
      </c>
      <c r="N550" s="592" t="s">
        <v>4326</v>
      </c>
    </row>
    <row r="551" spans="1:14" s="2" customFormat="1" ht="11.25" customHeight="1">
      <c r="A551" s="60" t="s">
        <v>2336</v>
      </c>
      <c r="B551" s="61" t="s">
        <v>3460</v>
      </c>
      <c r="C551" s="62"/>
      <c r="D551" s="81">
        <v>340466</v>
      </c>
      <c r="E551" s="33">
        <v>292900</v>
      </c>
      <c r="F551" s="467">
        <v>278900</v>
      </c>
      <c r="G551" s="212">
        <v>0</v>
      </c>
      <c r="H551" s="4">
        <v>0</v>
      </c>
      <c r="I551" s="64"/>
      <c r="J551" s="196"/>
      <c r="K551" s="15" t="s">
        <v>3471</v>
      </c>
      <c r="L551" s="188" t="s">
        <v>3412</v>
      </c>
      <c r="M551" s="95" t="s">
        <v>3201</v>
      </c>
      <c r="N551" s="592" t="s">
        <v>4326</v>
      </c>
    </row>
    <row r="552" spans="1:14" s="2" customFormat="1" ht="11.25" customHeight="1">
      <c r="A552" s="60" t="s">
        <v>2336</v>
      </c>
      <c r="B552" s="61" t="s">
        <v>3461</v>
      </c>
      <c r="C552" s="62"/>
      <c r="D552" s="81">
        <v>415074</v>
      </c>
      <c r="E552" s="33">
        <v>357000</v>
      </c>
      <c r="F552" s="467">
        <v>340000</v>
      </c>
      <c r="G552" s="212">
        <v>0</v>
      </c>
      <c r="H552" s="4">
        <v>0</v>
      </c>
      <c r="I552" s="64"/>
      <c r="J552" s="196"/>
      <c r="K552" s="15" t="s">
        <v>3472</v>
      </c>
      <c r="L552" s="188" t="s">
        <v>3412</v>
      </c>
      <c r="M552" s="95" t="s">
        <v>3201</v>
      </c>
      <c r="N552" s="592" t="s">
        <v>4326</v>
      </c>
    </row>
    <row r="553" spans="1:14" s="2" customFormat="1" ht="11.25" customHeight="1">
      <c r="A553" s="60" t="s">
        <v>2336</v>
      </c>
      <c r="B553" s="61" t="s">
        <v>3462</v>
      </c>
      <c r="C553" s="62"/>
      <c r="D553" s="81">
        <v>472748</v>
      </c>
      <c r="E553" s="33">
        <v>406600</v>
      </c>
      <c r="F553" s="467">
        <v>387200</v>
      </c>
      <c r="G553" s="212">
        <v>0</v>
      </c>
      <c r="H553" s="4">
        <v>0</v>
      </c>
      <c r="I553" s="64"/>
      <c r="J553" s="196"/>
      <c r="K553" s="15" t="s">
        <v>3473</v>
      </c>
      <c r="L553" s="188" t="s">
        <v>3412</v>
      </c>
      <c r="M553" s="95" t="s">
        <v>3201</v>
      </c>
      <c r="N553" s="592" t="s">
        <v>4326</v>
      </c>
    </row>
    <row r="554" spans="1:14" s="2" customFormat="1" ht="11.25" customHeight="1">
      <c r="A554" s="60" t="s">
        <v>2336</v>
      </c>
      <c r="B554" s="61" t="s">
        <v>3463</v>
      </c>
      <c r="C554" s="62"/>
      <c r="D554" s="81">
        <v>347187</v>
      </c>
      <c r="E554" s="33">
        <v>298700</v>
      </c>
      <c r="F554" s="467">
        <v>284400</v>
      </c>
      <c r="G554" s="212">
        <v>0</v>
      </c>
      <c r="H554" s="4">
        <v>0</v>
      </c>
      <c r="I554" s="64"/>
      <c r="J554" s="196"/>
      <c r="K554" s="15" t="s">
        <v>3474</v>
      </c>
      <c r="L554" s="188" t="s">
        <v>3412</v>
      </c>
      <c r="M554" s="95" t="s">
        <v>3201</v>
      </c>
      <c r="N554" s="592" t="s">
        <v>4326</v>
      </c>
    </row>
    <row r="555" spans="1:14" s="2" customFormat="1" ht="11.25" customHeight="1">
      <c r="A555" s="60" t="s">
        <v>2336</v>
      </c>
      <c r="B555" s="61" t="s">
        <v>3464</v>
      </c>
      <c r="C555" s="62"/>
      <c r="D555" s="81">
        <v>113527</v>
      </c>
      <c r="E555" s="33">
        <v>97700</v>
      </c>
      <c r="F555" s="467">
        <v>93000</v>
      </c>
      <c r="G555" s="212">
        <v>0</v>
      </c>
      <c r="H555" s="4">
        <v>0</v>
      </c>
      <c r="I555" s="64"/>
      <c r="J555" s="196"/>
      <c r="K555" s="15" t="s">
        <v>3475</v>
      </c>
      <c r="L555" s="188" t="s">
        <v>3412</v>
      </c>
      <c r="M555" s="95" t="s">
        <v>3201</v>
      </c>
      <c r="N555" s="585" t="s">
        <v>4323</v>
      </c>
    </row>
    <row r="556" spans="1:14" s="2" customFormat="1" ht="11.25" customHeight="1">
      <c r="A556" s="60" t="s">
        <v>2336</v>
      </c>
      <c r="B556" s="61" t="s">
        <v>3465</v>
      </c>
      <c r="C556" s="62"/>
      <c r="D556" s="81">
        <v>386484</v>
      </c>
      <c r="E556" s="33">
        <v>332500</v>
      </c>
      <c r="F556" s="467">
        <v>316600</v>
      </c>
      <c r="G556" s="212">
        <v>0</v>
      </c>
      <c r="H556" s="4">
        <v>0</v>
      </c>
      <c r="I556" s="64"/>
      <c r="J556" s="196"/>
      <c r="K556" s="15" t="s">
        <v>3476</v>
      </c>
      <c r="L556" s="188" t="s">
        <v>3412</v>
      </c>
      <c r="M556" s="95" t="s">
        <v>3201</v>
      </c>
      <c r="N556" s="585" t="s">
        <v>4323</v>
      </c>
    </row>
    <row r="557" spans="1:14" s="2" customFormat="1" ht="11.25" customHeight="1">
      <c r="A557" s="60" t="s">
        <v>2336</v>
      </c>
      <c r="B557" s="61" t="s">
        <v>3466</v>
      </c>
      <c r="C557" s="62"/>
      <c r="D557" s="81">
        <v>395690</v>
      </c>
      <c r="E557" s="33">
        <v>340400</v>
      </c>
      <c r="F557" s="467">
        <v>324100</v>
      </c>
      <c r="G557" s="212">
        <v>0</v>
      </c>
      <c r="H557" s="4">
        <v>0</v>
      </c>
      <c r="I557" s="64"/>
      <c r="J557" s="196"/>
      <c r="K557" s="15" t="s">
        <v>3477</v>
      </c>
      <c r="L557" s="188" t="s">
        <v>3412</v>
      </c>
      <c r="M557" s="95" t="s">
        <v>3201</v>
      </c>
      <c r="N557" s="592" t="s">
        <v>4326</v>
      </c>
    </row>
    <row r="558" spans="1:14" s="498" customFormat="1" ht="11.25" customHeight="1">
      <c r="A558" s="572" t="s">
        <v>2336</v>
      </c>
      <c r="B558" s="573" t="s">
        <v>4125</v>
      </c>
      <c r="C558" s="574"/>
      <c r="D558" s="575">
        <v>364110</v>
      </c>
      <c r="E558" s="576">
        <v>313300</v>
      </c>
      <c r="F558" s="577">
        <v>298300</v>
      </c>
      <c r="G558" s="578"/>
      <c r="H558" s="579"/>
      <c r="I558" s="580"/>
      <c r="J558" s="581"/>
      <c r="K558" s="589" t="s">
        <v>4228</v>
      </c>
      <c r="L558" s="583" t="s">
        <v>3412</v>
      </c>
      <c r="M558" s="584" t="s">
        <v>3201</v>
      </c>
      <c r="N558" s="592" t="s">
        <v>4326</v>
      </c>
    </row>
    <row r="559" spans="1:14" s="498" customFormat="1" ht="11.25" customHeight="1">
      <c r="A559" s="572" t="s">
        <v>2336</v>
      </c>
      <c r="B559" s="573" t="s">
        <v>4126</v>
      </c>
      <c r="C559" s="574"/>
      <c r="D559" s="575">
        <v>352660</v>
      </c>
      <c r="E559" s="576">
        <v>303400</v>
      </c>
      <c r="F559" s="577">
        <v>288900</v>
      </c>
      <c r="G559" s="578"/>
      <c r="H559" s="579"/>
      <c r="I559" s="580"/>
      <c r="J559" s="581"/>
      <c r="K559" s="589" t="s">
        <v>4229</v>
      </c>
      <c r="L559" s="583" t="s">
        <v>3412</v>
      </c>
      <c r="M559" s="584" t="s">
        <v>3201</v>
      </c>
      <c r="N559" s="592" t="s">
        <v>4326</v>
      </c>
    </row>
    <row r="560" spans="1:14" s="498" customFormat="1" ht="11.25" customHeight="1">
      <c r="A560" s="572" t="s">
        <v>2336</v>
      </c>
      <c r="B560" s="573" t="s">
        <v>4127</v>
      </c>
      <c r="C560" s="574"/>
      <c r="D560" s="575">
        <v>384720</v>
      </c>
      <c r="E560" s="576">
        <v>330900</v>
      </c>
      <c r="F560" s="577">
        <v>315100</v>
      </c>
      <c r="G560" s="578"/>
      <c r="H560" s="579"/>
      <c r="I560" s="580"/>
      <c r="J560" s="581"/>
      <c r="K560" s="582" t="s">
        <v>4230</v>
      </c>
      <c r="L560" s="583" t="s">
        <v>3412</v>
      </c>
      <c r="M560" s="584" t="s">
        <v>3201</v>
      </c>
      <c r="N560" s="592" t="s">
        <v>4326</v>
      </c>
    </row>
    <row r="561" spans="1:14" s="498" customFormat="1" ht="11.25" customHeight="1">
      <c r="A561" s="572" t="s">
        <v>2336</v>
      </c>
      <c r="B561" s="573" t="s">
        <v>4128</v>
      </c>
      <c r="C561" s="574"/>
      <c r="D561" s="575">
        <v>3749257</v>
      </c>
      <c r="E561" s="576">
        <v>3224300</v>
      </c>
      <c r="F561" s="577">
        <v>3070700</v>
      </c>
      <c r="G561" s="578"/>
      <c r="H561" s="579"/>
      <c r="I561" s="580"/>
      <c r="J561" s="581"/>
      <c r="K561" s="589" t="s">
        <v>4231</v>
      </c>
      <c r="L561" s="583" t="s">
        <v>3412</v>
      </c>
      <c r="M561" s="584" t="s">
        <v>3201</v>
      </c>
      <c r="N561" s="592" t="s">
        <v>4326</v>
      </c>
    </row>
    <row r="562" spans="1:14" s="498" customFormat="1" ht="11.25" customHeight="1">
      <c r="A562" s="572" t="s">
        <v>2336</v>
      </c>
      <c r="B562" s="573" t="s">
        <v>4129</v>
      </c>
      <c r="C562" s="574"/>
      <c r="D562" s="575">
        <v>243885</v>
      </c>
      <c r="E562" s="576">
        <v>209800</v>
      </c>
      <c r="F562" s="577">
        <v>199800</v>
      </c>
      <c r="G562" s="578"/>
      <c r="H562" s="579"/>
      <c r="I562" s="580"/>
      <c r="J562" s="581"/>
      <c r="K562" s="589" t="s">
        <v>4232</v>
      </c>
      <c r="L562" s="583" t="s">
        <v>3412</v>
      </c>
      <c r="M562" s="584" t="s">
        <v>3201</v>
      </c>
      <c r="N562" s="585" t="s">
        <v>4323</v>
      </c>
    </row>
    <row r="563" spans="1:14" s="498" customFormat="1" ht="11.25" customHeight="1">
      <c r="A563" s="572" t="s">
        <v>2336</v>
      </c>
      <c r="B563" s="573" t="s">
        <v>4130</v>
      </c>
      <c r="C563" s="574"/>
      <c r="D563" s="575">
        <v>493953</v>
      </c>
      <c r="E563" s="576">
        <v>424900</v>
      </c>
      <c r="F563" s="577">
        <v>404600</v>
      </c>
      <c r="G563" s="578"/>
      <c r="H563" s="579"/>
      <c r="I563" s="580"/>
      <c r="J563" s="581"/>
      <c r="K563" s="582" t="s">
        <v>4233</v>
      </c>
      <c r="L563" s="583" t="s">
        <v>3412</v>
      </c>
      <c r="M563" s="584" t="s">
        <v>3201</v>
      </c>
      <c r="N563" s="585" t="s">
        <v>4323</v>
      </c>
    </row>
    <row r="564" spans="1:14" s="498" customFormat="1" ht="11.25" customHeight="1">
      <c r="A564" s="572" t="s">
        <v>2336</v>
      </c>
      <c r="B564" s="573" t="s">
        <v>4131</v>
      </c>
      <c r="C564" s="574"/>
      <c r="D564" s="575">
        <v>3536951</v>
      </c>
      <c r="E564" s="576">
        <v>3041700</v>
      </c>
      <c r="F564" s="590">
        <v>2896800</v>
      </c>
      <c r="G564" s="578"/>
      <c r="H564" s="579"/>
      <c r="I564" s="580"/>
      <c r="J564" s="581"/>
      <c r="K564" s="582" t="s">
        <v>4234</v>
      </c>
      <c r="L564" s="583" t="s">
        <v>3412</v>
      </c>
      <c r="M564" s="584" t="s">
        <v>3201</v>
      </c>
      <c r="N564" s="592" t="s">
        <v>4326</v>
      </c>
    </row>
    <row r="565" spans="1:14" s="498" customFormat="1" ht="11.25" customHeight="1">
      <c r="A565" s="572" t="s">
        <v>2336</v>
      </c>
      <c r="B565" s="573" t="s">
        <v>4132</v>
      </c>
      <c r="C565" s="574"/>
      <c r="D565" s="575">
        <v>729365</v>
      </c>
      <c r="E565" s="576">
        <v>627300</v>
      </c>
      <c r="F565" s="590">
        <v>597400</v>
      </c>
      <c r="G565" s="578"/>
      <c r="H565" s="579"/>
      <c r="I565" s="580"/>
      <c r="J565" s="581"/>
      <c r="K565" s="582" t="s">
        <v>4235</v>
      </c>
      <c r="L565" s="583" t="s">
        <v>3412</v>
      </c>
      <c r="M565" s="584" t="s">
        <v>3201</v>
      </c>
      <c r="N565" s="592" t="s">
        <v>4326</v>
      </c>
    </row>
    <row r="566" spans="1:14" s="498" customFormat="1" ht="11.25" customHeight="1">
      <c r="A566" s="572" t="s">
        <v>2336</v>
      </c>
      <c r="B566" s="573" t="s">
        <v>4133</v>
      </c>
      <c r="C566" s="574"/>
      <c r="D566" s="575">
        <v>383575</v>
      </c>
      <c r="E566" s="576">
        <v>330000</v>
      </c>
      <c r="F566" s="590">
        <v>314200</v>
      </c>
      <c r="G566" s="578"/>
      <c r="H566" s="579"/>
      <c r="I566" s="580"/>
      <c r="J566" s="581"/>
      <c r="K566" s="582" t="s">
        <v>4236</v>
      </c>
      <c r="L566" s="583" t="s">
        <v>3412</v>
      </c>
      <c r="M566" s="584" t="s">
        <v>3201</v>
      </c>
      <c r="N566" s="592" t="s">
        <v>4326</v>
      </c>
    </row>
    <row r="567" spans="1:14" s="498" customFormat="1" ht="11.25" customHeight="1">
      <c r="A567" s="572" t="s">
        <v>2336</v>
      </c>
      <c r="B567" s="573" t="s">
        <v>4134</v>
      </c>
      <c r="C567" s="574"/>
      <c r="D567" s="575">
        <v>352420</v>
      </c>
      <c r="E567" s="576">
        <v>303200</v>
      </c>
      <c r="F567" s="590">
        <v>288700</v>
      </c>
      <c r="G567" s="578"/>
      <c r="H567" s="579"/>
      <c r="I567" s="580"/>
      <c r="J567" s="581"/>
      <c r="K567" s="582" t="s">
        <v>4233</v>
      </c>
      <c r="L567" s="583" t="s">
        <v>3412</v>
      </c>
      <c r="M567" s="584" t="s">
        <v>3201</v>
      </c>
      <c r="N567" s="592" t="s">
        <v>4326</v>
      </c>
    </row>
    <row r="568" spans="1:14" s="498" customFormat="1" ht="11.25" customHeight="1">
      <c r="A568" s="572" t="s">
        <v>2336</v>
      </c>
      <c r="B568" s="573" t="s">
        <v>4135</v>
      </c>
      <c r="C568" s="574"/>
      <c r="D568" s="575">
        <v>595400</v>
      </c>
      <c r="E568" s="576">
        <v>512100</v>
      </c>
      <c r="F568" s="590">
        <v>487700</v>
      </c>
      <c r="G568" s="578"/>
      <c r="H568" s="579"/>
      <c r="I568" s="580"/>
      <c r="J568" s="581"/>
      <c r="K568" s="582" t="s">
        <v>4237</v>
      </c>
      <c r="L568" s="583" t="s">
        <v>3412</v>
      </c>
      <c r="M568" s="584" t="s">
        <v>3201</v>
      </c>
      <c r="N568" s="592" t="s">
        <v>4326</v>
      </c>
    </row>
    <row r="569" spans="1:14" s="498" customFormat="1" ht="11.25" customHeight="1">
      <c r="A569" s="572" t="s">
        <v>2336</v>
      </c>
      <c r="B569" s="573" t="s">
        <v>4136</v>
      </c>
      <c r="C569" s="574"/>
      <c r="D569" s="575">
        <v>4952297</v>
      </c>
      <c r="E569" s="576">
        <v>4258800</v>
      </c>
      <c r="F569" s="577">
        <v>4056000</v>
      </c>
      <c r="G569" s="578"/>
      <c r="H569" s="579"/>
      <c r="I569" s="580"/>
      <c r="J569" s="581"/>
      <c r="K569" s="589" t="s">
        <v>4238</v>
      </c>
      <c r="L569" s="583" t="s">
        <v>3412</v>
      </c>
      <c r="M569" s="584" t="s">
        <v>3201</v>
      </c>
      <c r="N569" s="592" t="s">
        <v>4326</v>
      </c>
    </row>
    <row r="570" spans="1:14" s="498" customFormat="1" ht="11.25" customHeight="1">
      <c r="A570" s="572" t="s">
        <v>2336</v>
      </c>
      <c r="B570" s="573" t="s">
        <v>4137</v>
      </c>
      <c r="C570" s="574"/>
      <c r="D570" s="575">
        <v>458000</v>
      </c>
      <c r="E570" s="576">
        <v>394000</v>
      </c>
      <c r="F570" s="577">
        <v>375200</v>
      </c>
      <c r="G570" s="578"/>
      <c r="H570" s="579"/>
      <c r="I570" s="580"/>
      <c r="J570" s="581"/>
      <c r="K570" s="589" t="s">
        <v>4239</v>
      </c>
      <c r="L570" s="583" t="s">
        <v>3412</v>
      </c>
      <c r="M570" s="584" t="s">
        <v>3201</v>
      </c>
      <c r="N570" s="592" t="s">
        <v>4326</v>
      </c>
    </row>
    <row r="571" spans="1:14" s="498" customFormat="1" ht="11.25" customHeight="1">
      <c r="A571" s="572" t="s">
        <v>2336</v>
      </c>
      <c r="B571" s="573" t="s">
        <v>4138</v>
      </c>
      <c r="C571" s="574"/>
      <c r="D571" s="575">
        <v>401895</v>
      </c>
      <c r="E571" s="576">
        <v>345700</v>
      </c>
      <c r="F571" s="577">
        <v>329200</v>
      </c>
      <c r="G571" s="578"/>
      <c r="H571" s="579"/>
      <c r="I571" s="580"/>
      <c r="J571" s="581"/>
      <c r="K571" s="589" t="s">
        <v>4240</v>
      </c>
      <c r="L571" s="583" t="s">
        <v>3412</v>
      </c>
      <c r="M571" s="584" t="s">
        <v>3201</v>
      </c>
      <c r="N571" s="592" t="s">
        <v>4326</v>
      </c>
    </row>
    <row r="572" spans="1:14" s="498" customFormat="1" ht="11.25" customHeight="1">
      <c r="A572" s="572" t="s">
        <v>2336</v>
      </c>
      <c r="B572" s="573" t="s">
        <v>4139</v>
      </c>
      <c r="C572" s="574"/>
      <c r="D572" s="575">
        <v>6155349</v>
      </c>
      <c r="E572" s="576">
        <v>5293400</v>
      </c>
      <c r="F572" s="577">
        <v>5041300</v>
      </c>
      <c r="G572" s="578"/>
      <c r="H572" s="579"/>
      <c r="I572" s="580"/>
      <c r="J572" s="581"/>
      <c r="K572" s="589" t="s">
        <v>4241</v>
      </c>
      <c r="L572" s="583" t="s">
        <v>3412</v>
      </c>
      <c r="M572" s="584" t="s">
        <v>3201</v>
      </c>
      <c r="N572" s="592" t="s">
        <v>4326</v>
      </c>
    </row>
    <row r="573" spans="1:14" s="498" customFormat="1" ht="11.25" customHeight="1">
      <c r="A573" s="572" t="s">
        <v>2336</v>
      </c>
      <c r="B573" s="573" t="s">
        <v>4140</v>
      </c>
      <c r="C573" s="574"/>
      <c r="D573" s="575">
        <v>730510</v>
      </c>
      <c r="E573" s="576">
        <v>628300</v>
      </c>
      <c r="F573" s="577">
        <v>598300</v>
      </c>
      <c r="G573" s="578"/>
      <c r="H573" s="579"/>
      <c r="I573" s="580"/>
      <c r="J573" s="581"/>
      <c r="K573" s="582" t="s">
        <v>4242</v>
      </c>
      <c r="L573" s="583" t="s">
        <v>3412</v>
      </c>
      <c r="M573" s="584" t="s">
        <v>3201</v>
      </c>
      <c r="N573" s="592" t="s">
        <v>4326</v>
      </c>
    </row>
    <row r="574" spans="1:14" s="498" customFormat="1" ht="11.25" customHeight="1">
      <c r="A574" s="572" t="s">
        <v>2336</v>
      </c>
      <c r="B574" s="573" t="s">
        <v>4141</v>
      </c>
      <c r="C574" s="574"/>
      <c r="D574" s="575">
        <v>285105</v>
      </c>
      <c r="E574" s="576">
        <v>245300</v>
      </c>
      <c r="F574" s="577">
        <v>233600</v>
      </c>
      <c r="G574" s="578"/>
      <c r="H574" s="579"/>
      <c r="I574" s="580"/>
      <c r="J574" s="581"/>
      <c r="K574" s="582" t="s">
        <v>4243</v>
      </c>
      <c r="L574" s="583" t="s">
        <v>3412</v>
      </c>
      <c r="M574" s="584" t="s">
        <v>3201</v>
      </c>
      <c r="N574" s="585" t="s">
        <v>4323</v>
      </c>
    </row>
    <row r="575" spans="1:14" s="498" customFormat="1" ht="11.25" customHeight="1">
      <c r="A575" s="572" t="s">
        <v>2336</v>
      </c>
      <c r="B575" s="573" t="s">
        <v>4142</v>
      </c>
      <c r="C575" s="574"/>
      <c r="D575" s="575">
        <v>528990</v>
      </c>
      <c r="E575" s="576">
        <v>455000</v>
      </c>
      <c r="F575" s="577">
        <v>433300</v>
      </c>
      <c r="G575" s="578"/>
      <c r="H575" s="579"/>
      <c r="I575" s="580"/>
      <c r="J575" s="581"/>
      <c r="K575" s="582" t="s">
        <v>4244</v>
      </c>
      <c r="L575" s="583" t="s">
        <v>3412</v>
      </c>
      <c r="M575" s="584" t="s">
        <v>3201</v>
      </c>
      <c r="N575" s="585" t="s">
        <v>4323</v>
      </c>
    </row>
    <row r="576" spans="1:14" s="498" customFormat="1" ht="11.25" customHeight="1">
      <c r="A576" s="572" t="s">
        <v>2336</v>
      </c>
      <c r="B576" s="573" t="s">
        <v>4143</v>
      </c>
      <c r="C576" s="574"/>
      <c r="D576" s="575">
        <v>2263139</v>
      </c>
      <c r="E576" s="576">
        <v>1946300</v>
      </c>
      <c r="F576" s="577">
        <v>1853600</v>
      </c>
      <c r="G576" s="578"/>
      <c r="H576" s="579"/>
      <c r="I576" s="580"/>
      <c r="J576" s="581"/>
      <c r="K576" s="582" t="s">
        <v>4245</v>
      </c>
      <c r="L576" s="583" t="s">
        <v>3412</v>
      </c>
      <c r="M576" s="584" t="s">
        <v>3201</v>
      </c>
      <c r="N576" s="585" t="s">
        <v>4323</v>
      </c>
    </row>
    <row r="577" spans="1:14" s="498" customFormat="1" ht="11.25" customHeight="1">
      <c r="A577" s="572" t="s">
        <v>2336</v>
      </c>
      <c r="B577" s="573" t="s">
        <v>4144</v>
      </c>
      <c r="C577" s="574"/>
      <c r="D577" s="575">
        <v>280388</v>
      </c>
      <c r="E577" s="576">
        <v>241200</v>
      </c>
      <c r="F577" s="577">
        <v>229700</v>
      </c>
      <c r="G577" s="578"/>
      <c r="H577" s="579"/>
      <c r="I577" s="580"/>
      <c r="J577" s="581"/>
      <c r="K577" s="582" t="s">
        <v>4246</v>
      </c>
      <c r="L577" s="583" t="s">
        <v>3412</v>
      </c>
      <c r="M577" s="584" t="s">
        <v>3201</v>
      </c>
      <c r="N577" s="585" t="s">
        <v>4323</v>
      </c>
    </row>
    <row r="578" spans="1:14" s="498" customFormat="1" ht="11.25" customHeight="1">
      <c r="A578" s="572" t="s">
        <v>2336</v>
      </c>
      <c r="B578" s="573" t="s">
        <v>4145</v>
      </c>
      <c r="C578" s="574"/>
      <c r="D578" s="575">
        <v>847300</v>
      </c>
      <c r="E578" s="576">
        <v>728700</v>
      </c>
      <c r="F578" s="577">
        <v>694000</v>
      </c>
      <c r="G578" s="578"/>
      <c r="H578" s="579"/>
      <c r="I578" s="580"/>
      <c r="J578" s="581"/>
      <c r="K578" s="589" t="s">
        <v>4247</v>
      </c>
      <c r="L578" s="583" t="s">
        <v>3412</v>
      </c>
      <c r="M578" s="584" t="s">
        <v>3201</v>
      </c>
      <c r="N578" s="592" t="s">
        <v>4326</v>
      </c>
    </row>
    <row r="579" spans="1:14" s="498" customFormat="1" ht="11.25" customHeight="1">
      <c r="A579" s="572" t="s">
        <v>2336</v>
      </c>
      <c r="B579" s="573" t="s">
        <v>4146</v>
      </c>
      <c r="C579" s="574"/>
      <c r="D579" s="575">
        <v>1772460</v>
      </c>
      <c r="E579" s="576">
        <v>1524300</v>
      </c>
      <c r="F579" s="577">
        <v>1451700</v>
      </c>
      <c r="G579" s="578"/>
      <c r="H579" s="579"/>
      <c r="I579" s="580"/>
      <c r="J579" s="581"/>
      <c r="K579" s="589" t="s">
        <v>4248</v>
      </c>
      <c r="L579" s="583" t="s">
        <v>3412</v>
      </c>
      <c r="M579" s="584" t="s">
        <v>3201</v>
      </c>
      <c r="N579" s="592" t="s">
        <v>4326</v>
      </c>
    </row>
    <row r="580" spans="1:14" s="498" customFormat="1" ht="11.25" customHeight="1">
      <c r="A580" s="572" t="s">
        <v>2336</v>
      </c>
      <c r="B580" s="573" t="s">
        <v>4147</v>
      </c>
      <c r="C580" s="574"/>
      <c r="D580" s="575">
        <v>198131</v>
      </c>
      <c r="E580" s="576">
        <v>170500</v>
      </c>
      <c r="F580" s="577">
        <v>162300</v>
      </c>
      <c r="G580" s="578"/>
      <c r="H580" s="579"/>
      <c r="I580" s="580"/>
      <c r="J580" s="581"/>
      <c r="K580" s="582" t="s">
        <v>4249</v>
      </c>
      <c r="L580" s="583" t="s">
        <v>3412</v>
      </c>
      <c r="M580" s="584" t="s">
        <v>3201</v>
      </c>
      <c r="N580" s="585" t="s">
        <v>4323</v>
      </c>
    </row>
    <row r="581" spans="1:14" s="498" customFormat="1" ht="11.25" customHeight="1">
      <c r="A581" s="572" t="s">
        <v>2336</v>
      </c>
      <c r="B581" s="573" t="s">
        <v>4148</v>
      </c>
      <c r="C581" s="574"/>
      <c r="D581" s="575">
        <v>706259</v>
      </c>
      <c r="E581" s="576">
        <v>607500</v>
      </c>
      <c r="F581" s="590">
        <v>578500</v>
      </c>
      <c r="G581" s="578"/>
      <c r="H581" s="579"/>
      <c r="I581" s="580"/>
      <c r="J581" s="581"/>
      <c r="K581" s="582" t="s">
        <v>4250</v>
      </c>
      <c r="L581" s="583" t="s">
        <v>3412</v>
      </c>
      <c r="M581" s="584" t="s">
        <v>3201</v>
      </c>
      <c r="N581" s="585" t="s">
        <v>4323</v>
      </c>
    </row>
    <row r="582" spans="1:14" s="498" customFormat="1" ht="11.25" customHeight="1">
      <c r="A582" s="572" t="s">
        <v>2336</v>
      </c>
      <c r="B582" s="573" t="s">
        <v>4149</v>
      </c>
      <c r="C582" s="574"/>
      <c r="D582" s="575">
        <v>564726</v>
      </c>
      <c r="E582" s="576">
        <v>485800</v>
      </c>
      <c r="F582" s="577">
        <v>462600</v>
      </c>
      <c r="G582" s="578"/>
      <c r="H582" s="579"/>
      <c r="I582" s="580"/>
      <c r="J582" s="581"/>
      <c r="K582" s="589" t="s">
        <v>4251</v>
      </c>
      <c r="L582" s="583" t="s">
        <v>3412</v>
      </c>
      <c r="M582" s="584" t="s">
        <v>3201</v>
      </c>
      <c r="N582" s="585" t="s">
        <v>4323</v>
      </c>
    </row>
    <row r="583" spans="1:14" s="498" customFormat="1" ht="11.25" customHeight="1">
      <c r="A583" s="572" t="s">
        <v>2336</v>
      </c>
      <c r="B583" s="573" t="s">
        <v>4150</v>
      </c>
      <c r="C583" s="574"/>
      <c r="D583" s="575">
        <v>4952297</v>
      </c>
      <c r="E583" s="576">
        <v>4258800</v>
      </c>
      <c r="F583" s="577">
        <v>4056000</v>
      </c>
      <c r="G583" s="578"/>
      <c r="H583" s="579"/>
      <c r="I583" s="580"/>
      <c r="J583" s="581"/>
      <c r="K583" s="582" t="s">
        <v>4252</v>
      </c>
      <c r="L583" s="583" t="s">
        <v>3412</v>
      </c>
      <c r="M583" s="584" t="s">
        <v>3201</v>
      </c>
      <c r="N583" s="592" t="s">
        <v>4326</v>
      </c>
    </row>
    <row r="584" spans="1:14" s="498" customFormat="1" ht="11.25" customHeight="1">
      <c r="A584" s="572" t="s">
        <v>2336</v>
      </c>
      <c r="B584" s="573" t="s">
        <v>4151</v>
      </c>
      <c r="C584" s="574"/>
      <c r="D584" s="575">
        <v>847793</v>
      </c>
      <c r="E584" s="576">
        <v>729200</v>
      </c>
      <c r="F584" s="577">
        <v>694400</v>
      </c>
      <c r="G584" s="578"/>
      <c r="H584" s="579"/>
      <c r="I584" s="580"/>
      <c r="J584" s="581"/>
      <c r="K584" s="582" t="s">
        <v>4253</v>
      </c>
      <c r="L584" s="583" t="s">
        <v>3412</v>
      </c>
      <c r="M584" s="584" t="s">
        <v>3201</v>
      </c>
      <c r="N584" s="585" t="s">
        <v>4323</v>
      </c>
    </row>
    <row r="585" spans="1:14" s="498" customFormat="1" ht="11.25" customHeight="1">
      <c r="A585" s="572" t="s">
        <v>2336</v>
      </c>
      <c r="B585" s="573" t="s">
        <v>4152</v>
      </c>
      <c r="C585" s="574"/>
      <c r="D585" s="575">
        <v>46945</v>
      </c>
      <c r="E585" s="576">
        <v>40500</v>
      </c>
      <c r="F585" s="577">
        <v>38500</v>
      </c>
      <c r="G585" s="578"/>
      <c r="H585" s="579"/>
      <c r="I585" s="580"/>
      <c r="J585" s="581"/>
      <c r="K585" s="582" t="s">
        <v>4254</v>
      </c>
      <c r="L585" s="583" t="s">
        <v>3412</v>
      </c>
      <c r="M585" s="584" t="s">
        <v>3201</v>
      </c>
      <c r="N585" s="592" t="s">
        <v>4326</v>
      </c>
    </row>
    <row r="586" spans="1:14" s="498" customFormat="1" ht="11.25" customHeight="1">
      <c r="A586" s="572" t="s">
        <v>2336</v>
      </c>
      <c r="B586" s="573" t="s">
        <v>4153</v>
      </c>
      <c r="C586" s="574"/>
      <c r="D586" s="575">
        <v>162762</v>
      </c>
      <c r="E586" s="576">
        <v>140100</v>
      </c>
      <c r="F586" s="577">
        <v>133400</v>
      </c>
      <c r="G586" s="578"/>
      <c r="H586" s="579"/>
      <c r="I586" s="580"/>
      <c r="J586" s="581"/>
      <c r="K586" s="582" t="s">
        <v>4255</v>
      </c>
      <c r="L586" s="583" t="s">
        <v>3412</v>
      </c>
      <c r="M586" s="584" t="s">
        <v>3201</v>
      </c>
      <c r="N586" s="593" t="s">
        <v>4326</v>
      </c>
    </row>
    <row r="587" spans="1:14" s="498" customFormat="1" ht="11.25" customHeight="1">
      <c r="A587" s="572" t="s">
        <v>2336</v>
      </c>
      <c r="B587" s="573" t="s">
        <v>4154</v>
      </c>
      <c r="C587" s="574"/>
      <c r="D587" s="575">
        <v>1838538</v>
      </c>
      <c r="E587" s="576">
        <v>1581100</v>
      </c>
      <c r="F587" s="577">
        <v>1505800</v>
      </c>
      <c r="G587" s="578"/>
      <c r="H587" s="579"/>
      <c r="I587" s="580"/>
      <c r="J587" s="581"/>
      <c r="K587" s="582" t="s">
        <v>4256</v>
      </c>
      <c r="L587" s="583" t="s">
        <v>3412</v>
      </c>
      <c r="M587" s="584" t="s">
        <v>3201</v>
      </c>
      <c r="N587" s="593" t="s">
        <v>4326</v>
      </c>
    </row>
    <row r="588" spans="1:14" s="498" customFormat="1" ht="11.25" customHeight="1">
      <c r="A588" s="572" t="s">
        <v>2336</v>
      </c>
      <c r="B588" s="573" t="s">
        <v>4155</v>
      </c>
      <c r="C588" s="574"/>
      <c r="D588" s="575">
        <v>1909299</v>
      </c>
      <c r="E588" s="576">
        <v>1642000</v>
      </c>
      <c r="F588" s="577">
        <v>1563800</v>
      </c>
      <c r="G588" s="578"/>
      <c r="H588" s="579"/>
      <c r="I588" s="580"/>
      <c r="J588" s="581"/>
      <c r="K588" s="589" t="s">
        <v>4257</v>
      </c>
      <c r="L588" s="583" t="s">
        <v>3412</v>
      </c>
      <c r="M588" s="584" t="s">
        <v>3201</v>
      </c>
      <c r="N588" s="593" t="s">
        <v>4326</v>
      </c>
    </row>
    <row r="589" spans="1:14" s="498" customFormat="1" ht="11.25" customHeight="1">
      <c r="A589" s="572" t="s">
        <v>2336</v>
      </c>
      <c r="B589" s="573" t="s">
        <v>4156</v>
      </c>
      <c r="C589" s="574"/>
      <c r="D589" s="575">
        <v>438535</v>
      </c>
      <c r="E589" s="576">
        <v>377200</v>
      </c>
      <c r="F589" s="577">
        <v>359200</v>
      </c>
      <c r="G589" s="578"/>
      <c r="H589" s="579"/>
      <c r="I589" s="580"/>
      <c r="J589" s="581"/>
      <c r="K589" s="589" t="s">
        <v>4258</v>
      </c>
      <c r="L589" s="583" t="s">
        <v>3412</v>
      </c>
      <c r="M589" s="584" t="s">
        <v>3201</v>
      </c>
      <c r="N589" s="585" t="s">
        <v>4323</v>
      </c>
    </row>
    <row r="590" spans="1:14" s="498" customFormat="1" ht="11.25" customHeight="1">
      <c r="A590" s="572" t="s">
        <v>2336</v>
      </c>
      <c r="B590" s="573" t="s">
        <v>4157</v>
      </c>
      <c r="C590" s="574"/>
      <c r="D590" s="575">
        <v>4527697</v>
      </c>
      <c r="E590" s="576">
        <v>3893700</v>
      </c>
      <c r="F590" s="577">
        <v>3708200</v>
      </c>
      <c r="G590" s="578"/>
      <c r="H590" s="579"/>
      <c r="I590" s="580"/>
      <c r="J590" s="581"/>
      <c r="K590" s="582" t="s">
        <v>4259</v>
      </c>
      <c r="L590" s="583" t="s">
        <v>3412</v>
      </c>
      <c r="M590" s="584" t="s">
        <v>3201</v>
      </c>
      <c r="N590" s="592" t="s">
        <v>4326</v>
      </c>
    </row>
    <row r="591" spans="1:14" s="498" customFormat="1" ht="11.25" customHeight="1">
      <c r="A591" s="572" t="s">
        <v>2336</v>
      </c>
      <c r="B591" s="573" t="s">
        <v>4158</v>
      </c>
      <c r="C591" s="574"/>
      <c r="D591" s="575">
        <v>69353</v>
      </c>
      <c r="E591" s="576">
        <v>59800</v>
      </c>
      <c r="F591" s="590">
        <v>56900</v>
      </c>
      <c r="G591" s="578"/>
      <c r="H591" s="579"/>
      <c r="I591" s="580"/>
      <c r="J591" s="581"/>
      <c r="K591" s="582" t="s">
        <v>4260</v>
      </c>
      <c r="L591" s="583" t="s">
        <v>3412</v>
      </c>
      <c r="M591" s="584" t="s">
        <v>3201</v>
      </c>
      <c r="N591" s="585" t="s">
        <v>4323</v>
      </c>
    </row>
    <row r="592" spans="1:14" s="498" customFormat="1" ht="11.25" customHeight="1">
      <c r="A592" s="572" t="s">
        <v>2336</v>
      </c>
      <c r="B592" s="573" t="s">
        <v>4159</v>
      </c>
      <c r="C592" s="574"/>
      <c r="D592" s="575">
        <v>525555</v>
      </c>
      <c r="E592" s="576">
        <v>452100</v>
      </c>
      <c r="F592" s="590">
        <v>430500</v>
      </c>
      <c r="G592" s="578"/>
      <c r="H592" s="579"/>
      <c r="I592" s="580"/>
      <c r="J592" s="581"/>
      <c r="K592" s="582" t="s">
        <v>4261</v>
      </c>
      <c r="L592" s="583" t="s">
        <v>3412</v>
      </c>
      <c r="M592" s="584" t="s">
        <v>3201</v>
      </c>
      <c r="N592" s="592" t="s">
        <v>4326</v>
      </c>
    </row>
    <row r="593" spans="1:14" s="498" customFormat="1" ht="11.25" customHeight="1">
      <c r="A593" s="572" t="s">
        <v>2336</v>
      </c>
      <c r="B593" s="573" t="s">
        <v>4160</v>
      </c>
      <c r="C593" s="574"/>
      <c r="D593" s="575">
        <v>423192</v>
      </c>
      <c r="E593" s="576">
        <v>364000</v>
      </c>
      <c r="F593" s="590">
        <v>346600</v>
      </c>
      <c r="G593" s="578"/>
      <c r="H593" s="579"/>
      <c r="I593" s="580"/>
      <c r="J593" s="581"/>
      <c r="K593" s="582" t="s">
        <v>4262</v>
      </c>
      <c r="L593" s="583" t="s">
        <v>3412</v>
      </c>
      <c r="M593" s="584" t="s">
        <v>3201</v>
      </c>
      <c r="N593" s="592" t="s">
        <v>4326</v>
      </c>
    </row>
    <row r="594" spans="1:14" s="498" customFormat="1" ht="11.25" customHeight="1">
      <c r="A594" s="572" t="s">
        <v>2336</v>
      </c>
      <c r="B594" s="573" t="s">
        <v>4161</v>
      </c>
      <c r="C594" s="574"/>
      <c r="D594" s="575">
        <v>548455</v>
      </c>
      <c r="E594" s="576">
        <v>471700</v>
      </c>
      <c r="F594" s="590">
        <v>449200</v>
      </c>
      <c r="G594" s="578"/>
      <c r="H594" s="579"/>
      <c r="I594" s="580"/>
      <c r="J594" s="581"/>
      <c r="K594" s="582" t="s">
        <v>4263</v>
      </c>
      <c r="L594" s="583" t="s">
        <v>3412</v>
      </c>
      <c r="M594" s="584" t="s">
        <v>3201</v>
      </c>
      <c r="N594" s="592" t="s">
        <v>4326</v>
      </c>
    </row>
    <row r="595" spans="1:14" s="498" customFormat="1" ht="11.25" customHeight="1">
      <c r="A595" s="572" t="s">
        <v>2336</v>
      </c>
      <c r="B595" s="573" t="s">
        <v>4162</v>
      </c>
      <c r="C595" s="574"/>
      <c r="D595" s="575">
        <v>1242325</v>
      </c>
      <c r="E595" s="576">
        <v>1068400</v>
      </c>
      <c r="F595" s="590">
        <v>1017500</v>
      </c>
      <c r="G595" s="578"/>
      <c r="H595" s="579"/>
      <c r="I595" s="580"/>
      <c r="J595" s="581"/>
      <c r="K595" s="582" t="s">
        <v>4264</v>
      </c>
      <c r="L595" s="583" t="s">
        <v>3412</v>
      </c>
      <c r="M595" s="584" t="s">
        <v>3201</v>
      </c>
      <c r="N595" s="592" t="s">
        <v>4326</v>
      </c>
    </row>
    <row r="596" spans="1:14" s="498" customFormat="1" ht="11.25" customHeight="1">
      <c r="A596" s="572" t="s">
        <v>2336</v>
      </c>
      <c r="B596" s="573" t="s">
        <v>4163</v>
      </c>
      <c r="C596" s="574"/>
      <c r="D596" s="575">
        <v>177475</v>
      </c>
      <c r="E596" s="576">
        <v>152700</v>
      </c>
      <c r="F596" s="590">
        <v>145400</v>
      </c>
      <c r="G596" s="578"/>
      <c r="H596" s="579"/>
      <c r="I596" s="580"/>
      <c r="J596" s="581"/>
      <c r="K596" s="582" t="s">
        <v>4265</v>
      </c>
      <c r="L596" s="583" t="s">
        <v>3412</v>
      </c>
      <c r="M596" s="584" t="s">
        <v>3201</v>
      </c>
      <c r="N596" s="585" t="s">
        <v>4323</v>
      </c>
    </row>
    <row r="597" spans="1:14" s="498" customFormat="1" ht="11.25" customHeight="1">
      <c r="A597" s="572" t="s">
        <v>2336</v>
      </c>
      <c r="B597" s="573" t="s">
        <v>4164</v>
      </c>
      <c r="C597" s="574"/>
      <c r="D597" s="575">
        <v>583950</v>
      </c>
      <c r="E597" s="576">
        <v>502300</v>
      </c>
      <c r="F597" s="590">
        <v>478300</v>
      </c>
      <c r="G597" s="578"/>
      <c r="H597" s="579"/>
      <c r="I597" s="580"/>
      <c r="J597" s="581"/>
      <c r="K597" s="582" t="s">
        <v>4266</v>
      </c>
      <c r="L597" s="583" t="s">
        <v>3412</v>
      </c>
      <c r="M597" s="584" t="s">
        <v>3201</v>
      </c>
      <c r="N597" s="592" t="s">
        <v>4326</v>
      </c>
    </row>
    <row r="598" spans="1:14" s="498" customFormat="1" ht="11.25" customHeight="1">
      <c r="A598" s="572" t="s">
        <v>2336</v>
      </c>
      <c r="B598" s="573" t="s">
        <v>4165</v>
      </c>
      <c r="C598" s="574"/>
      <c r="D598" s="575">
        <v>635487</v>
      </c>
      <c r="E598" s="576">
        <v>546600</v>
      </c>
      <c r="F598" s="590">
        <v>520500</v>
      </c>
      <c r="G598" s="578"/>
      <c r="H598" s="579"/>
      <c r="I598" s="580"/>
      <c r="J598" s="581"/>
      <c r="K598" s="582" t="s">
        <v>4242</v>
      </c>
      <c r="L598" s="583" t="s">
        <v>3412</v>
      </c>
      <c r="M598" s="584" t="s">
        <v>3201</v>
      </c>
      <c r="N598" s="592" t="s">
        <v>4326</v>
      </c>
    </row>
    <row r="599" spans="1:14" s="498" customFormat="1" ht="11.25" customHeight="1">
      <c r="A599" s="572" t="s">
        <v>2336</v>
      </c>
      <c r="B599" s="573" t="s">
        <v>4166</v>
      </c>
      <c r="C599" s="574"/>
      <c r="D599" s="575">
        <v>1031794</v>
      </c>
      <c r="E599" s="576">
        <v>887400</v>
      </c>
      <c r="F599" s="590">
        <v>845100</v>
      </c>
      <c r="G599" s="578"/>
      <c r="H599" s="579"/>
      <c r="I599" s="580"/>
      <c r="J599" s="581"/>
      <c r="K599" s="582" t="s">
        <v>4247</v>
      </c>
      <c r="L599" s="583" t="s">
        <v>3412</v>
      </c>
      <c r="M599" s="584" t="s">
        <v>3201</v>
      </c>
      <c r="N599" s="592" t="s">
        <v>4326</v>
      </c>
    </row>
    <row r="600" spans="1:14" s="498" customFormat="1" ht="11.25" customHeight="1">
      <c r="A600" s="572" t="s">
        <v>2336</v>
      </c>
      <c r="B600" s="573" t="s">
        <v>4167</v>
      </c>
      <c r="C600" s="574"/>
      <c r="D600" s="575">
        <v>2404672</v>
      </c>
      <c r="E600" s="576">
        <v>2068000</v>
      </c>
      <c r="F600" s="590">
        <v>1969500</v>
      </c>
      <c r="G600" s="578"/>
      <c r="H600" s="579"/>
      <c r="I600" s="580"/>
      <c r="J600" s="581"/>
      <c r="K600" s="582" t="s">
        <v>4267</v>
      </c>
      <c r="L600" s="583" t="s">
        <v>3412</v>
      </c>
      <c r="M600" s="584" t="s">
        <v>3201</v>
      </c>
      <c r="N600" s="585" t="s">
        <v>4323</v>
      </c>
    </row>
    <row r="601" spans="1:14" s="498" customFormat="1" ht="11.25" customHeight="1">
      <c r="A601" s="572" t="s">
        <v>2336</v>
      </c>
      <c r="B601" s="573" t="s">
        <v>4168</v>
      </c>
      <c r="C601" s="574"/>
      <c r="D601" s="575">
        <v>423192</v>
      </c>
      <c r="E601" s="576">
        <v>364000</v>
      </c>
      <c r="F601" s="590">
        <v>346600</v>
      </c>
      <c r="G601" s="578"/>
      <c r="H601" s="579"/>
      <c r="I601" s="580"/>
      <c r="J601" s="581"/>
      <c r="K601" s="582" t="s">
        <v>4268</v>
      </c>
      <c r="L601" s="583" t="s">
        <v>3412</v>
      </c>
      <c r="M601" s="584" t="s">
        <v>3201</v>
      </c>
      <c r="N601" s="592" t="s">
        <v>4326</v>
      </c>
    </row>
    <row r="602" spans="1:14" s="498" customFormat="1" ht="11.25" customHeight="1">
      <c r="A602" s="572" t="s">
        <v>2336</v>
      </c>
      <c r="B602" s="573" t="s">
        <v>4169</v>
      </c>
      <c r="C602" s="574"/>
      <c r="D602" s="575">
        <v>675550</v>
      </c>
      <c r="E602" s="576">
        <v>581000</v>
      </c>
      <c r="F602" s="590">
        <v>553300</v>
      </c>
      <c r="G602" s="578"/>
      <c r="H602" s="579"/>
      <c r="I602" s="580"/>
      <c r="J602" s="581"/>
      <c r="K602" s="582" t="s">
        <v>4269</v>
      </c>
      <c r="L602" s="583" t="s">
        <v>3412</v>
      </c>
      <c r="M602" s="584" t="s">
        <v>3201</v>
      </c>
      <c r="N602" s="592" t="s">
        <v>4326</v>
      </c>
    </row>
    <row r="603" spans="1:14" s="498" customFormat="1" ht="11.25" customHeight="1">
      <c r="A603" s="572" t="s">
        <v>2336</v>
      </c>
      <c r="B603" s="573" t="s">
        <v>4170</v>
      </c>
      <c r="C603" s="574"/>
      <c r="D603" s="575">
        <v>2413660</v>
      </c>
      <c r="E603" s="576">
        <v>2075700</v>
      </c>
      <c r="F603" s="590">
        <v>1976800</v>
      </c>
      <c r="G603" s="578"/>
      <c r="H603" s="579"/>
      <c r="I603" s="580"/>
      <c r="J603" s="581"/>
      <c r="K603" s="582" t="s">
        <v>4270</v>
      </c>
      <c r="L603" s="583" t="s">
        <v>3412</v>
      </c>
      <c r="M603" s="584" t="s">
        <v>3201</v>
      </c>
      <c r="N603" s="592" t="s">
        <v>4326</v>
      </c>
    </row>
    <row r="604" spans="1:14" s="498" customFormat="1" ht="11.25" customHeight="1">
      <c r="A604" s="572" t="s">
        <v>2336</v>
      </c>
      <c r="B604" s="573" t="s">
        <v>4171</v>
      </c>
      <c r="C604" s="574"/>
      <c r="D604" s="575">
        <v>1838538</v>
      </c>
      <c r="E604" s="576">
        <v>1581100</v>
      </c>
      <c r="F604" s="590">
        <v>1505800</v>
      </c>
      <c r="G604" s="578"/>
      <c r="H604" s="579"/>
      <c r="I604" s="580"/>
      <c r="J604" s="581"/>
      <c r="K604" s="582" t="s">
        <v>4271</v>
      </c>
      <c r="L604" s="583" t="s">
        <v>3412</v>
      </c>
      <c r="M604" s="584" t="s">
        <v>3201</v>
      </c>
      <c r="N604" s="585" t="s">
        <v>4323</v>
      </c>
    </row>
    <row r="605" spans="1:14" s="498" customFormat="1" ht="11.25" customHeight="1">
      <c r="A605" s="572" t="s">
        <v>2336</v>
      </c>
      <c r="B605" s="573" t="s">
        <v>4172</v>
      </c>
      <c r="C605" s="574"/>
      <c r="D605" s="575">
        <v>972105</v>
      </c>
      <c r="E605" s="576">
        <v>836100</v>
      </c>
      <c r="F605" s="590">
        <v>796200</v>
      </c>
      <c r="G605" s="578"/>
      <c r="H605" s="579"/>
      <c r="I605" s="580"/>
      <c r="J605" s="581"/>
      <c r="K605" s="582" t="s">
        <v>4272</v>
      </c>
      <c r="L605" s="583" t="s">
        <v>3412</v>
      </c>
      <c r="M605" s="584" t="s">
        <v>3201</v>
      </c>
      <c r="N605" s="592" t="s">
        <v>4326</v>
      </c>
    </row>
    <row r="606" spans="1:14" s="498" customFormat="1" ht="11.25" customHeight="1">
      <c r="A606" s="572" t="s">
        <v>2336</v>
      </c>
      <c r="B606" s="573" t="s">
        <v>4173</v>
      </c>
      <c r="C606" s="574"/>
      <c r="D606" s="575">
        <v>1980072</v>
      </c>
      <c r="E606" s="576">
        <v>1702800</v>
      </c>
      <c r="F606" s="577">
        <v>1621700</v>
      </c>
      <c r="G606" s="578"/>
      <c r="H606" s="579"/>
      <c r="I606" s="580"/>
      <c r="J606" s="581"/>
      <c r="K606" s="589" t="s">
        <v>4273</v>
      </c>
      <c r="L606" s="583" t="s">
        <v>3412</v>
      </c>
      <c r="M606" s="584" t="s">
        <v>3201</v>
      </c>
      <c r="N606" s="592" t="s">
        <v>4326</v>
      </c>
    </row>
    <row r="607" spans="1:14" s="498" customFormat="1" ht="11.25" customHeight="1">
      <c r="A607" s="572" t="s">
        <v>2336</v>
      </c>
      <c r="B607" s="573" t="s">
        <v>4174</v>
      </c>
      <c r="C607" s="574"/>
      <c r="D607" s="575">
        <v>847793</v>
      </c>
      <c r="E607" s="576">
        <v>729200</v>
      </c>
      <c r="F607" s="577">
        <v>694400</v>
      </c>
      <c r="G607" s="578"/>
      <c r="H607" s="579"/>
      <c r="I607" s="580"/>
      <c r="J607" s="581"/>
      <c r="K607" s="589" t="s">
        <v>4274</v>
      </c>
      <c r="L607" s="583" t="s">
        <v>3412</v>
      </c>
      <c r="M607" s="584" t="s">
        <v>3201</v>
      </c>
      <c r="N607" s="592" t="s">
        <v>4326</v>
      </c>
    </row>
    <row r="608" spans="1:14" s="498" customFormat="1" ht="11.25" customHeight="1">
      <c r="A608" s="572" t="s">
        <v>2336</v>
      </c>
      <c r="B608" s="573" t="s">
        <v>4175</v>
      </c>
      <c r="C608" s="574"/>
      <c r="D608" s="575">
        <v>536422</v>
      </c>
      <c r="E608" s="576">
        <v>461400</v>
      </c>
      <c r="F608" s="577">
        <v>439400</v>
      </c>
      <c r="G608" s="578"/>
      <c r="H608" s="579"/>
      <c r="I608" s="580"/>
      <c r="J608" s="581"/>
      <c r="K608" s="589" t="s">
        <v>4275</v>
      </c>
      <c r="L608" s="583" t="s">
        <v>3412</v>
      </c>
      <c r="M608" s="584" t="s">
        <v>3201</v>
      </c>
      <c r="N608" s="585" t="s">
        <v>4323</v>
      </c>
    </row>
    <row r="609" spans="1:14" s="498" customFormat="1" ht="11.25" customHeight="1">
      <c r="A609" s="572" t="s">
        <v>2336</v>
      </c>
      <c r="B609" s="573" t="s">
        <v>4176</v>
      </c>
      <c r="C609" s="574"/>
      <c r="D609" s="575">
        <v>448840</v>
      </c>
      <c r="E609" s="576">
        <v>386000</v>
      </c>
      <c r="F609" s="577">
        <v>367600</v>
      </c>
      <c r="G609" s="578"/>
      <c r="H609" s="579"/>
      <c r="I609" s="580"/>
      <c r="J609" s="581"/>
      <c r="K609" s="589" t="s">
        <v>4276</v>
      </c>
      <c r="L609" s="583" t="s">
        <v>3412</v>
      </c>
      <c r="M609" s="584" t="s">
        <v>3201</v>
      </c>
      <c r="N609" s="592" t="s">
        <v>4326</v>
      </c>
    </row>
    <row r="610" spans="1:14" s="498" customFormat="1" ht="11.25" customHeight="1">
      <c r="A610" s="572" t="s">
        <v>2336</v>
      </c>
      <c r="B610" s="573" t="s">
        <v>4177</v>
      </c>
      <c r="C610" s="574"/>
      <c r="D610" s="575">
        <v>564726</v>
      </c>
      <c r="E610" s="576">
        <v>485800</v>
      </c>
      <c r="F610" s="577">
        <v>462600</v>
      </c>
      <c r="G610" s="578"/>
      <c r="H610" s="579"/>
      <c r="I610" s="580"/>
      <c r="J610" s="581"/>
      <c r="K610" s="582" t="s">
        <v>4266</v>
      </c>
      <c r="L610" s="583" t="s">
        <v>3412</v>
      </c>
      <c r="M610" s="584" t="s">
        <v>3201</v>
      </c>
      <c r="N610" s="592" t="s">
        <v>4326</v>
      </c>
    </row>
    <row r="611" spans="1:14" s="498" customFormat="1" ht="11.25" customHeight="1">
      <c r="A611" s="572" t="s">
        <v>2336</v>
      </c>
      <c r="B611" s="573" t="s">
        <v>4178</v>
      </c>
      <c r="C611" s="574"/>
      <c r="D611" s="575">
        <v>448840</v>
      </c>
      <c r="E611" s="576">
        <v>386000</v>
      </c>
      <c r="F611" s="577">
        <v>367600</v>
      </c>
      <c r="G611" s="578"/>
      <c r="H611" s="579"/>
      <c r="I611" s="580"/>
      <c r="J611" s="581"/>
      <c r="K611" s="582" t="s">
        <v>4277</v>
      </c>
      <c r="L611" s="583" t="s">
        <v>3412</v>
      </c>
      <c r="M611" s="584" t="s">
        <v>3201</v>
      </c>
      <c r="N611" s="592" t="s">
        <v>4326</v>
      </c>
    </row>
    <row r="612" spans="1:14" s="498" customFormat="1" ht="11.25" customHeight="1">
      <c r="A612" s="572" t="s">
        <v>2336</v>
      </c>
      <c r="B612" s="573" t="s">
        <v>4179</v>
      </c>
      <c r="C612" s="574"/>
      <c r="D612" s="575">
        <v>1638495</v>
      </c>
      <c r="E612" s="576">
        <v>1409100</v>
      </c>
      <c r="F612" s="577">
        <v>1342000</v>
      </c>
      <c r="G612" s="578"/>
      <c r="H612" s="579"/>
      <c r="I612" s="580"/>
      <c r="J612" s="581"/>
      <c r="K612" s="582" t="s">
        <v>4278</v>
      </c>
      <c r="L612" s="583" t="s">
        <v>3412</v>
      </c>
      <c r="M612" s="584" t="s">
        <v>3201</v>
      </c>
      <c r="N612" s="585" t="s">
        <v>4323</v>
      </c>
    </row>
    <row r="613" spans="1:14" s="498" customFormat="1" ht="11.25" customHeight="1">
      <c r="A613" s="572" t="s">
        <v>2336</v>
      </c>
      <c r="B613" s="573" t="s">
        <v>4180</v>
      </c>
      <c r="C613" s="574"/>
      <c r="D613" s="575">
        <v>4952297</v>
      </c>
      <c r="E613" s="576">
        <v>4258800</v>
      </c>
      <c r="F613" s="577">
        <v>4056000</v>
      </c>
      <c r="G613" s="578"/>
      <c r="H613" s="579"/>
      <c r="I613" s="580"/>
      <c r="J613" s="581"/>
      <c r="K613" s="582" t="s">
        <v>4279</v>
      </c>
      <c r="L613" s="583" t="s">
        <v>3412</v>
      </c>
      <c r="M613" s="584" t="s">
        <v>3201</v>
      </c>
      <c r="N613" s="592" t="s">
        <v>4326</v>
      </c>
    </row>
    <row r="614" spans="1:14" s="498" customFormat="1" ht="11.25" customHeight="1">
      <c r="A614" s="572" t="s">
        <v>2336</v>
      </c>
      <c r="B614" s="573" t="s">
        <v>4181</v>
      </c>
      <c r="C614" s="574"/>
      <c r="D614" s="575">
        <v>30915</v>
      </c>
      <c r="E614" s="576">
        <v>26700</v>
      </c>
      <c r="F614" s="577">
        <v>25400</v>
      </c>
      <c r="G614" s="578"/>
      <c r="H614" s="579"/>
      <c r="I614" s="580"/>
      <c r="J614" s="581"/>
      <c r="K614" s="582" t="s">
        <v>4280</v>
      </c>
      <c r="L614" s="583" t="s">
        <v>3412</v>
      </c>
      <c r="M614" s="584" t="s">
        <v>3201</v>
      </c>
      <c r="N614" s="585" t="s">
        <v>4323</v>
      </c>
    </row>
    <row r="615" spans="1:14" s="498" customFormat="1" ht="11.25" customHeight="1">
      <c r="A615" s="572" t="s">
        <v>2336</v>
      </c>
      <c r="B615" s="573" t="s">
        <v>4182</v>
      </c>
      <c r="C615" s="574"/>
      <c r="D615" s="575">
        <v>847793</v>
      </c>
      <c r="E615" s="576">
        <v>729200</v>
      </c>
      <c r="F615" s="577">
        <v>694400</v>
      </c>
      <c r="G615" s="578"/>
      <c r="H615" s="579"/>
      <c r="I615" s="580"/>
      <c r="J615" s="581"/>
      <c r="K615" s="589" t="s">
        <v>4281</v>
      </c>
      <c r="L615" s="583" t="s">
        <v>3412</v>
      </c>
      <c r="M615" s="584" t="s">
        <v>3201</v>
      </c>
      <c r="N615" s="592" t="s">
        <v>4326</v>
      </c>
    </row>
    <row r="616" spans="1:14" s="498" customFormat="1" ht="11.25" customHeight="1">
      <c r="A616" s="572" t="s">
        <v>2336</v>
      </c>
      <c r="B616" s="573" t="s">
        <v>4183</v>
      </c>
      <c r="C616" s="574"/>
      <c r="D616" s="575">
        <v>364110</v>
      </c>
      <c r="E616" s="576">
        <v>313300</v>
      </c>
      <c r="F616" s="577">
        <v>298300</v>
      </c>
      <c r="G616" s="578"/>
      <c r="H616" s="579"/>
      <c r="I616" s="580"/>
      <c r="J616" s="581"/>
      <c r="K616" s="589" t="s">
        <v>4282</v>
      </c>
      <c r="L616" s="583" t="s">
        <v>3412</v>
      </c>
      <c r="M616" s="584" t="s">
        <v>3201</v>
      </c>
      <c r="N616" s="592" t="s">
        <v>4326</v>
      </c>
    </row>
    <row r="617" spans="1:14" s="498" customFormat="1" ht="11.25" customHeight="1">
      <c r="A617" s="572" t="s">
        <v>2336</v>
      </c>
      <c r="B617" s="573" t="s">
        <v>4184</v>
      </c>
      <c r="C617" s="574"/>
      <c r="D617" s="575">
        <v>364110</v>
      </c>
      <c r="E617" s="576">
        <v>313300</v>
      </c>
      <c r="F617" s="577">
        <v>298300</v>
      </c>
      <c r="G617" s="578"/>
      <c r="H617" s="579"/>
      <c r="I617" s="580"/>
      <c r="J617" s="581"/>
      <c r="K617" s="582" t="s">
        <v>4283</v>
      </c>
      <c r="L617" s="583" t="s">
        <v>3412</v>
      </c>
      <c r="M617" s="584" t="s">
        <v>3201</v>
      </c>
      <c r="N617" s="592" t="s">
        <v>4326</v>
      </c>
    </row>
    <row r="618" spans="1:14" s="498" customFormat="1" ht="11.25" customHeight="1">
      <c r="A618" s="572" t="s">
        <v>2336</v>
      </c>
      <c r="B618" s="573" t="s">
        <v>4185</v>
      </c>
      <c r="C618" s="574"/>
      <c r="D618" s="575">
        <v>408594</v>
      </c>
      <c r="E618" s="576">
        <v>351500</v>
      </c>
      <c r="F618" s="590">
        <v>334700</v>
      </c>
      <c r="G618" s="578"/>
      <c r="H618" s="579"/>
      <c r="I618" s="580"/>
      <c r="J618" s="581"/>
      <c r="K618" s="582" t="s">
        <v>4284</v>
      </c>
      <c r="L618" s="583" t="s">
        <v>3412</v>
      </c>
      <c r="M618" s="584" t="s">
        <v>3201</v>
      </c>
      <c r="N618" s="585" t="s">
        <v>4323</v>
      </c>
    </row>
    <row r="619" spans="1:14" s="498" customFormat="1" ht="11.25" customHeight="1">
      <c r="A619" s="572" t="s">
        <v>2336</v>
      </c>
      <c r="B619" s="573" t="s">
        <v>4186</v>
      </c>
      <c r="C619" s="574"/>
      <c r="D619" s="575">
        <v>28625</v>
      </c>
      <c r="E619" s="576">
        <v>24700</v>
      </c>
      <c r="F619" s="577">
        <v>23500</v>
      </c>
      <c r="G619" s="578"/>
      <c r="H619" s="579"/>
      <c r="I619" s="580"/>
      <c r="J619" s="581"/>
      <c r="K619" s="589" t="s">
        <v>4285</v>
      </c>
      <c r="L619" s="583" t="s">
        <v>3412</v>
      </c>
      <c r="M619" s="584" t="s">
        <v>3201</v>
      </c>
      <c r="N619" s="592" t="s">
        <v>4326</v>
      </c>
    </row>
    <row r="620" spans="1:14" s="498" customFormat="1" ht="11.25" customHeight="1">
      <c r="A620" s="572" t="s">
        <v>2336</v>
      </c>
      <c r="B620" s="573" t="s">
        <v>4187</v>
      </c>
      <c r="C620" s="574"/>
      <c r="D620" s="575">
        <v>352420</v>
      </c>
      <c r="E620" s="576">
        <v>303200</v>
      </c>
      <c r="F620" s="577">
        <v>288700</v>
      </c>
      <c r="G620" s="578"/>
      <c r="H620" s="579"/>
      <c r="I620" s="580"/>
      <c r="J620" s="581"/>
      <c r="K620" s="582" t="s">
        <v>4283</v>
      </c>
      <c r="L620" s="583" t="s">
        <v>3412</v>
      </c>
      <c r="M620" s="584" t="s">
        <v>3201</v>
      </c>
      <c r="N620" s="592" t="s">
        <v>4326</v>
      </c>
    </row>
    <row r="621" spans="1:14" s="498" customFormat="1" ht="11.25" customHeight="1">
      <c r="A621" s="572" t="s">
        <v>2336</v>
      </c>
      <c r="B621" s="573" t="s">
        <v>4188</v>
      </c>
      <c r="C621" s="574"/>
      <c r="D621" s="575">
        <v>681905</v>
      </c>
      <c r="E621" s="576">
        <v>586500</v>
      </c>
      <c r="F621" s="577">
        <v>558500</v>
      </c>
      <c r="G621" s="578"/>
      <c r="H621" s="579"/>
      <c r="I621" s="580"/>
      <c r="J621" s="581"/>
      <c r="K621" s="582" t="s">
        <v>4286</v>
      </c>
      <c r="L621" s="583" t="s">
        <v>3412</v>
      </c>
      <c r="M621" s="584" t="s">
        <v>3201</v>
      </c>
      <c r="N621" s="585" t="s">
        <v>4323</v>
      </c>
    </row>
    <row r="622" spans="1:14" s="498" customFormat="1" ht="11.25" customHeight="1">
      <c r="A622" s="572" t="s">
        <v>2336</v>
      </c>
      <c r="B622" s="573" t="s">
        <v>4189</v>
      </c>
      <c r="C622" s="574"/>
      <c r="D622" s="575">
        <v>899970</v>
      </c>
      <c r="E622" s="576">
        <v>774000</v>
      </c>
      <c r="F622" s="577">
        <v>737100</v>
      </c>
      <c r="G622" s="578"/>
      <c r="H622" s="579"/>
      <c r="I622" s="580"/>
      <c r="J622" s="581"/>
      <c r="K622" s="582" t="s">
        <v>4287</v>
      </c>
      <c r="L622" s="583" t="s">
        <v>3412</v>
      </c>
      <c r="M622" s="584" t="s">
        <v>3201</v>
      </c>
      <c r="N622" s="592" t="s">
        <v>4326</v>
      </c>
    </row>
    <row r="623" spans="1:14" s="498" customFormat="1" ht="11.25" customHeight="1">
      <c r="A623" s="572" t="s">
        <v>2336</v>
      </c>
      <c r="B623" s="573" t="s">
        <v>4190</v>
      </c>
      <c r="C623" s="574"/>
      <c r="D623" s="575">
        <v>778600</v>
      </c>
      <c r="E623" s="576">
        <v>669600</v>
      </c>
      <c r="F623" s="577">
        <v>637700</v>
      </c>
      <c r="G623" s="578"/>
      <c r="H623" s="579"/>
      <c r="I623" s="580"/>
      <c r="J623" s="581"/>
      <c r="K623" s="582" t="s">
        <v>4288</v>
      </c>
      <c r="L623" s="583" t="s">
        <v>3412</v>
      </c>
      <c r="M623" s="584" t="s">
        <v>3201</v>
      </c>
      <c r="N623" s="592" t="s">
        <v>4326</v>
      </c>
    </row>
    <row r="624" spans="1:14" s="498" customFormat="1" ht="11.25" customHeight="1">
      <c r="A624" s="572" t="s">
        <v>2336</v>
      </c>
      <c r="B624" s="573" t="s">
        <v>4191</v>
      </c>
      <c r="C624" s="574"/>
      <c r="D624" s="575">
        <v>847793</v>
      </c>
      <c r="E624" s="576">
        <v>729200</v>
      </c>
      <c r="F624" s="577">
        <v>694400</v>
      </c>
      <c r="G624" s="578"/>
      <c r="H624" s="579"/>
      <c r="I624" s="580"/>
      <c r="J624" s="581"/>
      <c r="K624" s="582" t="s">
        <v>4289</v>
      </c>
      <c r="L624" s="583" t="s">
        <v>3412</v>
      </c>
      <c r="M624" s="584" t="s">
        <v>3201</v>
      </c>
      <c r="N624" s="592" t="s">
        <v>4326</v>
      </c>
    </row>
    <row r="625" spans="1:14" s="498" customFormat="1" ht="11.25" customHeight="1">
      <c r="A625" s="572" t="s">
        <v>2336</v>
      </c>
      <c r="B625" s="573" t="s">
        <v>4192</v>
      </c>
      <c r="C625" s="574"/>
      <c r="D625" s="575">
        <v>314875</v>
      </c>
      <c r="E625" s="576">
        <v>270800</v>
      </c>
      <c r="F625" s="577">
        <v>257900</v>
      </c>
      <c r="G625" s="578"/>
      <c r="H625" s="579"/>
      <c r="I625" s="580"/>
      <c r="J625" s="581"/>
      <c r="K625" s="589" t="s">
        <v>4290</v>
      </c>
      <c r="L625" s="583" t="s">
        <v>3412</v>
      </c>
      <c r="M625" s="584" t="s">
        <v>3201</v>
      </c>
      <c r="N625" s="592" t="s">
        <v>4326</v>
      </c>
    </row>
    <row r="626" spans="1:14" s="498" customFormat="1" ht="11.25" customHeight="1">
      <c r="A626" s="572" t="s">
        <v>2336</v>
      </c>
      <c r="B626" s="573" t="s">
        <v>4193</v>
      </c>
      <c r="C626" s="574"/>
      <c r="D626" s="575">
        <v>1803375</v>
      </c>
      <c r="E626" s="576">
        <v>1550900</v>
      </c>
      <c r="F626" s="577">
        <v>1477000</v>
      </c>
      <c r="G626" s="578"/>
      <c r="H626" s="579"/>
      <c r="I626" s="580"/>
      <c r="J626" s="581"/>
      <c r="K626" s="589" t="s">
        <v>4291</v>
      </c>
      <c r="L626" s="583" t="s">
        <v>3412</v>
      </c>
      <c r="M626" s="584" t="s">
        <v>3201</v>
      </c>
      <c r="N626" s="585" t="s">
        <v>4323</v>
      </c>
    </row>
    <row r="627" spans="1:14" s="498" customFormat="1" ht="11.25" customHeight="1">
      <c r="A627" s="572" t="s">
        <v>2336</v>
      </c>
      <c r="B627" s="573" t="s">
        <v>4194</v>
      </c>
      <c r="C627" s="574"/>
      <c r="D627" s="575">
        <v>394888</v>
      </c>
      <c r="E627" s="576">
        <v>339700</v>
      </c>
      <c r="F627" s="577">
        <v>323500</v>
      </c>
      <c r="G627" s="578"/>
      <c r="H627" s="579"/>
      <c r="I627" s="580"/>
      <c r="J627" s="581"/>
      <c r="K627" s="582" t="s">
        <v>4292</v>
      </c>
      <c r="L627" s="583" t="s">
        <v>3412</v>
      </c>
      <c r="M627" s="584" t="s">
        <v>3201</v>
      </c>
      <c r="N627" s="592" t="s">
        <v>4326</v>
      </c>
    </row>
    <row r="628" spans="1:14" s="498" customFormat="1" ht="11.25" customHeight="1">
      <c r="A628" s="572" t="s">
        <v>2336</v>
      </c>
      <c r="B628" s="573" t="s">
        <v>4195</v>
      </c>
      <c r="C628" s="574"/>
      <c r="D628" s="575">
        <v>27709</v>
      </c>
      <c r="E628" s="576">
        <v>23900</v>
      </c>
      <c r="F628" s="590">
        <v>22700</v>
      </c>
      <c r="G628" s="578"/>
      <c r="H628" s="579"/>
      <c r="I628" s="580"/>
      <c r="J628" s="581"/>
      <c r="K628" s="582" t="s">
        <v>4293</v>
      </c>
      <c r="L628" s="583" t="s">
        <v>3412</v>
      </c>
      <c r="M628" s="584" t="s">
        <v>3201</v>
      </c>
      <c r="N628" s="592" t="s">
        <v>4326</v>
      </c>
    </row>
    <row r="629" spans="1:14" s="498" customFormat="1" ht="11.25" customHeight="1">
      <c r="A629" s="572" t="s">
        <v>2336</v>
      </c>
      <c r="B629" s="573" t="s">
        <v>4196</v>
      </c>
      <c r="C629" s="574"/>
      <c r="D629" s="575">
        <v>508106</v>
      </c>
      <c r="E629" s="576">
        <v>437100</v>
      </c>
      <c r="F629" s="590">
        <v>416200</v>
      </c>
      <c r="G629" s="578"/>
      <c r="H629" s="579"/>
      <c r="I629" s="580"/>
      <c r="J629" s="581"/>
      <c r="K629" s="582" t="s">
        <v>4294</v>
      </c>
      <c r="L629" s="583" t="s">
        <v>3412</v>
      </c>
      <c r="M629" s="584" t="s">
        <v>3201</v>
      </c>
      <c r="N629" s="592" t="s">
        <v>4326</v>
      </c>
    </row>
    <row r="630" spans="1:14" s="498" customFormat="1" ht="11.25" customHeight="1">
      <c r="A630" s="572" t="s">
        <v>2336</v>
      </c>
      <c r="B630" s="573" t="s">
        <v>4197</v>
      </c>
      <c r="C630" s="574"/>
      <c r="D630" s="575">
        <v>48113</v>
      </c>
      <c r="E630" s="576">
        <v>41500</v>
      </c>
      <c r="F630" s="590">
        <v>39500</v>
      </c>
      <c r="G630" s="578"/>
      <c r="H630" s="579"/>
      <c r="I630" s="580"/>
      <c r="J630" s="581"/>
      <c r="K630" s="582" t="s">
        <v>4295</v>
      </c>
      <c r="L630" s="583" t="s">
        <v>3412</v>
      </c>
      <c r="M630" s="584" t="s">
        <v>3201</v>
      </c>
      <c r="N630" s="592" t="s">
        <v>4326</v>
      </c>
    </row>
    <row r="631" spans="1:14" s="498" customFormat="1" ht="11.25" customHeight="1">
      <c r="A631" s="572" t="s">
        <v>2336</v>
      </c>
      <c r="B631" s="573" t="s">
        <v>4198</v>
      </c>
      <c r="C631" s="574"/>
      <c r="D631" s="575">
        <v>2271680</v>
      </c>
      <c r="E631" s="576">
        <v>1953700</v>
      </c>
      <c r="F631" s="590">
        <v>1860600</v>
      </c>
      <c r="G631" s="578"/>
      <c r="H631" s="579"/>
      <c r="I631" s="580"/>
      <c r="J631" s="581"/>
      <c r="K631" s="582" t="s">
        <v>4296</v>
      </c>
      <c r="L631" s="583" t="s">
        <v>3412</v>
      </c>
      <c r="M631" s="584" t="s">
        <v>3201</v>
      </c>
      <c r="N631" s="592" t="s">
        <v>4326</v>
      </c>
    </row>
    <row r="632" spans="1:14" s="498" customFormat="1" ht="11.25" customHeight="1">
      <c r="A632" s="572" t="s">
        <v>2336</v>
      </c>
      <c r="B632" s="573" t="s">
        <v>4199</v>
      </c>
      <c r="C632" s="574"/>
      <c r="D632" s="575">
        <v>749975</v>
      </c>
      <c r="E632" s="576">
        <v>645100</v>
      </c>
      <c r="F632" s="590">
        <v>614300</v>
      </c>
      <c r="G632" s="578"/>
      <c r="H632" s="579"/>
      <c r="I632" s="580"/>
      <c r="J632" s="581"/>
      <c r="K632" s="582" t="s">
        <v>4297</v>
      </c>
      <c r="L632" s="583" t="s">
        <v>3412</v>
      </c>
      <c r="M632" s="584" t="s">
        <v>3201</v>
      </c>
      <c r="N632" s="585" t="s">
        <v>4323</v>
      </c>
    </row>
    <row r="633" spans="1:14" s="498" customFormat="1" ht="11.25" customHeight="1">
      <c r="A633" s="572" t="s">
        <v>2336</v>
      </c>
      <c r="B633" s="573" t="s">
        <v>4200</v>
      </c>
      <c r="C633" s="574"/>
      <c r="D633" s="575">
        <v>313730</v>
      </c>
      <c r="E633" s="576">
        <v>269900</v>
      </c>
      <c r="F633" s="590">
        <v>257000</v>
      </c>
      <c r="G633" s="578"/>
      <c r="H633" s="579"/>
      <c r="I633" s="580"/>
      <c r="J633" s="581"/>
      <c r="K633" s="582" t="s">
        <v>4298</v>
      </c>
      <c r="L633" s="583" t="s">
        <v>3412</v>
      </c>
      <c r="M633" s="584" t="s">
        <v>3201</v>
      </c>
      <c r="N633" s="585" t="s">
        <v>4323</v>
      </c>
    </row>
    <row r="634" spans="1:14" s="498" customFormat="1" ht="11.25" customHeight="1">
      <c r="A634" s="572" t="s">
        <v>2336</v>
      </c>
      <c r="B634" s="573" t="s">
        <v>4201</v>
      </c>
      <c r="C634" s="574"/>
      <c r="D634" s="575">
        <v>972105</v>
      </c>
      <c r="E634" s="576">
        <v>836100</v>
      </c>
      <c r="F634" s="590">
        <v>796200</v>
      </c>
      <c r="G634" s="578"/>
      <c r="H634" s="579"/>
      <c r="I634" s="580"/>
      <c r="J634" s="581"/>
      <c r="K634" s="582" t="s">
        <v>4299</v>
      </c>
      <c r="L634" s="583" t="s">
        <v>3412</v>
      </c>
      <c r="M634" s="584" t="s">
        <v>3201</v>
      </c>
      <c r="N634" s="592" t="s">
        <v>4326</v>
      </c>
    </row>
    <row r="635" spans="1:14" s="498" customFormat="1" ht="11.25" customHeight="1">
      <c r="A635" s="572" t="s">
        <v>2336</v>
      </c>
      <c r="B635" s="573" t="s">
        <v>4202</v>
      </c>
      <c r="C635" s="574"/>
      <c r="D635" s="575">
        <v>352420</v>
      </c>
      <c r="E635" s="576">
        <v>303200</v>
      </c>
      <c r="F635" s="590">
        <v>288700</v>
      </c>
      <c r="G635" s="578"/>
      <c r="H635" s="579"/>
      <c r="I635" s="580"/>
      <c r="J635" s="581"/>
      <c r="K635" s="582" t="s">
        <v>4300</v>
      </c>
      <c r="L635" s="583" t="s">
        <v>3412</v>
      </c>
      <c r="M635" s="584" t="s">
        <v>3201</v>
      </c>
      <c r="N635" s="592" t="s">
        <v>4326</v>
      </c>
    </row>
    <row r="636" spans="1:14" s="498" customFormat="1" ht="11.25" customHeight="1">
      <c r="A636" s="572" t="s">
        <v>2336</v>
      </c>
      <c r="B636" s="573" t="s">
        <v>4203</v>
      </c>
      <c r="C636" s="574"/>
      <c r="D636" s="575">
        <v>857605</v>
      </c>
      <c r="E636" s="576">
        <v>737600</v>
      </c>
      <c r="F636" s="590">
        <v>702400</v>
      </c>
      <c r="G636" s="578"/>
      <c r="H636" s="579"/>
      <c r="I636" s="580"/>
      <c r="J636" s="581"/>
      <c r="K636" s="582" t="s">
        <v>4301</v>
      </c>
      <c r="L636" s="583" t="s">
        <v>3412</v>
      </c>
      <c r="M636" s="584" t="s">
        <v>3201</v>
      </c>
      <c r="N636" s="585" t="s">
        <v>4323</v>
      </c>
    </row>
    <row r="637" spans="1:14" s="498" customFormat="1" ht="11.25" customHeight="1">
      <c r="A637" s="572" t="s">
        <v>2336</v>
      </c>
      <c r="B637" s="573" t="s">
        <v>4204</v>
      </c>
      <c r="C637" s="574"/>
      <c r="D637" s="575">
        <v>2263139</v>
      </c>
      <c r="E637" s="576">
        <v>1946300</v>
      </c>
      <c r="F637" s="590">
        <v>1853600</v>
      </c>
      <c r="G637" s="578"/>
      <c r="H637" s="579"/>
      <c r="I637" s="580"/>
      <c r="J637" s="581"/>
      <c r="K637" s="582" t="s">
        <v>4270</v>
      </c>
      <c r="L637" s="583" t="s">
        <v>3412</v>
      </c>
      <c r="M637" s="584" t="s">
        <v>3201</v>
      </c>
      <c r="N637" s="592" t="s">
        <v>4326</v>
      </c>
    </row>
    <row r="638" spans="1:14" s="498" customFormat="1" ht="11.25" customHeight="1">
      <c r="A638" s="572" t="s">
        <v>2336</v>
      </c>
      <c r="B638" s="573" t="s">
        <v>4205</v>
      </c>
      <c r="C638" s="574"/>
      <c r="D638" s="575">
        <v>423192</v>
      </c>
      <c r="E638" s="576">
        <v>364000</v>
      </c>
      <c r="F638" s="590">
        <v>346600</v>
      </c>
      <c r="G638" s="578"/>
      <c r="H638" s="579"/>
      <c r="I638" s="580"/>
      <c r="J638" s="581"/>
      <c r="K638" s="582" t="s">
        <v>4302</v>
      </c>
      <c r="L638" s="583" t="s">
        <v>3412</v>
      </c>
      <c r="M638" s="584" t="s">
        <v>3201</v>
      </c>
      <c r="N638" s="592" t="s">
        <v>4326</v>
      </c>
    </row>
    <row r="639" spans="1:14" s="498" customFormat="1" ht="11.25" customHeight="1">
      <c r="A639" s="572" t="s">
        <v>2336</v>
      </c>
      <c r="B639" s="573" t="s">
        <v>4206</v>
      </c>
      <c r="C639" s="574"/>
      <c r="D639" s="575">
        <v>666390</v>
      </c>
      <c r="E639" s="576">
        <v>573100</v>
      </c>
      <c r="F639" s="590">
        <v>545800</v>
      </c>
      <c r="G639" s="578"/>
      <c r="H639" s="579"/>
      <c r="I639" s="580"/>
      <c r="J639" s="581"/>
      <c r="K639" s="582" t="s">
        <v>4303</v>
      </c>
      <c r="L639" s="583" t="s">
        <v>3412</v>
      </c>
      <c r="M639" s="584" t="s">
        <v>3201</v>
      </c>
      <c r="N639" s="585" t="s">
        <v>4323</v>
      </c>
    </row>
    <row r="640" spans="1:14" s="498" customFormat="1" ht="11.25" customHeight="1">
      <c r="A640" s="572" t="s">
        <v>2336</v>
      </c>
      <c r="B640" s="573" t="s">
        <v>4207</v>
      </c>
      <c r="C640" s="574"/>
      <c r="D640" s="575">
        <v>46945</v>
      </c>
      <c r="E640" s="576">
        <v>40500</v>
      </c>
      <c r="F640" s="590">
        <v>38500</v>
      </c>
      <c r="G640" s="578"/>
      <c r="H640" s="579"/>
      <c r="I640" s="580"/>
      <c r="J640" s="581"/>
      <c r="K640" s="582" t="s">
        <v>4254</v>
      </c>
      <c r="L640" s="583" t="s">
        <v>3412</v>
      </c>
      <c r="M640" s="584" t="s">
        <v>3201</v>
      </c>
      <c r="N640" s="592" t="s">
        <v>4326</v>
      </c>
    </row>
    <row r="641" spans="1:14" s="498" customFormat="1" ht="11.25" customHeight="1">
      <c r="A641" s="572" t="s">
        <v>2336</v>
      </c>
      <c r="B641" s="573" t="s">
        <v>4208</v>
      </c>
      <c r="C641" s="574"/>
      <c r="D641" s="575">
        <v>210887</v>
      </c>
      <c r="E641" s="576">
        <v>181500</v>
      </c>
      <c r="F641" s="590">
        <v>172800</v>
      </c>
      <c r="G641" s="578"/>
      <c r="H641" s="579"/>
      <c r="I641" s="580"/>
      <c r="J641" s="581"/>
      <c r="K641" s="582" t="s">
        <v>4304</v>
      </c>
      <c r="L641" s="583" t="s">
        <v>3412</v>
      </c>
      <c r="M641" s="584" t="s">
        <v>3201</v>
      </c>
      <c r="N641" s="592" t="s">
        <v>4326</v>
      </c>
    </row>
    <row r="642" spans="1:14" s="498" customFormat="1" ht="11.25" customHeight="1">
      <c r="A642" s="572" t="s">
        <v>2336</v>
      </c>
      <c r="B642" s="573" t="s">
        <v>4209</v>
      </c>
      <c r="C642" s="574"/>
      <c r="D642" s="575">
        <v>352420</v>
      </c>
      <c r="E642" s="576">
        <v>303200</v>
      </c>
      <c r="F642" s="577">
        <v>288700</v>
      </c>
      <c r="G642" s="578"/>
      <c r="H642" s="579"/>
      <c r="I642" s="580"/>
      <c r="J642" s="581"/>
      <c r="K642" s="589" t="s">
        <v>4305</v>
      </c>
      <c r="L642" s="583" t="s">
        <v>3412</v>
      </c>
      <c r="M642" s="584" t="s">
        <v>3201</v>
      </c>
      <c r="N642" s="592" t="s">
        <v>4326</v>
      </c>
    </row>
    <row r="643" spans="1:14" s="498" customFormat="1" ht="11.25" customHeight="1">
      <c r="A643" s="572" t="s">
        <v>2336</v>
      </c>
      <c r="B643" s="573" t="s">
        <v>4210</v>
      </c>
      <c r="C643" s="574"/>
      <c r="D643" s="575">
        <v>972105</v>
      </c>
      <c r="E643" s="576">
        <v>836100</v>
      </c>
      <c r="F643" s="577">
        <v>796200</v>
      </c>
      <c r="G643" s="578"/>
      <c r="H643" s="579"/>
      <c r="I643" s="580"/>
      <c r="J643" s="581"/>
      <c r="K643" s="589" t="s">
        <v>4306</v>
      </c>
      <c r="L643" s="583" t="s">
        <v>3412</v>
      </c>
      <c r="M643" s="584" t="s">
        <v>3201</v>
      </c>
      <c r="N643" s="592" t="s">
        <v>4326</v>
      </c>
    </row>
    <row r="644" spans="1:14" s="498" customFormat="1" ht="11.25" customHeight="1">
      <c r="A644" s="572" t="s">
        <v>2336</v>
      </c>
      <c r="B644" s="573" t="s">
        <v>4211</v>
      </c>
      <c r="C644" s="574"/>
      <c r="D644" s="575">
        <v>685855</v>
      </c>
      <c r="E644" s="576">
        <v>589900</v>
      </c>
      <c r="F644" s="577">
        <v>561800</v>
      </c>
      <c r="G644" s="578"/>
      <c r="H644" s="579"/>
      <c r="I644" s="580"/>
      <c r="J644" s="581"/>
      <c r="K644" s="589" t="s">
        <v>4307</v>
      </c>
      <c r="L644" s="583" t="s">
        <v>3412</v>
      </c>
      <c r="M644" s="584" t="s">
        <v>3201</v>
      </c>
      <c r="N644" s="592" t="s">
        <v>4326</v>
      </c>
    </row>
    <row r="645" spans="1:14" s="498" customFormat="1" ht="11.25" customHeight="1">
      <c r="A645" s="572" t="s">
        <v>2336</v>
      </c>
      <c r="B645" s="573" t="s">
        <v>4212</v>
      </c>
      <c r="C645" s="574"/>
      <c r="D645" s="575">
        <v>1699180</v>
      </c>
      <c r="E645" s="576">
        <v>1461300</v>
      </c>
      <c r="F645" s="577">
        <v>1391700</v>
      </c>
      <c r="G645" s="578"/>
      <c r="H645" s="579"/>
      <c r="I645" s="580"/>
      <c r="J645" s="581"/>
      <c r="K645" s="589" t="s">
        <v>4308</v>
      </c>
      <c r="L645" s="583" t="s">
        <v>3412</v>
      </c>
      <c r="M645" s="584" t="s">
        <v>3201</v>
      </c>
      <c r="N645" s="592" t="s">
        <v>4326</v>
      </c>
    </row>
    <row r="646" spans="1:14" s="498" customFormat="1" ht="11.25" customHeight="1">
      <c r="A646" s="572" t="s">
        <v>2336</v>
      </c>
      <c r="B646" s="573" t="s">
        <v>4213</v>
      </c>
      <c r="C646" s="574"/>
      <c r="D646" s="575">
        <v>685855</v>
      </c>
      <c r="E646" s="576">
        <v>589900</v>
      </c>
      <c r="F646" s="577">
        <v>561800</v>
      </c>
      <c r="G646" s="578"/>
      <c r="H646" s="579"/>
      <c r="I646" s="580"/>
      <c r="J646" s="581"/>
      <c r="K646" s="582" t="s">
        <v>4309</v>
      </c>
      <c r="L646" s="583" t="s">
        <v>3412</v>
      </c>
      <c r="M646" s="584" t="s">
        <v>3201</v>
      </c>
      <c r="N646" s="592" t="s">
        <v>4326</v>
      </c>
    </row>
    <row r="647" spans="1:14" s="498" customFormat="1" ht="11.25" customHeight="1">
      <c r="A647" s="572" t="s">
        <v>2336</v>
      </c>
      <c r="B647" s="573" t="s">
        <v>4214</v>
      </c>
      <c r="C647" s="574"/>
      <c r="D647" s="575">
        <v>302475</v>
      </c>
      <c r="E647" s="576">
        <v>260200</v>
      </c>
      <c r="F647" s="577">
        <v>247800</v>
      </c>
      <c r="G647" s="578"/>
      <c r="H647" s="579"/>
      <c r="I647" s="580"/>
      <c r="J647" s="581"/>
      <c r="K647" s="582" t="s">
        <v>4310</v>
      </c>
      <c r="L647" s="583" t="s">
        <v>3412</v>
      </c>
      <c r="M647" s="584" t="s">
        <v>3201</v>
      </c>
      <c r="N647" s="592" t="s">
        <v>4326</v>
      </c>
    </row>
    <row r="648" spans="1:14" s="498" customFormat="1" ht="11.25" customHeight="1">
      <c r="A648" s="572" t="s">
        <v>2336</v>
      </c>
      <c r="B648" s="573" t="s">
        <v>4215</v>
      </c>
      <c r="C648" s="574"/>
      <c r="D648" s="575">
        <v>424074</v>
      </c>
      <c r="E648" s="576">
        <v>364800</v>
      </c>
      <c r="F648" s="577">
        <v>347400</v>
      </c>
      <c r="G648" s="578"/>
      <c r="H648" s="579"/>
      <c r="I648" s="580"/>
      <c r="J648" s="581"/>
      <c r="K648" s="582" t="s">
        <v>4311</v>
      </c>
      <c r="L648" s="583" t="s">
        <v>3412</v>
      </c>
      <c r="M648" s="584" t="s">
        <v>3201</v>
      </c>
      <c r="N648" s="592" t="s">
        <v>4326</v>
      </c>
    </row>
    <row r="649" spans="1:14" s="498" customFormat="1" ht="11.25" customHeight="1">
      <c r="A649" s="572" t="s">
        <v>2336</v>
      </c>
      <c r="B649" s="573" t="s">
        <v>4216</v>
      </c>
      <c r="C649" s="574"/>
      <c r="D649" s="575">
        <v>365817</v>
      </c>
      <c r="E649" s="576">
        <v>314700</v>
      </c>
      <c r="F649" s="577">
        <v>299700</v>
      </c>
      <c r="G649" s="578"/>
      <c r="H649" s="579"/>
      <c r="I649" s="580"/>
      <c r="J649" s="581"/>
      <c r="K649" s="582" t="s">
        <v>4312</v>
      </c>
      <c r="L649" s="583" t="s">
        <v>3412</v>
      </c>
      <c r="M649" s="584" t="s">
        <v>3201</v>
      </c>
      <c r="N649" s="592" t="s">
        <v>4326</v>
      </c>
    </row>
    <row r="650" spans="1:14" s="498" customFormat="1" ht="11.25" customHeight="1">
      <c r="A650" s="572" t="s">
        <v>2336</v>
      </c>
      <c r="B650" s="573" t="s">
        <v>4217</v>
      </c>
      <c r="C650" s="574"/>
      <c r="D650" s="575">
        <v>391236</v>
      </c>
      <c r="E650" s="576">
        <v>336600</v>
      </c>
      <c r="F650" s="577">
        <v>320500</v>
      </c>
      <c r="G650" s="578"/>
      <c r="H650" s="579"/>
      <c r="I650" s="580"/>
      <c r="J650" s="581"/>
      <c r="K650" s="582" t="s">
        <v>4313</v>
      </c>
      <c r="L650" s="583" t="s">
        <v>3412</v>
      </c>
      <c r="M650" s="584" t="s">
        <v>3201</v>
      </c>
      <c r="N650" s="592" t="s">
        <v>4326</v>
      </c>
    </row>
    <row r="651" spans="1:14" s="498" customFormat="1" ht="11.25" customHeight="1">
      <c r="A651" s="572" t="s">
        <v>2336</v>
      </c>
      <c r="B651" s="573" t="s">
        <v>4218</v>
      </c>
      <c r="C651" s="574"/>
      <c r="D651" s="575">
        <v>396010</v>
      </c>
      <c r="E651" s="576">
        <v>340700</v>
      </c>
      <c r="F651" s="577">
        <v>324400</v>
      </c>
      <c r="G651" s="578"/>
      <c r="H651" s="579"/>
      <c r="I651" s="580"/>
      <c r="J651" s="581"/>
      <c r="K651" s="589" t="s">
        <v>4314</v>
      </c>
      <c r="L651" s="583" t="s">
        <v>3412</v>
      </c>
      <c r="M651" s="584" t="s">
        <v>3201</v>
      </c>
      <c r="N651" s="592" t="s">
        <v>4326</v>
      </c>
    </row>
    <row r="652" spans="1:14" s="498" customFormat="1" ht="11.25" customHeight="1">
      <c r="A652" s="572" t="s">
        <v>2336</v>
      </c>
      <c r="B652" s="573" t="s">
        <v>4219</v>
      </c>
      <c r="C652" s="574"/>
      <c r="D652" s="575">
        <v>476034</v>
      </c>
      <c r="E652" s="576">
        <v>409400</v>
      </c>
      <c r="F652" s="577">
        <v>389900</v>
      </c>
      <c r="G652" s="578"/>
      <c r="H652" s="579"/>
      <c r="I652" s="580"/>
      <c r="J652" s="581"/>
      <c r="K652" s="589" t="s">
        <v>4315</v>
      </c>
      <c r="L652" s="583" t="s">
        <v>3412</v>
      </c>
      <c r="M652" s="584" t="s">
        <v>3201</v>
      </c>
      <c r="N652" s="585" t="s">
        <v>4323</v>
      </c>
    </row>
    <row r="653" spans="1:14" s="498" customFormat="1" ht="11.25" customHeight="1">
      <c r="A653" s="572" t="s">
        <v>2336</v>
      </c>
      <c r="B653" s="573" t="s">
        <v>4220</v>
      </c>
      <c r="C653" s="574"/>
      <c r="D653" s="575">
        <v>495465</v>
      </c>
      <c r="E653" s="576">
        <v>426100</v>
      </c>
      <c r="F653" s="577">
        <v>405800</v>
      </c>
      <c r="G653" s="578"/>
      <c r="H653" s="579"/>
      <c r="I653" s="580"/>
      <c r="J653" s="581"/>
      <c r="K653" s="582" t="s">
        <v>4316</v>
      </c>
      <c r="L653" s="583" t="s">
        <v>3412</v>
      </c>
      <c r="M653" s="584" t="s">
        <v>3201</v>
      </c>
      <c r="N653" s="585" t="s">
        <v>4323</v>
      </c>
    </row>
    <row r="654" spans="1:14" s="498" customFormat="1" ht="11.25" customHeight="1">
      <c r="A654" s="572" t="s">
        <v>2336</v>
      </c>
      <c r="B654" s="573" t="s">
        <v>4221</v>
      </c>
      <c r="C654" s="574"/>
      <c r="D654" s="575">
        <v>476195</v>
      </c>
      <c r="E654" s="576">
        <v>409700</v>
      </c>
      <c r="F654" s="590">
        <v>390100</v>
      </c>
      <c r="G654" s="578"/>
      <c r="H654" s="579"/>
      <c r="I654" s="580"/>
      <c r="J654" s="581"/>
      <c r="K654" s="582" t="s">
        <v>3473</v>
      </c>
      <c r="L654" s="583" t="s">
        <v>3412</v>
      </c>
      <c r="M654" s="584" t="s">
        <v>3201</v>
      </c>
      <c r="N654" s="592" t="s">
        <v>4326</v>
      </c>
    </row>
    <row r="655" spans="1:14" s="498" customFormat="1" ht="11.25" customHeight="1">
      <c r="A655" s="572" t="s">
        <v>2336</v>
      </c>
      <c r="B655" s="573" t="s">
        <v>4222</v>
      </c>
      <c r="C655" s="574"/>
      <c r="D655" s="575">
        <v>21458</v>
      </c>
      <c r="E655" s="576">
        <v>18500</v>
      </c>
      <c r="F655" s="577">
        <v>17600</v>
      </c>
      <c r="G655" s="578"/>
      <c r="H655" s="579"/>
      <c r="I655" s="580"/>
      <c r="J655" s="581"/>
      <c r="K655" s="589" t="s">
        <v>4317</v>
      </c>
      <c r="L655" s="583" t="s">
        <v>3412</v>
      </c>
      <c r="M655" s="584" t="s">
        <v>3201</v>
      </c>
      <c r="N655" s="592" t="s">
        <v>4326</v>
      </c>
    </row>
    <row r="656" spans="1:14" s="498" customFormat="1" ht="11.25" customHeight="1">
      <c r="A656" s="572" t="s">
        <v>2336</v>
      </c>
      <c r="B656" s="573" t="s">
        <v>4223</v>
      </c>
      <c r="C656" s="574"/>
      <c r="D656" s="575">
        <v>230283</v>
      </c>
      <c r="E656" s="576">
        <v>198200</v>
      </c>
      <c r="F656" s="577">
        <v>188700</v>
      </c>
      <c r="G656" s="578"/>
      <c r="H656" s="579"/>
      <c r="I656" s="580"/>
      <c r="J656" s="581"/>
      <c r="K656" s="582" t="s">
        <v>4318</v>
      </c>
      <c r="L656" s="583" t="s">
        <v>3412</v>
      </c>
      <c r="M656" s="584" t="s">
        <v>3201</v>
      </c>
      <c r="N656" s="592" t="s">
        <v>4326</v>
      </c>
    </row>
    <row r="657" spans="1:14" s="498" customFormat="1" ht="11.25" customHeight="1">
      <c r="A657" s="572" t="s">
        <v>2336</v>
      </c>
      <c r="B657" s="573" t="s">
        <v>4224</v>
      </c>
      <c r="C657" s="574"/>
      <c r="D657" s="575">
        <v>374061</v>
      </c>
      <c r="E657" s="576">
        <v>321800</v>
      </c>
      <c r="F657" s="577">
        <v>306400</v>
      </c>
      <c r="G657" s="578"/>
      <c r="H657" s="579"/>
      <c r="I657" s="580"/>
      <c r="J657" s="581"/>
      <c r="K657" s="582" t="s">
        <v>4319</v>
      </c>
      <c r="L657" s="583" t="s">
        <v>3412</v>
      </c>
      <c r="M657" s="584" t="s">
        <v>3201</v>
      </c>
      <c r="N657" s="585" t="s">
        <v>4323</v>
      </c>
    </row>
    <row r="658" spans="1:14" s="498" customFormat="1" ht="11.25" customHeight="1">
      <c r="A658" s="572" t="s">
        <v>2336</v>
      </c>
      <c r="B658" s="573" t="s">
        <v>4225</v>
      </c>
      <c r="C658" s="574"/>
      <c r="D658" s="575">
        <v>52373</v>
      </c>
      <c r="E658" s="576">
        <v>45100</v>
      </c>
      <c r="F658" s="577">
        <v>42900</v>
      </c>
      <c r="G658" s="578"/>
      <c r="H658" s="579"/>
      <c r="I658" s="580"/>
      <c r="J658" s="581"/>
      <c r="K658" s="582" t="s">
        <v>4320</v>
      </c>
      <c r="L658" s="583" t="s">
        <v>3412</v>
      </c>
      <c r="M658" s="584" t="s">
        <v>3201</v>
      </c>
      <c r="N658" s="592" t="s">
        <v>4326</v>
      </c>
    </row>
    <row r="659" spans="1:14" s="498" customFormat="1" ht="11.25" customHeight="1">
      <c r="A659" s="572" t="s">
        <v>2336</v>
      </c>
      <c r="B659" s="573" t="s">
        <v>4226</v>
      </c>
      <c r="C659" s="574"/>
      <c r="D659" s="575">
        <v>419506</v>
      </c>
      <c r="E659" s="576">
        <v>360800</v>
      </c>
      <c r="F659" s="577">
        <v>343600</v>
      </c>
      <c r="G659" s="578"/>
      <c r="H659" s="579"/>
      <c r="I659" s="580"/>
      <c r="J659" s="581"/>
      <c r="K659" s="582" t="s">
        <v>4321</v>
      </c>
      <c r="L659" s="583" t="s">
        <v>3412</v>
      </c>
      <c r="M659" s="584" t="s">
        <v>3201</v>
      </c>
      <c r="N659" s="592" t="s">
        <v>4326</v>
      </c>
    </row>
    <row r="660" spans="1:14" s="498" customFormat="1" ht="11.25" customHeight="1">
      <c r="A660" s="572" t="s">
        <v>2336</v>
      </c>
      <c r="B660" s="573" t="s">
        <v>4227</v>
      </c>
      <c r="C660" s="574"/>
      <c r="D660" s="575">
        <v>349935</v>
      </c>
      <c r="E660" s="576">
        <v>301000</v>
      </c>
      <c r="F660" s="577">
        <v>286600</v>
      </c>
      <c r="G660" s="578"/>
      <c r="H660" s="579"/>
      <c r="I660" s="580"/>
      <c r="J660" s="581"/>
      <c r="K660" s="582" t="s">
        <v>4322</v>
      </c>
      <c r="L660" s="583" t="s">
        <v>3412</v>
      </c>
      <c r="M660" s="584" t="s">
        <v>3201</v>
      </c>
      <c r="N660" s="592" t="s">
        <v>4326</v>
      </c>
    </row>
    <row r="661" spans="1:14" s="430" customFormat="1" ht="11.25" customHeight="1">
      <c r="A661" s="417" t="s">
        <v>2840</v>
      </c>
      <c r="B661" s="446" t="s">
        <v>3510</v>
      </c>
      <c r="C661" s="419"/>
      <c r="D661" s="420">
        <v>119040</v>
      </c>
      <c r="E661" s="421">
        <v>104750</v>
      </c>
      <c r="F661" s="422">
        <v>97610</v>
      </c>
      <c r="G661" s="435">
        <v>0</v>
      </c>
      <c r="H661" s="436">
        <v>0</v>
      </c>
      <c r="I661" s="425">
        <v>60000</v>
      </c>
      <c r="J661" s="426"/>
      <c r="K661" s="427" t="s">
        <v>3512</v>
      </c>
      <c r="L661" s="428" t="s">
        <v>1910</v>
      </c>
      <c r="M661" s="469" t="s">
        <v>3514</v>
      </c>
      <c r="N661" s="2"/>
    </row>
    <row r="662" spans="1:14" s="430" customFormat="1" ht="11.25" customHeight="1">
      <c r="A662" s="417" t="s">
        <v>2840</v>
      </c>
      <c r="B662" s="446" t="s">
        <v>3511</v>
      </c>
      <c r="C662" s="419"/>
      <c r="D662" s="420">
        <v>119040</v>
      </c>
      <c r="E662" s="421">
        <v>104750</v>
      </c>
      <c r="F662" s="422">
        <v>97610</v>
      </c>
      <c r="G662" s="435">
        <v>0</v>
      </c>
      <c r="H662" s="436">
        <v>0</v>
      </c>
      <c r="I662" s="425">
        <v>60000</v>
      </c>
      <c r="J662" s="426"/>
      <c r="K662" s="427" t="s">
        <v>3513</v>
      </c>
      <c r="L662" s="428" t="s">
        <v>1910</v>
      </c>
      <c r="M662" s="469" t="s">
        <v>3515</v>
      </c>
      <c r="N662" s="2"/>
    </row>
    <row r="663" spans="1:14" s="466" customFormat="1" ht="11.25" customHeight="1" thickBot="1">
      <c r="A663" s="432" t="s">
        <v>2336</v>
      </c>
      <c r="B663" s="433" t="s">
        <v>3271</v>
      </c>
      <c r="C663" s="434"/>
      <c r="D663" s="441">
        <v>406448</v>
      </c>
      <c r="E663" s="442">
        <v>357640</v>
      </c>
      <c r="F663" s="443">
        <v>333270</v>
      </c>
      <c r="G663" s="435">
        <v>0</v>
      </c>
      <c r="H663" s="436">
        <v>0</v>
      </c>
      <c r="I663" s="437"/>
      <c r="J663" s="438"/>
      <c r="K663" s="464" t="s">
        <v>3272</v>
      </c>
      <c r="L663" s="428" t="s">
        <v>3430</v>
      </c>
      <c r="M663" s="465" t="s">
        <v>3448</v>
      </c>
      <c r="N663" s="184"/>
    </row>
    <row r="664" spans="1:14" s="2" customFormat="1" ht="17.25" thickTop="1">
      <c r="A664" s="49"/>
      <c r="B664" s="50" t="s">
        <v>3287</v>
      </c>
      <c r="C664" s="51"/>
      <c r="D664" s="115" t="s">
        <v>1213</v>
      </c>
      <c r="E664" s="208" t="s">
        <v>3288</v>
      </c>
      <c r="F664" s="116" t="s">
        <v>1262</v>
      </c>
      <c r="G664" s="210"/>
      <c r="H664" s="47"/>
      <c r="I664" s="52"/>
      <c r="J664" s="194"/>
      <c r="K664" s="55"/>
      <c r="L664" s="53"/>
      <c r="M664" s="97"/>
      <c r="N664" s="306"/>
    </row>
    <row r="665" spans="1:14" s="2" customFormat="1" ht="11.25">
      <c r="A665" s="5" t="s">
        <v>3289</v>
      </c>
      <c r="B665" s="41" t="s">
        <v>1217</v>
      </c>
      <c r="C665" s="24" t="s">
        <v>1</v>
      </c>
      <c r="D665" s="6" t="s">
        <v>1213</v>
      </c>
      <c r="E665" s="209" t="s">
        <v>1218</v>
      </c>
      <c r="F665" s="117" t="s">
        <v>7</v>
      </c>
      <c r="G665" s="211" t="s">
        <v>2</v>
      </c>
      <c r="H665" s="5" t="s">
        <v>3</v>
      </c>
      <c r="I665" s="6" t="s">
        <v>4</v>
      </c>
      <c r="J665" s="195" t="s">
        <v>5</v>
      </c>
      <c r="K665" s="13" t="s">
        <v>6</v>
      </c>
      <c r="L665" s="7" t="s">
        <v>1358</v>
      </c>
      <c r="M665" s="98" t="s">
        <v>8</v>
      </c>
      <c r="N665" s="307" t="s">
        <v>2923</v>
      </c>
    </row>
    <row r="666" spans="1:14" s="2" customFormat="1" ht="11.25" customHeight="1">
      <c r="A666" s="60" t="s">
        <v>2382</v>
      </c>
      <c r="B666" s="61" t="s">
        <v>3434</v>
      </c>
      <c r="C666" s="62">
        <v>0</v>
      </c>
      <c r="D666" s="81">
        <v>22140</v>
      </c>
      <c r="E666" s="33">
        <v>17270</v>
      </c>
      <c r="F666" s="28">
        <v>16270</v>
      </c>
      <c r="G666" s="212">
        <v>20</v>
      </c>
      <c r="H666" s="4" t="s">
        <v>2410</v>
      </c>
      <c r="I666" s="64">
        <v>12</v>
      </c>
      <c r="J666" s="196" t="s">
        <v>3290</v>
      </c>
      <c r="K666" s="15" t="s">
        <v>3291</v>
      </c>
      <c r="L666" s="188" t="s">
        <v>1633</v>
      </c>
      <c r="M666" s="410" t="s">
        <v>3292</v>
      </c>
    </row>
    <row r="667" spans="1:14" s="2" customFormat="1" ht="11.25" customHeight="1">
      <c r="A667" s="60" t="s">
        <v>2382</v>
      </c>
      <c r="B667" s="61" t="s">
        <v>2504</v>
      </c>
      <c r="C667" s="62">
        <v>0</v>
      </c>
      <c r="D667" s="81">
        <v>21250</v>
      </c>
      <c r="E667" s="33">
        <v>16550</v>
      </c>
      <c r="F667" s="28">
        <v>15640</v>
      </c>
      <c r="G667" s="212">
        <v>5</v>
      </c>
      <c r="H667" s="4" t="s">
        <v>2410</v>
      </c>
      <c r="I667" s="64">
        <v>150</v>
      </c>
      <c r="J667" s="196" t="s">
        <v>3293</v>
      </c>
      <c r="K667" s="15" t="s">
        <v>3294</v>
      </c>
      <c r="L667" s="188" t="s">
        <v>1633</v>
      </c>
      <c r="M667" s="410" t="s">
        <v>3295</v>
      </c>
    </row>
    <row r="668" spans="1:14" s="2" customFormat="1" ht="11.25" customHeight="1">
      <c r="A668" s="60" t="s">
        <v>2382</v>
      </c>
      <c r="B668" s="61" t="s">
        <v>2714</v>
      </c>
      <c r="C668" s="62">
        <v>0</v>
      </c>
      <c r="D668" s="81">
        <v>25060</v>
      </c>
      <c r="E668" s="33">
        <v>19550</v>
      </c>
      <c r="F668" s="28">
        <v>18450</v>
      </c>
      <c r="G668" s="212">
        <v>5</v>
      </c>
      <c r="H668" s="4" t="s">
        <v>2523</v>
      </c>
      <c r="I668" s="64">
        <v>100</v>
      </c>
      <c r="J668" s="196" t="s">
        <v>3296</v>
      </c>
      <c r="K668" s="15" t="s">
        <v>3297</v>
      </c>
      <c r="L668" s="188" t="s">
        <v>1633</v>
      </c>
      <c r="M668" s="410" t="s">
        <v>3298</v>
      </c>
    </row>
    <row r="669" spans="1:14" s="430" customFormat="1" ht="11.25" customHeight="1">
      <c r="A669" s="417" t="s">
        <v>2382</v>
      </c>
      <c r="B669" s="418" t="s">
        <v>3416</v>
      </c>
      <c r="C669" s="419">
        <v>0</v>
      </c>
      <c r="D669" s="420">
        <v>43570</v>
      </c>
      <c r="E669" s="421">
        <v>33640</v>
      </c>
      <c r="F669" s="422">
        <v>31820</v>
      </c>
      <c r="G669" s="423">
        <v>5</v>
      </c>
      <c r="H669" s="424" t="s">
        <v>2530</v>
      </c>
      <c r="I669" s="425">
        <v>25</v>
      </c>
      <c r="J669" s="426" t="s">
        <v>3299</v>
      </c>
      <c r="K669" s="427" t="s">
        <v>3300</v>
      </c>
      <c r="L669" s="428" t="s">
        <v>1910</v>
      </c>
      <c r="M669" s="429" t="s">
        <v>3301</v>
      </c>
      <c r="N669" s="2"/>
    </row>
    <row r="670" spans="1:14" s="430" customFormat="1" ht="11.25" customHeight="1">
      <c r="A670" s="417" t="s">
        <v>2382</v>
      </c>
      <c r="B670" s="418" t="s">
        <v>3302</v>
      </c>
      <c r="C670" s="419">
        <v>0</v>
      </c>
      <c r="D670" s="420">
        <v>87160</v>
      </c>
      <c r="E670" s="421">
        <v>66820</v>
      </c>
      <c r="F670" s="422">
        <v>63640</v>
      </c>
      <c r="G670" s="423">
        <v>5</v>
      </c>
      <c r="H670" s="424" t="s">
        <v>2530</v>
      </c>
      <c r="I670" s="425">
        <v>25</v>
      </c>
      <c r="J670" s="426" t="s">
        <v>3303</v>
      </c>
      <c r="K670" s="427" t="s">
        <v>3304</v>
      </c>
      <c r="L670" s="428" t="s">
        <v>1910</v>
      </c>
      <c r="M670" s="429" t="s">
        <v>3305</v>
      </c>
      <c r="N670" s="2"/>
    </row>
    <row r="671" spans="1:14" s="430" customFormat="1" ht="11.25" customHeight="1">
      <c r="A671" s="417" t="s">
        <v>2382</v>
      </c>
      <c r="B671" s="418" t="s">
        <v>3306</v>
      </c>
      <c r="C671" s="419">
        <v>0</v>
      </c>
      <c r="D671" s="420">
        <v>82800</v>
      </c>
      <c r="E671" s="421">
        <v>63640</v>
      </c>
      <c r="F671" s="422">
        <v>60450</v>
      </c>
      <c r="G671" s="423">
        <v>5</v>
      </c>
      <c r="H671" s="424" t="s">
        <v>2530</v>
      </c>
      <c r="I671" s="425">
        <v>25</v>
      </c>
      <c r="J671" s="426" t="s">
        <v>3307</v>
      </c>
      <c r="K671" s="427" t="s">
        <v>3308</v>
      </c>
      <c r="L671" s="428" t="s">
        <v>1910</v>
      </c>
      <c r="M671" s="431" t="s">
        <v>3309</v>
      </c>
      <c r="N671" s="2"/>
    </row>
    <row r="672" spans="1:14" s="430" customFormat="1" ht="11.25" customHeight="1">
      <c r="A672" s="417" t="s">
        <v>2382</v>
      </c>
      <c r="B672" s="418" t="s">
        <v>2553</v>
      </c>
      <c r="C672" s="419">
        <v>0</v>
      </c>
      <c r="D672" s="420">
        <v>8020</v>
      </c>
      <c r="E672" s="421">
        <v>7550</v>
      </c>
      <c r="F672" s="422">
        <v>7090</v>
      </c>
      <c r="G672" s="423">
        <v>20</v>
      </c>
      <c r="H672" s="424" t="s">
        <v>3310</v>
      </c>
      <c r="I672" s="425">
        <v>30</v>
      </c>
      <c r="J672" s="426" t="s">
        <v>3311</v>
      </c>
      <c r="K672" s="427" t="s">
        <v>3312</v>
      </c>
      <c r="L672" s="428" t="s">
        <v>1910</v>
      </c>
      <c r="M672" s="431" t="s">
        <v>3313</v>
      </c>
      <c r="N672" s="2"/>
    </row>
    <row r="673" spans="1:14" s="430" customFormat="1" ht="11.25" customHeight="1">
      <c r="A673" s="417" t="s">
        <v>2382</v>
      </c>
      <c r="B673" s="418" t="s">
        <v>3314</v>
      </c>
      <c r="C673" s="419"/>
      <c r="D673" s="420">
        <v>12270</v>
      </c>
      <c r="E673" s="421">
        <v>10000</v>
      </c>
      <c r="F673" s="422">
        <v>8910</v>
      </c>
      <c r="G673" s="423">
        <v>0</v>
      </c>
      <c r="H673" s="424" t="s">
        <v>2410</v>
      </c>
      <c r="I673" s="425">
        <v>20</v>
      </c>
      <c r="J673" s="426" t="s">
        <v>3315</v>
      </c>
      <c r="K673" s="427" t="s">
        <v>3316</v>
      </c>
      <c r="L673" s="428" t="s">
        <v>1910</v>
      </c>
      <c r="M673" s="431" t="s">
        <v>3317</v>
      </c>
      <c r="N673" s="2"/>
    </row>
    <row r="674" spans="1:14" s="430" customFormat="1" ht="11.25" customHeight="1">
      <c r="A674" s="432" t="s">
        <v>2382</v>
      </c>
      <c r="B674" s="433" t="s">
        <v>3318</v>
      </c>
      <c r="C674" s="434"/>
      <c r="D674" s="420">
        <v>7090</v>
      </c>
      <c r="E674" s="421">
        <v>6360</v>
      </c>
      <c r="F674" s="422">
        <v>5450</v>
      </c>
      <c r="G674" s="435"/>
      <c r="H674" s="436" t="s">
        <v>3319</v>
      </c>
      <c r="I674" s="437">
        <v>20</v>
      </c>
      <c r="J674" s="438" t="s">
        <v>3320</v>
      </c>
      <c r="K674" s="439" t="s">
        <v>3321</v>
      </c>
      <c r="L674" s="428" t="s">
        <v>1910</v>
      </c>
      <c r="M674" s="440" t="s">
        <v>3322</v>
      </c>
      <c r="N674" s="2"/>
    </row>
    <row r="675" spans="1:14" s="430" customFormat="1" ht="11.25" customHeight="1">
      <c r="A675" s="417" t="s">
        <v>2382</v>
      </c>
      <c r="B675" s="418" t="s">
        <v>3323</v>
      </c>
      <c r="C675" s="419">
        <v>0</v>
      </c>
      <c r="D675" s="420">
        <v>12000</v>
      </c>
      <c r="E675" s="421">
        <v>10000</v>
      </c>
      <c r="F675" s="422">
        <v>8910</v>
      </c>
      <c r="G675" s="423">
        <v>0</v>
      </c>
      <c r="H675" s="424" t="s">
        <v>3324</v>
      </c>
      <c r="I675" s="425">
        <v>25</v>
      </c>
      <c r="J675" s="426" t="s">
        <v>3325</v>
      </c>
      <c r="K675" s="427" t="s">
        <v>3326</v>
      </c>
      <c r="L675" s="428" t="s">
        <v>1910</v>
      </c>
      <c r="M675" s="431" t="s">
        <v>3327</v>
      </c>
      <c r="N675" s="2"/>
    </row>
    <row r="676" spans="1:14" s="2" customFormat="1" ht="11.25" customHeight="1">
      <c r="A676" s="60" t="s">
        <v>2382</v>
      </c>
      <c r="B676" s="61" t="s">
        <v>3426</v>
      </c>
      <c r="C676" s="62">
        <v>0</v>
      </c>
      <c r="D676" s="81">
        <v>12270</v>
      </c>
      <c r="E676" s="33">
        <v>10000</v>
      </c>
      <c r="F676" s="28">
        <v>8910</v>
      </c>
      <c r="G676" s="212">
        <v>0</v>
      </c>
      <c r="H676" s="4" t="s">
        <v>2410</v>
      </c>
      <c r="I676" s="64">
        <v>25</v>
      </c>
      <c r="J676" s="196"/>
      <c r="K676" s="15" t="s">
        <v>3427</v>
      </c>
      <c r="L676" s="188" t="s">
        <v>1633</v>
      </c>
      <c r="M676" s="410" t="s">
        <v>3428</v>
      </c>
    </row>
    <row r="677" spans="1:14" s="430" customFormat="1" ht="11.25" customHeight="1">
      <c r="A677" s="417" t="s">
        <v>2382</v>
      </c>
      <c r="B677" s="418" t="s">
        <v>3417</v>
      </c>
      <c r="C677" s="419">
        <v>0</v>
      </c>
      <c r="D677" s="420">
        <v>7000</v>
      </c>
      <c r="E677" s="421">
        <v>5910</v>
      </c>
      <c r="F677" s="422">
        <v>5450</v>
      </c>
      <c r="G677" s="423">
        <v>0</v>
      </c>
      <c r="H677" s="424" t="s">
        <v>3319</v>
      </c>
      <c r="I677" s="425"/>
      <c r="J677" s="426" t="s">
        <v>3328</v>
      </c>
      <c r="K677" s="427" t="s">
        <v>3329</v>
      </c>
      <c r="L677" s="428" t="s">
        <v>1910</v>
      </c>
      <c r="M677" s="431" t="s">
        <v>3418</v>
      </c>
      <c r="N677" s="2"/>
    </row>
    <row r="678" spans="1:14" s="430" customFormat="1" ht="11.25" customHeight="1">
      <c r="A678" s="417" t="s">
        <v>2382</v>
      </c>
      <c r="B678" s="418" t="s">
        <v>3419</v>
      </c>
      <c r="C678" s="419">
        <v>0</v>
      </c>
      <c r="D678" s="420">
        <v>17400</v>
      </c>
      <c r="E678" s="421">
        <v>13640</v>
      </c>
      <c r="F678" s="422">
        <v>12730</v>
      </c>
      <c r="G678" s="423">
        <v>0</v>
      </c>
      <c r="H678" s="424" t="s">
        <v>3330</v>
      </c>
      <c r="I678" s="425">
        <v>20</v>
      </c>
      <c r="J678" s="426" t="s">
        <v>3331</v>
      </c>
      <c r="K678" s="427" t="s">
        <v>3332</v>
      </c>
      <c r="L678" s="428" t="s">
        <v>1910</v>
      </c>
      <c r="M678" s="431" t="s">
        <v>2187</v>
      </c>
      <c r="N678" s="2"/>
    </row>
    <row r="679" spans="1:14" s="430" customFormat="1" ht="11.25" customHeight="1">
      <c r="A679" s="417" t="s">
        <v>2382</v>
      </c>
      <c r="B679" s="418" t="s">
        <v>2442</v>
      </c>
      <c r="C679" s="419">
        <v>0</v>
      </c>
      <c r="D679" s="420">
        <v>23500</v>
      </c>
      <c r="E679" s="421">
        <v>19000</v>
      </c>
      <c r="F679" s="422">
        <v>17820</v>
      </c>
      <c r="G679" s="423">
        <v>10</v>
      </c>
      <c r="H679" s="424" t="s">
        <v>2410</v>
      </c>
      <c r="I679" s="425">
        <v>200</v>
      </c>
      <c r="J679" s="426" t="s">
        <v>3333</v>
      </c>
      <c r="K679" s="427" t="s">
        <v>3334</v>
      </c>
      <c r="L679" s="428" t="s">
        <v>1910</v>
      </c>
      <c r="M679" s="431" t="s">
        <v>3335</v>
      </c>
      <c r="N679" s="2"/>
    </row>
    <row r="680" spans="1:14" s="2" customFormat="1" ht="11.25" customHeight="1">
      <c r="A680" s="60" t="s">
        <v>2382</v>
      </c>
      <c r="B680" s="61" t="s">
        <v>3420</v>
      </c>
      <c r="C680" s="62">
        <v>0</v>
      </c>
      <c r="D680" s="81">
        <v>20600</v>
      </c>
      <c r="E680" s="33">
        <v>19450</v>
      </c>
      <c r="F680" s="28">
        <v>18270</v>
      </c>
      <c r="G680" s="212">
        <v>10</v>
      </c>
      <c r="H680" s="4" t="s">
        <v>2410</v>
      </c>
      <c r="I680" s="64">
        <v>100</v>
      </c>
      <c r="J680" s="196" t="s">
        <v>3336</v>
      </c>
      <c r="K680" s="15" t="s">
        <v>3337</v>
      </c>
      <c r="L680" s="188" t="s">
        <v>1633</v>
      </c>
      <c r="M680" s="410"/>
    </row>
    <row r="681" spans="1:14" s="430" customFormat="1" ht="11.25" customHeight="1">
      <c r="A681" s="417" t="s">
        <v>2382</v>
      </c>
      <c r="B681" s="418" t="s">
        <v>3421</v>
      </c>
      <c r="C681" s="419">
        <v>0</v>
      </c>
      <c r="D681" s="420">
        <v>49000</v>
      </c>
      <c r="E681" s="421">
        <v>39450</v>
      </c>
      <c r="F681" s="422">
        <v>36000</v>
      </c>
      <c r="G681" s="423">
        <v>0</v>
      </c>
      <c r="H681" s="424" t="s">
        <v>2410</v>
      </c>
      <c r="I681" s="425">
        <v>250</v>
      </c>
      <c r="J681" s="426" t="s">
        <v>3338</v>
      </c>
      <c r="K681" s="427" t="s">
        <v>3339</v>
      </c>
      <c r="L681" s="428" t="s">
        <v>1910</v>
      </c>
      <c r="M681" s="431" t="s">
        <v>3340</v>
      </c>
      <c r="N681" s="2"/>
    </row>
    <row r="682" spans="1:14" s="430" customFormat="1" ht="11.25" customHeight="1">
      <c r="A682" s="417" t="s">
        <v>2382</v>
      </c>
      <c r="B682" s="418" t="s">
        <v>3341</v>
      </c>
      <c r="C682" s="419">
        <v>0</v>
      </c>
      <c r="D682" s="420">
        <v>68000</v>
      </c>
      <c r="E682" s="421">
        <v>54730</v>
      </c>
      <c r="F682" s="422">
        <v>50000</v>
      </c>
      <c r="G682" s="423">
        <v>0</v>
      </c>
      <c r="H682" s="424" t="s">
        <v>3342</v>
      </c>
      <c r="I682" s="425">
        <v>150</v>
      </c>
      <c r="J682" s="426" t="s">
        <v>3343</v>
      </c>
      <c r="K682" s="427" t="s">
        <v>3344</v>
      </c>
      <c r="L682" s="428" t="s">
        <v>1910</v>
      </c>
      <c r="M682" s="431" t="s">
        <v>3340</v>
      </c>
      <c r="N682" s="2"/>
    </row>
    <row r="683" spans="1:14" s="2" customFormat="1" ht="11.25" customHeight="1">
      <c r="A683" s="69" t="s">
        <v>2382</v>
      </c>
      <c r="B683" s="61" t="s">
        <v>3422</v>
      </c>
      <c r="C683" s="66"/>
      <c r="D683" s="118">
        <v>3641</v>
      </c>
      <c r="E683" s="185"/>
      <c r="F683" s="119">
        <v>2730</v>
      </c>
      <c r="G683" s="213"/>
      <c r="H683" s="67" t="s">
        <v>2410</v>
      </c>
      <c r="I683" s="68">
        <v>20</v>
      </c>
      <c r="J683" s="197" t="s">
        <v>3345</v>
      </c>
      <c r="K683" s="16" t="s">
        <v>3346</v>
      </c>
      <c r="L683" s="188" t="s">
        <v>1633</v>
      </c>
      <c r="M683" s="411" t="s">
        <v>3347</v>
      </c>
    </row>
    <row r="684" spans="1:14" s="2" customFormat="1" ht="11.25" customHeight="1">
      <c r="A684" s="69" t="s">
        <v>2382</v>
      </c>
      <c r="B684" s="61" t="s">
        <v>3348</v>
      </c>
      <c r="C684" s="66"/>
      <c r="D684" s="118">
        <v>1688</v>
      </c>
      <c r="E684" s="185"/>
      <c r="F684" s="119">
        <v>1270</v>
      </c>
      <c r="G684" s="213"/>
      <c r="H684" s="4" t="s">
        <v>3349</v>
      </c>
      <c r="I684" s="68">
        <v>20</v>
      </c>
      <c r="J684" s="197" t="s">
        <v>3350</v>
      </c>
      <c r="K684" s="16" t="s">
        <v>3351</v>
      </c>
      <c r="L684" s="188" t="s">
        <v>1633</v>
      </c>
      <c r="M684" s="411" t="s">
        <v>3347</v>
      </c>
    </row>
    <row r="685" spans="1:14" s="2" customFormat="1" ht="11.25" customHeight="1">
      <c r="A685" s="412" t="s">
        <v>2382</v>
      </c>
      <c r="B685" s="61" t="s">
        <v>3352</v>
      </c>
      <c r="C685" s="66"/>
      <c r="D685" s="118">
        <v>18660</v>
      </c>
      <c r="E685" s="185">
        <v>15730</v>
      </c>
      <c r="F685" s="119">
        <v>14730</v>
      </c>
      <c r="G685" s="213"/>
      <c r="H685" s="413" t="s">
        <v>3324</v>
      </c>
      <c r="I685" s="68">
        <v>250</v>
      </c>
      <c r="J685" s="189" t="s">
        <v>3353</v>
      </c>
      <c r="K685" s="414" t="s">
        <v>3354</v>
      </c>
      <c r="L685" s="188" t="s">
        <v>1633</v>
      </c>
      <c r="M685" s="411" t="s">
        <v>3355</v>
      </c>
    </row>
    <row r="686" spans="1:14" s="54" customFormat="1" ht="11.25" customHeight="1">
      <c r="A686" s="69" t="s">
        <v>2382</v>
      </c>
      <c r="B686" s="61" t="s">
        <v>3356</v>
      </c>
      <c r="C686" s="66"/>
      <c r="D686" s="118">
        <v>19700</v>
      </c>
      <c r="E686" s="185">
        <v>15820</v>
      </c>
      <c r="F686" s="119">
        <v>14910</v>
      </c>
      <c r="G686" s="213"/>
      <c r="H686" s="67" t="s">
        <v>2410</v>
      </c>
      <c r="I686" s="68">
        <v>150</v>
      </c>
      <c r="J686" s="197"/>
      <c r="K686" s="16" t="s">
        <v>3357</v>
      </c>
      <c r="L686" s="188" t="s">
        <v>1633</v>
      </c>
      <c r="M686" s="411" t="s">
        <v>3358</v>
      </c>
    </row>
    <row r="687" spans="1:14" s="3" customFormat="1" ht="11.25" customHeight="1">
      <c r="A687" s="69" t="s">
        <v>2382</v>
      </c>
      <c r="B687" s="61" t="s">
        <v>3359</v>
      </c>
      <c r="C687" s="66"/>
      <c r="D687" s="118">
        <v>19700</v>
      </c>
      <c r="E687" s="185">
        <v>15820</v>
      </c>
      <c r="F687" s="119">
        <v>14910</v>
      </c>
      <c r="G687" s="213"/>
      <c r="H687" s="67" t="s">
        <v>2410</v>
      </c>
      <c r="I687" s="68">
        <v>100</v>
      </c>
      <c r="J687" s="197" t="s">
        <v>3360</v>
      </c>
      <c r="K687" s="16" t="s">
        <v>3361</v>
      </c>
      <c r="L687" s="188" t="s">
        <v>1633</v>
      </c>
      <c r="M687" s="411" t="s">
        <v>3362</v>
      </c>
    </row>
    <row r="688" spans="1:14" s="87" customFormat="1" ht="11.25" customHeight="1">
      <c r="A688" s="69" t="s">
        <v>2382</v>
      </c>
      <c r="B688" s="61" t="s">
        <v>3363</v>
      </c>
      <c r="C688" s="66"/>
      <c r="D688" s="118">
        <v>38400</v>
      </c>
      <c r="E688" s="185">
        <v>31090</v>
      </c>
      <c r="F688" s="119">
        <v>29090</v>
      </c>
      <c r="G688" s="213"/>
      <c r="H688" s="413" t="s">
        <v>3342</v>
      </c>
      <c r="I688" s="68">
        <v>250</v>
      </c>
      <c r="J688" s="189" t="s">
        <v>3364</v>
      </c>
      <c r="K688" s="16" t="s">
        <v>3365</v>
      </c>
      <c r="L688" s="188" t="s">
        <v>1633</v>
      </c>
      <c r="M688" s="411" t="s">
        <v>3366</v>
      </c>
      <c r="N688" s="416"/>
    </row>
    <row r="689" spans="1:14" s="445" customFormat="1" ht="11.25" customHeight="1">
      <c r="A689" s="432" t="s">
        <v>2382</v>
      </c>
      <c r="B689" s="418" t="s">
        <v>3423</v>
      </c>
      <c r="C689" s="434"/>
      <c r="D689" s="441">
        <v>15450</v>
      </c>
      <c r="E689" s="442">
        <v>12730</v>
      </c>
      <c r="F689" s="443">
        <v>11820</v>
      </c>
      <c r="G689" s="435"/>
      <c r="H689" s="424" t="s">
        <v>3349</v>
      </c>
      <c r="I689" s="437">
        <v>100</v>
      </c>
      <c r="J689" s="444" t="s">
        <v>3367</v>
      </c>
      <c r="K689" s="439" t="s">
        <v>3368</v>
      </c>
      <c r="L689" s="428" t="s">
        <v>1910</v>
      </c>
      <c r="M689" s="440" t="s">
        <v>3369</v>
      </c>
      <c r="N689" s="416"/>
    </row>
    <row r="690" spans="1:14" s="87" customFormat="1" ht="11.25" customHeight="1">
      <c r="A690" s="69" t="s">
        <v>2382</v>
      </c>
      <c r="B690" s="82" t="s">
        <v>3370</v>
      </c>
      <c r="C690" s="66"/>
      <c r="D690" s="118">
        <v>47400</v>
      </c>
      <c r="E690" s="185">
        <v>38360</v>
      </c>
      <c r="F690" s="119">
        <v>36000</v>
      </c>
      <c r="G690" s="213"/>
      <c r="H690" s="413" t="s">
        <v>3342</v>
      </c>
      <c r="I690" s="68"/>
      <c r="J690" s="189"/>
      <c r="K690" s="414" t="s">
        <v>3371</v>
      </c>
      <c r="L690" s="188" t="s">
        <v>1633</v>
      </c>
      <c r="M690" s="411" t="s">
        <v>3372</v>
      </c>
      <c r="N690" s="416"/>
    </row>
    <row r="691" spans="1:14" s="445" customFormat="1" ht="11.25" customHeight="1">
      <c r="A691" s="432" t="s">
        <v>2382</v>
      </c>
      <c r="B691" s="446" t="s">
        <v>3373</v>
      </c>
      <c r="C691" s="434"/>
      <c r="D691" s="441">
        <v>12000</v>
      </c>
      <c r="E691" s="442">
        <v>10000</v>
      </c>
      <c r="F691" s="443">
        <v>8910</v>
      </c>
      <c r="G691" s="435"/>
      <c r="H691" s="447" t="s">
        <v>2410</v>
      </c>
      <c r="I691" s="437"/>
      <c r="J691" s="444"/>
      <c r="K691" s="448" t="s">
        <v>3374</v>
      </c>
      <c r="L691" s="428" t="s">
        <v>1910</v>
      </c>
      <c r="M691" s="440" t="s">
        <v>3375</v>
      </c>
      <c r="N691" s="416"/>
    </row>
    <row r="692" spans="1:14" s="416" customFormat="1" ht="11.25" customHeight="1">
      <c r="A692" s="69" t="s">
        <v>2382</v>
      </c>
      <c r="B692" s="82" t="s">
        <v>3436</v>
      </c>
      <c r="C692" s="66"/>
      <c r="D692" s="118">
        <v>21450</v>
      </c>
      <c r="E692" s="185">
        <v>17640</v>
      </c>
      <c r="F692" s="119">
        <v>16270</v>
      </c>
      <c r="G692" s="213">
        <v>20</v>
      </c>
      <c r="H692" s="413" t="s">
        <v>2410</v>
      </c>
      <c r="I692" s="68"/>
      <c r="J692" s="189"/>
      <c r="K692" s="414" t="s">
        <v>3437</v>
      </c>
      <c r="L692" s="188" t="s">
        <v>1633</v>
      </c>
      <c r="M692" s="411" t="s">
        <v>3438</v>
      </c>
    </row>
    <row r="693" spans="1:14" s="445" customFormat="1" ht="11.25" customHeight="1">
      <c r="A693" s="432" t="s">
        <v>2382</v>
      </c>
      <c r="B693" s="446" t="s">
        <v>3424</v>
      </c>
      <c r="C693" s="434"/>
      <c r="D693" s="441">
        <v>7000</v>
      </c>
      <c r="E693" s="442">
        <v>6360</v>
      </c>
      <c r="F693" s="443">
        <v>5450</v>
      </c>
      <c r="G693" s="435"/>
      <c r="H693" s="424" t="s">
        <v>3349</v>
      </c>
      <c r="I693" s="437"/>
      <c r="J693" s="444"/>
      <c r="K693" s="448" t="s">
        <v>3376</v>
      </c>
      <c r="L693" s="428" t="s">
        <v>1910</v>
      </c>
      <c r="M693" s="440" t="s">
        <v>3377</v>
      </c>
      <c r="N693" s="416"/>
    </row>
    <row r="694" spans="1:14" s="416" customFormat="1" ht="11.25" customHeight="1">
      <c r="A694" s="69" t="s">
        <v>2382</v>
      </c>
      <c r="B694" s="82" t="s">
        <v>3439</v>
      </c>
      <c r="C694" s="66"/>
      <c r="D694" s="118">
        <v>12270</v>
      </c>
      <c r="E694" s="185">
        <v>10180</v>
      </c>
      <c r="F694" s="119">
        <v>9360</v>
      </c>
      <c r="G694" s="213">
        <v>20</v>
      </c>
      <c r="H694" s="4" t="s">
        <v>3435</v>
      </c>
      <c r="I694" s="68"/>
      <c r="J694" s="189"/>
      <c r="K694" s="414" t="s">
        <v>3440</v>
      </c>
      <c r="L694" s="188" t="s">
        <v>1633</v>
      </c>
      <c r="M694" s="411" t="s">
        <v>3441</v>
      </c>
    </row>
    <row r="695" spans="1:14" s="87" customFormat="1" ht="11.25" customHeight="1">
      <c r="A695" s="60" t="s">
        <v>2382</v>
      </c>
      <c r="B695" s="61" t="s">
        <v>3425</v>
      </c>
      <c r="C695" s="62" t="s">
        <v>3378</v>
      </c>
      <c r="D695" s="81">
        <v>23364</v>
      </c>
      <c r="E695" s="33">
        <v>19910</v>
      </c>
      <c r="F695" s="28">
        <v>18090</v>
      </c>
      <c r="G695" s="212">
        <v>20</v>
      </c>
      <c r="H695" s="72" t="s">
        <v>3379</v>
      </c>
      <c r="I695" s="64">
        <v>35</v>
      </c>
      <c r="J695" s="196" t="s">
        <v>3380</v>
      </c>
      <c r="K695" s="15" t="s">
        <v>3381</v>
      </c>
      <c r="L695" s="188" t="s">
        <v>1633</v>
      </c>
      <c r="M695" s="410" t="s">
        <v>3382</v>
      </c>
      <c r="N695" s="416"/>
    </row>
    <row r="696" spans="1:14" s="445" customFormat="1" ht="11.25" customHeight="1">
      <c r="A696" s="417" t="s">
        <v>2382</v>
      </c>
      <c r="B696" s="418" t="s">
        <v>3383</v>
      </c>
      <c r="C696" s="419" t="s">
        <v>3384</v>
      </c>
      <c r="D696" s="420">
        <v>26360</v>
      </c>
      <c r="E696" s="421">
        <v>22360</v>
      </c>
      <c r="F696" s="422">
        <v>20180</v>
      </c>
      <c r="G696" s="423">
        <v>10</v>
      </c>
      <c r="H696" s="449" t="s">
        <v>3379</v>
      </c>
      <c r="I696" s="425">
        <v>100</v>
      </c>
      <c r="J696" s="426" t="s">
        <v>3385</v>
      </c>
      <c r="K696" s="427" t="s">
        <v>3386</v>
      </c>
      <c r="L696" s="428" t="s">
        <v>1910</v>
      </c>
      <c r="M696" s="450" t="s">
        <v>3387</v>
      </c>
      <c r="N696" s="416"/>
    </row>
    <row r="697" spans="1:14" s="445" customFormat="1" ht="11.25" customHeight="1">
      <c r="A697" s="417" t="s">
        <v>2382</v>
      </c>
      <c r="B697" s="418" t="s">
        <v>3388</v>
      </c>
      <c r="C697" s="419" t="s">
        <v>3389</v>
      </c>
      <c r="D697" s="420">
        <v>26842</v>
      </c>
      <c r="E697" s="421">
        <v>23090</v>
      </c>
      <c r="F697" s="422">
        <v>20820</v>
      </c>
      <c r="G697" s="423">
        <v>10</v>
      </c>
      <c r="H697" s="449" t="s">
        <v>3379</v>
      </c>
      <c r="I697" s="425">
        <v>120</v>
      </c>
      <c r="J697" s="426" t="s">
        <v>3390</v>
      </c>
      <c r="K697" s="427" t="s">
        <v>3391</v>
      </c>
      <c r="L697" s="428" t="s">
        <v>1910</v>
      </c>
      <c r="M697" s="429" t="s">
        <v>3392</v>
      </c>
      <c r="N697" s="416"/>
    </row>
    <row r="698" spans="1:14" s="87" customFormat="1" ht="11.25" customHeight="1">
      <c r="A698" s="60" t="s">
        <v>2382</v>
      </c>
      <c r="B698" s="61" t="s">
        <v>3393</v>
      </c>
      <c r="C698" s="62" t="s">
        <v>3394</v>
      </c>
      <c r="D698" s="81">
        <v>23360</v>
      </c>
      <c r="E698" s="33">
        <v>19910</v>
      </c>
      <c r="F698" s="28">
        <v>18090</v>
      </c>
      <c r="G698" s="212">
        <v>20</v>
      </c>
      <c r="H698" s="72" t="s">
        <v>3379</v>
      </c>
      <c r="I698" s="64">
        <v>25</v>
      </c>
      <c r="J698" s="196" t="s">
        <v>3395</v>
      </c>
      <c r="K698" s="15" t="s">
        <v>3396</v>
      </c>
      <c r="L698" s="188" t="s">
        <v>1633</v>
      </c>
      <c r="M698" s="410" t="s">
        <v>3397</v>
      </c>
      <c r="N698" s="416"/>
    </row>
    <row r="699" spans="1:14" s="87" customFormat="1" ht="11.25" customHeight="1">
      <c r="A699" s="69" t="s">
        <v>2382</v>
      </c>
      <c r="B699" s="65" t="s">
        <v>3398</v>
      </c>
      <c r="C699" s="66" t="s">
        <v>3399</v>
      </c>
      <c r="D699" s="118">
        <v>27460</v>
      </c>
      <c r="E699" s="185">
        <v>21820</v>
      </c>
      <c r="F699" s="119">
        <v>20550</v>
      </c>
      <c r="G699" s="213">
        <v>20</v>
      </c>
      <c r="H699" s="413" t="s">
        <v>3379</v>
      </c>
      <c r="I699" s="68">
        <v>25</v>
      </c>
      <c r="J699" s="197" t="s">
        <v>3400</v>
      </c>
      <c r="K699" s="16" t="s">
        <v>3401</v>
      </c>
      <c r="L699" s="188" t="s">
        <v>1633</v>
      </c>
      <c r="M699" s="415" t="s">
        <v>3413</v>
      </c>
      <c r="N699" s="416"/>
    </row>
    <row r="700" spans="1:14" s="87" customFormat="1" ht="11.25" customHeight="1">
      <c r="A700" s="69" t="s">
        <v>2382</v>
      </c>
      <c r="B700" s="61" t="s">
        <v>3402</v>
      </c>
      <c r="C700" s="66" t="s">
        <v>3403</v>
      </c>
      <c r="D700" s="118">
        <v>30461.000000000004</v>
      </c>
      <c r="E700" s="185">
        <v>26730</v>
      </c>
      <c r="F700" s="119">
        <v>24270</v>
      </c>
      <c r="G700" s="213"/>
      <c r="H700" s="72" t="s">
        <v>3379</v>
      </c>
      <c r="I700" s="68">
        <v>50</v>
      </c>
      <c r="J700" s="197" t="s">
        <v>3404</v>
      </c>
      <c r="K700" s="16" t="s">
        <v>3405</v>
      </c>
      <c r="L700" s="188" t="s">
        <v>1633</v>
      </c>
      <c r="M700" s="411" t="s">
        <v>3347</v>
      </c>
      <c r="N700" s="416"/>
    </row>
    <row r="701" spans="1:14" s="416" customFormat="1" ht="11.25" customHeight="1">
      <c r="A701" s="69" t="s">
        <v>2382</v>
      </c>
      <c r="B701" s="61" t="s">
        <v>3406</v>
      </c>
      <c r="C701" s="66" t="s">
        <v>2567</v>
      </c>
      <c r="D701" s="118">
        <v>79730</v>
      </c>
      <c r="E701" s="185">
        <v>66180</v>
      </c>
      <c r="F701" s="119">
        <v>60640</v>
      </c>
      <c r="G701" s="213"/>
      <c r="H701" s="4" t="s">
        <v>3349</v>
      </c>
      <c r="I701" s="68">
        <v>120</v>
      </c>
      <c r="J701" s="197" t="s">
        <v>3407</v>
      </c>
      <c r="K701" s="16" t="s">
        <v>3408</v>
      </c>
      <c r="L701" s="188" t="s">
        <v>1633</v>
      </c>
      <c r="M701" s="415" t="s">
        <v>3387</v>
      </c>
    </row>
    <row r="702" spans="1:14" s="87" customFormat="1" ht="11.25" customHeight="1" thickBot="1">
      <c r="A702" s="69" t="s">
        <v>2382</v>
      </c>
      <c r="B702" s="61" t="s">
        <v>3409</v>
      </c>
      <c r="C702" s="66" t="s">
        <v>2495</v>
      </c>
      <c r="D702" s="118">
        <v>30899.999999999996</v>
      </c>
      <c r="E702" s="185">
        <v>25550</v>
      </c>
      <c r="F702" s="119">
        <v>24090</v>
      </c>
      <c r="G702" s="213">
        <v>10</v>
      </c>
      <c r="H702" s="4" t="s">
        <v>3319</v>
      </c>
      <c r="I702" s="68">
        <v>85</v>
      </c>
      <c r="J702" s="197" t="s">
        <v>3410</v>
      </c>
      <c r="K702" s="16" t="s">
        <v>3411</v>
      </c>
      <c r="L702" s="188" t="s">
        <v>1633</v>
      </c>
      <c r="M702" s="411" t="s">
        <v>3322</v>
      </c>
      <c r="N702" s="416"/>
    </row>
    <row r="703" spans="1:14" s="87" customFormat="1" ht="17.25" thickTop="1">
      <c r="A703" s="49"/>
      <c r="B703" s="50" t="s">
        <v>1359</v>
      </c>
      <c r="C703" s="51"/>
      <c r="D703" s="115" t="s">
        <v>1213</v>
      </c>
      <c r="E703" s="208" t="s">
        <v>1214</v>
      </c>
      <c r="F703" s="116" t="s">
        <v>1262</v>
      </c>
      <c r="G703" s="210"/>
      <c r="H703" s="47"/>
      <c r="I703" s="52"/>
      <c r="J703" s="194"/>
      <c r="K703" s="55"/>
      <c r="L703" s="53"/>
      <c r="M703" s="97"/>
      <c r="N703" s="306"/>
    </row>
    <row r="704" spans="1:14" s="87" customFormat="1" ht="11.25">
      <c r="A704" s="5" t="s">
        <v>1263</v>
      </c>
      <c r="B704" s="41" t="s">
        <v>1264</v>
      </c>
      <c r="C704" s="24" t="s">
        <v>1</v>
      </c>
      <c r="D704" s="6" t="s">
        <v>1213</v>
      </c>
      <c r="E704" s="209" t="s">
        <v>1218</v>
      </c>
      <c r="F704" s="117" t="s">
        <v>7</v>
      </c>
      <c r="G704" s="211" t="s">
        <v>2</v>
      </c>
      <c r="H704" s="5" t="s">
        <v>3</v>
      </c>
      <c r="I704" s="6" t="s">
        <v>4</v>
      </c>
      <c r="J704" s="195" t="s">
        <v>5</v>
      </c>
      <c r="K704" s="13" t="s">
        <v>6</v>
      </c>
      <c r="L704" s="7" t="s">
        <v>1358</v>
      </c>
      <c r="M704" s="98" t="s">
        <v>8</v>
      </c>
      <c r="N704" s="307" t="s">
        <v>2923</v>
      </c>
    </row>
    <row r="705" spans="1:14" s="217" customFormat="1" ht="11.25" customHeight="1">
      <c r="A705" s="36" t="s">
        <v>681</v>
      </c>
      <c r="B705" s="37" t="s">
        <v>3527</v>
      </c>
      <c r="C705" s="39" t="s">
        <v>1053</v>
      </c>
      <c r="D705" s="121">
        <v>51900</v>
      </c>
      <c r="E705" s="172">
        <v>46980</v>
      </c>
      <c r="F705" s="122">
        <v>40500</v>
      </c>
      <c r="G705" s="484"/>
      <c r="H705" s="86"/>
      <c r="I705" s="85"/>
      <c r="J705" s="205"/>
      <c r="K705" s="91" t="s">
        <v>982</v>
      </c>
      <c r="L705" s="63"/>
      <c r="M705" s="101" t="s">
        <v>3759</v>
      </c>
      <c r="N705" s="328"/>
    </row>
    <row r="706" spans="1:14" s="217" customFormat="1" ht="11.25" customHeight="1">
      <c r="A706" s="36" t="s">
        <v>681</v>
      </c>
      <c r="B706" s="37" t="s">
        <v>682</v>
      </c>
      <c r="C706" s="39" t="s">
        <v>1053</v>
      </c>
      <c r="D706" s="121">
        <v>51900</v>
      </c>
      <c r="E706" s="172">
        <v>46980</v>
      </c>
      <c r="F706" s="122">
        <v>40500</v>
      </c>
      <c r="G706" s="484"/>
      <c r="H706" s="86"/>
      <c r="I706" s="85"/>
      <c r="J706" s="205"/>
      <c r="K706" s="91" t="s">
        <v>983</v>
      </c>
      <c r="L706" s="63"/>
      <c r="M706" s="101" t="s">
        <v>3759</v>
      </c>
      <c r="N706" s="328"/>
    </row>
    <row r="707" spans="1:14" s="217" customFormat="1" ht="11.25" customHeight="1">
      <c r="A707" s="36" t="s">
        <v>681</v>
      </c>
      <c r="B707" s="37" t="s">
        <v>683</v>
      </c>
      <c r="C707" s="39" t="s">
        <v>1053</v>
      </c>
      <c r="D707" s="121">
        <v>51900</v>
      </c>
      <c r="E707" s="172">
        <v>46980</v>
      </c>
      <c r="F707" s="122">
        <v>40500</v>
      </c>
      <c r="G707" s="484"/>
      <c r="H707" s="86"/>
      <c r="I707" s="85"/>
      <c r="J707" s="205"/>
      <c r="K707" s="91" t="s">
        <v>984</v>
      </c>
      <c r="L707" s="63"/>
      <c r="M707" s="101" t="s">
        <v>3759</v>
      </c>
      <c r="N707" s="328"/>
    </row>
    <row r="708" spans="1:14" s="217" customFormat="1" ht="11.25" customHeight="1">
      <c r="A708" s="36" t="s">
        <v>681</v>
      </c>
      <c r="B708" s="37" t="s">
        <v>3528</v>
      </c>
      <c r="C708" s="39" t="s">
        <v>1053</v>
      </c>
      <c r="D708" s="121">
        <v>51900</v>
      </c>
      <c r="E708" s="172">
        <v>46980</v>
      </c>
      <c r="F708" s="122">
        <v>40500</v>
      </c>
      <c r="G708" s="484"/>
      <c r="H708" s="86" t="s">
        <v>3632</v>
      </c>
      <c r="I708" s="85"/>
      <c r="J708" s="205"/>
      <c r="K708" s="385" t="s">
        <v>3633</v>
      </c>
      <c r="L708" s="63"/>
      <c r="M708" s="101" t="s">
        <v>3759</v>
      </c>
      <c r="N708" s="328"/>
    </row>
    <row r="709" spans="1:14" s="217" customFormat="1" ht="11.25" customHeight="1">
      <c r="A709" s="36" t="s">
        <v>681</v>
      </c>
      <c r="B709" s="37" t="s">
        <v>3529</v>
      </c>
      <c r="C709" s="39" t="s">
        <v>1054</v>
      </c>
      <c r="D709" s="121">
        <v>62300</v>
      </c>
      <c r="E709" s="172">
        <v>56376</v>
      </c>
      <c r="F709" s="122">
        <v>48600</v>
      </c>
      <c r="G709" s="484"/>
      <c r="H709" s="86"/>
      <c r="I709" s="85"/>
      <c r="J709" s="205"/>
      <c r="K709" s="92" t="s">
        <v>985</v>
      </c>
      <c r="L709" s="63"/>
      <c r="M709" s="101" t="s">
        <v>3759</v>
      </c>
      <c r="N709" s="328"/>
    </row>
    <row r="710" spans="1:14" s="217" customFormat="1" ht="11.25" customHeight="1">
      <c r="A710" s="36" t="s">
        <v>681</v>
      </c>
      <c r="B710" s="37" t="s">
        <v>3530</v>
      </c>
      <c r="C710" s="39" t="s">
        <v>1054</v>
      </c>
      <c r="D710" s="121">
        <v>62300</v>
      </c>
      <c r="E710" s="172">
        <v>56376</v>
      </c>
      <c r="F710" s="122">
        <v>48600</v>
      </c>
      <c r="G710" s="484"/>
      <c r="H710" s="86"/>
      <c r="I710" s="85"/>
      <c r="J710" s="205"/>
      <c r="K710" s="92" t="s">
        <v>986</v>
      </c>
      <c r="L710" s="63"/>
      <c r="M710" s="101" t="s">
        <v>3759</v>
      </c>
      <c r="N710" s="328"/>
    </row>
    <row r="711" spans="1:14" s="217" customFormat="1" ht="11.25" customHeight="1">
      <c r="A711" s="36" t="s">
        <v>681</v>
      </c>
      <c r="B711" s="37" t="s">
        <v>3531</v>
      </c>
      <c r="C711" s="39" t="s">
        <v>1054</v>
      </c>
      <c r="D711" s="121">
        <v>62300</v>
      </c>
      <c r="E711" s="172">
        <v>56376</v>
      </c>
      <c r="F711" s="122">
        <v>48600</v>
      </c>
      <c r="G711" s="484"/>
      <c r="H711" s="86"/>
      <c r="I711" s="85"/>
      <c r="J711" s="205"/>
      <c r="K711" s="92" t="s">
        <v>987</v>
      </c>
      <c r="L711" s="63"/>
      <c r="M711" s="101" t="s">
        <v>3759</v>
      </c>
      <c r="N711" s="328"/>
    </row>
    <row r="712" spans="1:14" s="217" customFormat="1" ht="11.25" customHeight="1">
      <c r="A712" s="36" t="s">
        <v>681</v>
      </c>
      <c r="B712" s="37" t="s">
        <v>3532</v>
      </c>
      <c r="C712" s="39" t="s">
        <v>1055</v>
      </c>
      <c r="D712" s="121">
        <v>48800</v>
      </c>
      <c r="E712" s="172">
        <v>44196</v>
      </c>
      <c r="F712" s="122">
        <v>38100</v>
      </c>
      <c r="G712" s="484"/>
      <c r="H712" s="86"/>
      <c r="I712" s="85"/>
      <c r="J712" s="205"/>
      <c r="K712" s="385" t="s">
        <v>988</v>
      </c>
      <c r="L712" s="63"/>
      <c r="M712" s="101" t="s">
        <v>3759</v>
      </c>
      <c r="N712" s="328"/>
    </row>
    <row r="713" spans="1:14" s="87" customFormat="1" ht="11.25" customHeight="1">
      <c r="A713" s="36" t="s">
        <v>681</v>
      </c>
      <c r="B713" s="37" t="s">
        <v>3533</v>
      </c>
      <c r="C713" s="39" t="s">
        <v>1056</v>
      </c>
      <c r="D713" s="121">
        <v>48200</v>
      </c>
      <c r="E713" s="172">
        <v>43616</v>
      </c>
      <c r="F713" s="122">
        <v>37600</v>
      </c>
      <c r="G713" s="484"/>
      <c r="H713" s="86"/>
      <c r="I713" s="85"/>
      <c r="J713" s="205"/>
      <c r="K713" s="92" t="s">
        <v>989</v>
      </c>
      <c r="L713" s="63"/>
      <c r="M713" s="101" t="s">
        <v>3759</v>
      </c>
      <c r="N713" s="328"/>
    </row>
    <row r="714" spans="1:14" s="87" customFormat="1" ht="11.25" customHeight="1">
      <c r="A714" s="36" t="s">
        <v>681</v>
      </c>
      <c r="B714" s="37" t="s">
        <v>684</v>
      </c>
      <c r="C714" s="39" t="s">
        <v>1056</v>
      </c>
      <c r="D714" s="121">
        <v>48200</v>
      </c>
      <c r="E714" s="172">
        <v>43616</v>
      </c>
      <c r="F714" s="122">
        <v>37600</v>
      </c>
      <c r="G714" s="484"/>
      <c r="H714" s="86"/>
      <c r="I714" s="85"/>
      <c r="J714" s="205"/>
      <c r="K714" s="92" t="s">
        <v>990</v>
      </c>
      <c r="L714" s="63"/>
      <c r="M714" s="101" t="s">
        <v>3759</v>
      </c>
      <c r="N714" s="328"/>
    </row>
    <row r="715" spans="1:14" s="87" customFormat="1" ht="11.25" customHeight="1">
      <c r="A715" s="36" t="s">
        <v>681</v>
      </c>
      <c r="B715" s="37" t="s">
        <v>685</v>
      </c>
      <c r="C715" s="39" t="s">
        <v>1056</v>
      </c>
      <c r="D715" s="121">
        <v>48200</v>
      </c>
      <c r="E715" s="172">
        <v>43616</v>
      </c>
      <c r="F715" s="122">
        <v>37600</v>
      </c>
      <c r="G715" s="484"/>
      <c r="H715" s="86"/>
      <c r="I715" s="85"/>
      <c r="J715" s="205"/>
      <c r="K715" s="92" t="s">
        <v>991</v>
      </c>
      <c r="L715" s="63"/>
      <c r="M715" s="101" t="s">
        <v>3759</v>
      </c>
      <c r="N715" s="328"/>
    </row>
    <row r="716" spans="1:14" s="87" customFormat="1" ht="11.25" customHeight="1">
      <c r="A716" s="36" t="s">
        <v>681</v>
      </c>
      <c r="B716" s="37" t="s">
        <v>686</v>
      </c>
      <c r="C716" s="39" t="s">
        <v>1057</v>
      </c>
      <c r="D716" s="121">
        <v>48200</v>
      </c>
      <c r="E716" s="172">
        <v>43616</v>
      </c>
      <c r="F716" s="122">
        <v>37600</v>
      </c>
      <c r="G716" s="484"/>
      <c r="H716" s="86"/>
      <c r="I716" s="85"/>
      <c r="J716" s="205"/>
      <c r="K716" s="92" t="s">
        <v>992</v>
      </c>
      <c r="L716" s="63"/>
      <c r="M716" s="101" t="s">
        <v>3759</v>
      </c>
      <c r="N716" s="328"/>
    </row>
    <row r="717" spans="1:14" s="87" customFormat="1" ht="11.25" customHeight="1">
      <c r="A717" s="36" t="s">
        <v>681</v>
      </c>
      <c r="B717" s="37" t="s">
        <v>687</v>
      </c>
      <c r="C717" s="39" t="s">
        <v>1057</v>
      </c>
      <c r="D717" s="121">
        <v>48200</v>
      </c>
      <c r="E717" s="172">
        <v>43616</v>
      </c>
      <c r="F717" s="122">
        <v>37600</v>
      </c>
      <c r="G717" s="484"/>
      <c r="H717" s="86"/>
      <c r="I717" s="85"/>
      <c r="J717" s="205"/>
      <c r="K717" s="92" t="s">
        <v>993</v>
      </c>
      <c r="L717" s="63"/>
      <c r="M717" s="101" t="s">
        <v>3759</v>
      </c>
      <c r="N717" s="328"/>
    </row>
    <row r="718" spans="1:14" s="217" customFormat="1" ht="11.25" customHeight="1">
      <c r="A718" s="36" t="s">
        <v>681</v>
      </c>
      <c r="B718" s="37" t="s">
        <v>3534</v>
      </c>
      <c r="C718" s="39" t="s">
        <v>1055</v>
      </c>
      <c r="D718" s="121">
        <v>53700</v>
      </c>
      <c r="E718" s="172">
        <v>48604</v>
      </c>
      <c r="F718" s="122">
        <v>41900</v>
      </c>
      <c r="G718" s="484"/>
      <c r="H718" s="86"/>
      <c r="I718" s="85"/>
      <c r="J718" s="205"/>
      <c r="K718" s="385" t="s">
        <v>994</v>
      </c>
      <c r="L718" s="63"/>
      <c r="M718" s="101" t="s">
        <v>3759</v>
      </c>
      <c r="N718" s="328"/>
    </row>
    <row r="719" spans="1:14" s="217" customFormat="1" ht="11.25" customHeight="1">
      <c r="A719" s="36" t="s">
        <v>681</v>
      </c>
      <c r="B719" s="37" t="s">
        <v>3535</v>
      </c>
      <c r="C719" s="39" t="s">
        <v>1056</v>
      </c>
      <c r="D719" s="121">
        <v>48800</v>
      </c>
      <c r="E719" s="172">
        <v>44196</v>
      </c>
      <c r="F719" s="122">
        <v>38100</v>
      </c>
      <c r="G719" s="484"/>
      <c r="H719" s="86"/>
      <c r="I719" s="85"/>
      <c r="J719" s="205"/>
      <c r="K719" s="92" t="s">
        <v>995</v>
      </c>
      <c r="L719" s="63"/>
      <c r="M719" s="101" t="s">
        <v>3759</v>
      </c>
      <c r="N719" s="328"/>
    </row>
    <row r="720" spans="1:14" s="217" customFormat="1" ht="11.25" customHeight="1">
      <c r="A720" s="36" t="s">
        <v>681</v>
      </c>
      <c r="B720" s="37" t="s">
        <v>688</v>
      </c>
      <c r="C720" s="39" t="s">
        <v>1056</v>
      </c>
      <c r="D720" s="121">
        <v>48800</v>
      </c>
      <c r="E720" s="172">
        <v>44196</v>
      </c>
      <c r="F720" s="122">
        <v>38100</v>
      </c>
      <c r="G720" s="484"/>
      <c r="H720" s="86"/>
      <c r="I720" s="85"/>
      <c r="J720" s="205"/>
      <c r="K720" s="92" t="s">
        <v>996</v>
      </c>
      <c r="L720" s="63"/>
      <c r="M720" s="101" t="s">
        <v>3759</v>
      </c>
      <c r="N720" s="328"/>
    </row>
    <row r="721" spans="1:14" s="217" customFormat="1" ht="11.25" customHeight="1">
      <c r="A721" s="36" t="s">
        <v>681</v>
      </c>
      <c r="B721" s="37" t="s">
        <v>689</v>
      </c>
      <c r="C721" s="39" t="s">
        <v>1056</v>
      </c>
      <c r="D721" s="121">
        <v>54900</v>
      </c>
      <c r="E721" s="172">
        <v>49764</v>
      </c>
      <c r="F721" s="122">
        <v>42900</v>
      </c>
      <c r="G721" s="484"/>
      <c r="H721" s="86"/>
      <c r="I721" s="85"/>
      <c r="J721" s="205"/>
      <c r="K721" s="92" t="s">
        <v>997</v>
      </c>
      <c r="L721" s="63"/>
      <c r="M721" s="101" t="s">
        <v>3759</v>
      </c>
      <c r="N721" s="328"/>
    </row>
    <row r="722" spans="1:14" s="217" customFormat="1" ht="11.25" customHeight="1">
      <c r="A722" s="36" t="s">
        <v>681</v>
      </c>
      <c r="B722" s="37" t="s">
        <v>690</v>
      </c>
      <c r="C722" s="39" t="s">
        <v>1057</v>
      </c>
      <c r="D722" s="121">
        <v>54900</v>
      </c>
      <c r="E722" s="172">
        <v>49764</v>
      </c>
      <c r="F722" s="122">
        <v>42900</v>
      </c>
      <c r="G722" s="484"/>
      <c r="H722" s="86"/>
      <c r="I722" s="85"/>
      <c r="J722" s="205"/>
      <c r="K722" s="92" t="s">
        <v>998</v>
      </c>
      <c r="L722" s="63"/>
      <c r="M722" s="101" t="s">
        <v>3759</v>
      </c>
      <c r="N722" s="328"/>
    </row>
    <row r="723" spans="1:14" s="217" customFormat="1" ht="11.25" customHeight="1">
      <c r="A723" s="36" t="s">
        <v>681</v>
      </c>
      <c r="B723" s="37" t="s">
        <v>691</v>
      </c>
      <c r="C723" s="39" t="s">
        <v>1057</v>
      </c>
      <c r="D723" s="121">
        <v>54900</v>
      </c>
      <c r="E723" s="172">
        <v>49764</v>
      </c>
      <c r="F723" s="122">
        <v>42900</v>
      </c>
      <c r="G723" s="484"/>
      <c r="H723" s="86"/>
      <c r="I723" s="85"/>
      <c r="J723" s="205"/>
      <c r="K723" s="92" t="s">
        <v>999</v>
      </c>
      <c r="L723" s="63"/>
      <c r="M723" s="101" t="s">
        <v>3759</v>
      </c>
      <c r="N723" s="328"/>
    </row>
    <row r="724" spans="1:14" s="217" customFormat="1" ht="11.25" customHeight="1">
      <c r="A724" s="36" t="s">
        <v>681</v>
      </c>
      <c r="B724" s="37" t="s">
        <v>3536</v>
      </c>
      <c r="C724" s="39" t="s">
        <v>969</v>
      </c>
      <c r="D724" s="121">
        <v>87100</v>
      </c>
      <c r="E724" s="172">
        <v>78880</v>
      </c>
      <c r="F724" s="122">
        <v>68000</v>
      </c>
      <c r="G724" s="484"/>
      <c r="H724" s="86" t="s">
        <v>1062</v>
      </c>
      <c r="I724" s="85"/>
      <c r="J724" s="205"/>
      <c r="K724" s="281" t="s">
        <v>1000</v>
      </c>
      <c r="L724" s="487"/>
      <c r="M724" s="101" t="s">
        <v>3759</v>
      </c>
      <c r="N724" s="328"/>
    </row>
    <row r="725" spans="1:14" s="217" customFormat="1" ht="11.25" customHeight="1">
      <c r="A725" s="36" t="s">
        <v>681</v>
      </c>
      <c r="B725" s="37" t="s">
        <v>3537</v>
      </c>
      <c r="C725" s="39" t="s">
        <v>969</v>
      </c>
      <c r="D725" s="121">
        <v>87100</v>
      </c>
      <c r="E725" s="172">
        <v>78880</v>
      </c>
      <c r="F725" s="122">
        <v>68000</v>
      </c>
      <c r="G725" s="484"/>
      <c r="H725" s="86" t="s">
        <v>1062</v>
      </c>
      <c r="I725" s="85"/>
      <c r="J725" s="205"/>
      <c r="K725" s="91" t="s">
        <v>1001</v>
      </c>
      <c r="L725" s="487"/>
      <c r="M725" s="101" t="s">
        <v>3759</v>
      </c>
      <c r="N725" s="328"/>
    </row>
    <row r="726" spans="1:14" s="217" customFormat="1" ht="11.25" customHeight="1">
      <c r="A726" s="36" t="s">
        <v>681</v>
      </c>
      <c r="B726" s="37" t="s">
        <v>692</v>
      </c>
      <c r="C726" s="39" t="s">
        <v>969</v>
      </c>
      <c r="D726" s="121">
        <v>87100</v>
      </c>
      <c r="E726" s="172">
        <v>78880</v>
      </c>
      <c r="F726" s="122">
        <v>68000</v>
      </c>
      <c r="G726" s="484"/>
      <c r="H726" s="86" t="s">
        <v>1062</v>
      </c>
      <c r="I726" s="85"/>
      <c r="J726" s="205"/>
      <c r="K726" s="91" t="s">
        <v>1002</v>
      </c>
      <c r="L726" s="487"/>
      <c r="M726" s="101" t="s">
        <v>3759</v>
      </c>
      <c r="N726" s="328"/>
    </row>
    <row r="727" spans="1:14" s="217" customFormat="1" ht="11.25" customHeight="1">
      <c r="A727" s="36" t="s">
        <v>681</v>
      </c>
      <c r="B727" s="37" t="s">
        <v>693</v>
      </c>
      <c r="C727" s="39" t="s">
        <v>969</v>
      </c>
      <c r="D727" s="121">
        <v>87100</v>
      </c>
      <c r="E727" s="172">
        <v>78880</v>
      </c>
      <c r="F727" s="122">
        <v>68000</v>
      </c>
      <c r="G727" s="484"/>
      <c r="H727" s="86" t="s">
        <v>1062</v>
      </c>
      <c r="I727" s="85"/>
      <c r="J727" s="205"/>
      <c r="K727" s="91" t="s">
        <v>1003</v>
      </c>
      <c r="L727" s="487"/>
      <c r="M727" s="101" t="s">
        <v>3759</v>
      </c>
      <c r="N727" s="328"/>
    </row>
    <row r="728" spans="1:14" s="217" customFormat="1" ht="11.25" customHeight="1">
      <c r="A728" s="36" t="s">
        <v>681</v>
      </c>
      <c r="B728" s="37" t="s">
        <v>694</v>
      </c>
      <c r="C728" s="39" t="s">
        <v>969</v>
      </c>
      <c r="D728" s="121">
        <v>87100</v>
      </c>
      <c r="E728" s="172">
        <v>78880</v>
      </c>
      <c r="F728" s="122">
        <v>68000</v>
      </c>
      <c r="G728" s="484"/>
      <c r="H728" s="86" t="s">
        <v>1062</v>
      </c>
      <c r="I728" s="85"/>
      <c r="J728" s="205"/>
      <c r="K728" s="91" t="s">
        <v>1005</v>
      </c>
      <c r="L728" s="487"/>
      <c r="M728" s="101" t="s">
        <v>3759</v>
      </c>
      <c r="N728" s="328"/>
    </row>
    <row r="729" spans="1:14" s="217" customFormat="1" ht="11.25" customHeight="1">
      <c r="A729" s="36" t="s">
        <v>681</v>
      </c>
      <c r="B729" s="37" t="s">
        <v>695</v>
      </c>
      <c r="C729" s="39" t="s">
        <v>969</v>
      </c>
      <c r="D729" s="121">
        <v>87100</v>
      </c>
      <c r="E729" s="172">
        <v>78880</v>
      </c>
      <c r="F729" s="122">
        <v>68000</v>
      </c>
      <c r="G729" s="484"/>
      <c r="H729" s="86" t="s">
        <v>1062</v>
      </c>
      <c r="I729" s="85"/>
      <c r="J729" s="205"/>
      <c r="K729" s="91" t="s">
        <v>1006</v>
      </c>
      <c r="L729" s="487"/>
      <c r="M729" s="101" t="s">
        <v>3759</v>
      </c>
      <c r="N729" s="328"/>
    </row>
    <row r="730" spans="1:14" s="217" customFormat="1" ht="11.25" customHeight="1">
      <c r="A730" s="36" t="s">
        <v>681</v>
      </c>
      <c r="B730" s="37" t="s">
        <v>3538</v>
      </c>
      <c r="C730" s="39" t="s">
        <v>1052</v>
      </c>
      <c r="D730" s="121">
        <v>59700</v>
      </c>
      <c r="E730" s="172">
        <v>54056</v>
      </c>
      <c r="F730" s="122">
        <v>46600</v>
      </c>
      <c r="G730" s="484"/>
      <c r="H730" s="86" t="s">
        <v>1063</v>
      </c>
      <c r="I730" s="85"/>
      <c r="J730" s="205"/>
      <c r="K730" s="91" t="s">
        <v>1007</v>
      </c>
      <c r="L730" s="136" t="s">
        <v>3412</v>
      </c>
      <c r="M730" s="101" t="s">
        <v>3759</v>
      </c>
      <c r="N730" s="328"/>
    </row>
    <row r="731" spans="1:14" s="217" customFormat="1" ht="11.25" customHeight="1">
      <c r="A731" s="36" t="s">
        <v>681</v>
      </c>
      <c r="B731" s="37" t="s">
        <v>696</v>
      </c>
      <c r="C731" s="39" t="s">
        <v>1058</v>
      </c>
      <c r="D731" s="121">
        <v>59700</v>
      </c>
      <c r="E731" s="172">
        <v>54056</v>
      </c>
      <c r="F731" s="122">
        <v>46600</v>
      </c>
      <c r="G731" s="484"/>
      <c r="H731" s="86" t="s">
        <v>1063</v>
      </c>
      <c r="I731" s="85"/>
      <c r="J731" s="205"/>
      <c r="K731" s="91" t="s">
        <v>1008</v>
      </c>
      <c r="L731" s="136" t="s">
        <v>3412</v>
      </c>
      <c r="M731" s="101" t="s">
        <v>3759</v>
      </c>
      <c r="N731" s="328"/>
    </row>
    <row r="732" spans="1:14" s="217" customFormat="1" ht="11.25" customHeight="1">
      <c r="A732" s="36" t="s">
        <v>681</v>
      </c>
      <c r="B732" s="37" t="s">
        <v>697</v>
      </c>
      <c r="C732" s="39" t="s">
        <v>1058</v>
      </c>
      <c r="D732" s="121">
        <v>59700</v>
      </c>
      <c r="E732" s="172">
        <v>54056</v>
      </c>
      <c r="F732" s="122">
        <v>46600</v>
      </c>
      <c r="G732" s="484"/>
      <c r="H732" s="86" t="s">
        <v>1063</v>
      </c>
      <c r="I732" s="85"/>
      <c r="J732" s="205"/>
      <c r="K732" s="91" t="s">
        <v>1003</v>
      </c>
      <c r="L732" s="136" t="s">
        <v>3412</v>
      </c>
      <c r="M732" s="101" t="s">
        <v>3759</v>
      </c>
      <c r="N732" s="328"/>
    </row>
    <row r="733" spans="1:14" s="217" customFormat="1" ht="10.5" customHeight="1">
      <c r="A733" s="36" t="s">
        <v>681</v>
      </c>
      <c r="B733" s="37" t="s">
        <v>698</v>
      </c>
      <c r="C733" s="39" t="s">
        <v>1058</v>
      </c>
      <c r="D733" s="121">
        <v>59700</v>
      </c>
      <c r="E733" s="172">
        <v>54056</v>
      </c>
      <c r="F733" s="122">
        <v>46600</v>
      </c>
      <c r="G733" s="484"/>
      <c r="H733" s="86" t="s">
        <v>1063</v>
      </c>
      <c r="I733" s="85"/>
      <c r="J733" s="205"/>
      <c r="K733" s="91" t="s">
        <v>1005</v>
      </c>
      <c r="L733" s="188" t="s">
        <v>3412</v>
      </c>
      <c r="M733" s="101" t="s">
        <v>3759</v>
      </c>
      <c r="N733" s="328"/>
    </row>
    <row r="734" spans="1:14" s="217" customFormat="1" ht="11.25" customHeight="1">
      <c r="A734" s="36" t="s">
        <v>681</v>
      </c>
      <c r="B734" s="37" t="s">
        <v>699</v>
      </c>
      <c r="C734" s="39" t="s">
        <v>1058</v>
      </c>
      <c r="D734" s="121">
        <v>59700</v>
      </c>
      <c r="E734" s="172">
        <v>54056</v>
      </c>
      <c r="F734" s="122">
        <v>46600</v>
      </c>
      <c r="G734" s="484"/>
      <c r="H734" s="86" t="s">
        <v>1063</v>
      </c>
      <c r="I734" s="85"/>
      <c r="J734" s="205"/>
      <c r="K734" s="91" t="s">
        <v>1009</v>
      </c>
      <c r="L734" s="188" t="s">
        <v>1633</v>
      </c>
      <c r="M734" s="101" t="s">
        <v>3759</v>
      </c>
      <c r="N734" s="328"/>
    </row>
    <row r="735" spans="1:14" s="87" customFormat="1" ht="11.25" customHeight="1">
      <c r="A735" s="36" t="s">
        <v>681</v>
      </c>
      <c r="B735" s="37" t="s">
        <v>3539</v>
      </c>
      <c r="C735" s="39" t="s">
        <v>1059</v>
      </c>
      <c r="D735" s="121">
        <v>81000</v>
      </c>
      <c r="E735" s="172">
        <v>73312</v>
      </c>
      <c r="F735" s="122">
        <v>63200</v>
      </c>
      <c r="G735" s="484"/>
      <c r="H735" s="86"/>
      <c r="I735" s="85"/>
      <c r="J735" s="205"/>
      <c r="K735" s="91" t="s">
        <v>1010</v>
      </c>
      <c r="L735" s="487"/>
      <c r="M735" s="101" t="s">
        <v>3759</v>
      </c>
      <c r="N735" s="328"/>
    </row>
    <row r="736" spans="1:14" s="87" customFormat="1" ht="11.25" customHeight="1">
      <c r="A736" s="36" t="s">
        <v>681</v>
      </c>
      <c r="B736" s="37" t="s">
        <v>3540</v>
      </c>
      <c r="C736" s="39" t="s">
        <v>969</v>
      </c>
      <c r="D736" s="121">
        <v>80900</v>
      </c>
      <c r="E736" s="172">
        <v>73312</v>
      </c>
      <c r="F736" s="122">
        <v>63200</v>
      </c>
      <c r="G736" s="484"/>
      <c r="H736" s="86"/>
      <c r="I736" s="85"/>
      <c r="J736" s="205"/>
      <c r="K736" s="91" t="s">
        <v>1011</v>
      </c>
      <c r="L736" s="487"/>
      <c r="M736" s="101" t="s">
        <v>3759</v>
      </c>
      <c r="N736" s="328"/>
    </row>
    <row r="737" spans="1:14" s="87" customFormat="1" ht="11.25" customHeight="1">
      <c r="A737" s="36" t="s">
        <v>681</v>
      </c>
      <c r="B737" s="37" t="s">
        <v>3541</v>
      </c>
      <c r="C737" s="39" t="s">
        <v>1059</v>
      </c>
      <c r="D737" s="121">
        <v>80900</v>
      </c>
      <c r="E737" s="172">
        <v>73312</v>
      </c>
      <c r="F737" s="122">
        <v>63200</v>
      </c>
      <c r="G737" s="484"/>
      <c r="H737" s="86"/>
      <c r="I737" s="85"/>
      <c r="J737" s="205"/>
      <c r="K737" s="91" t="s">
        <v>1012</v>
      </c>
      <c r="L737" s="487"/>
      <c r="M737" s="101" t="s">
        <v>3759</v>
      </c>
      <c r="N737" s="328"/>
    </row>
    <row r="738" spans="1:14" s="217" customFormat="1" ht="11.25" customHeight="1">
      <c r="A738" s="36" t="s">
        <v>681</v>
      </c>
      <c r="B738" s="37" t="s">
        <v>3542</v>
      </c>
      <c r="C738" s="39" t="s">
        <v>1060</v>
      </c>
      <c r="D738" s="121">
        <v>191400</v>
      </c>
      <c r="E738" s="172">
        <v>173304</v>
      </c>
      <c r="F738" s="122">
        <v>149400</v>
      </c>
      <c r="G738" s="484"/>
      <c r="H738" s="86"/>
      <c r="I738" s="85"/>
      <c r="J738" s="205"/>
      <c r="K738" s="92" t="s">
        <v>1013</v>
      </c>
      <c r="L738" s="487"/>
      <c r="M738" s="101" t="s">
        <v>3759</v>
      </c>
      <c r="N738" s="328"/>
    </row>
    <row r="739" spans="1:14" s="217" customFormat="1" ht="11.25" customHeight="1">
      <c r="A739" s="36" t="s">
        <v>681</v>
      </c>
      <c r="B739" s="37" t="s">
        <v>3543</v>
      </c>
      <c r="C739" s="39" t="s">
        <v>1060</v>
      </c>
      <c r="D739" s="121">
        <v>191400</v>
      </c>
      <c r="E739" s="172">
        <v>173304</v>
      </c>
      <c r="F739" s="122">
        <v>149400</v>
      </c>
      <c r="G739" s="484"/>
      <c r="H739" s="86"/>
      <c r="I739" s="85"/>
      <c r="J739" s="205"/>
      <c r="K739" s="92" t="s">
        <v>1014</v>
      </c>
      <c r="L739" s="136"/>
      <c r="M739" s="101" t="s">
        <v>3759</v>
      </c>
      <c r="N739" s="328"/>
    </row>
    <row r="740" spans="1:14" s="217" customFormat="1" ht="11.25" customHeight="1">
      <c r="A740" s="36" t="s">
        <v>681</v>
      </c>
      <c r="B740" s="37" t="s">
        <v>3544</v>
      </c>
      <c r="C740" s="39" t="s">
        <v>1060</v>
      </c>
      <c r="D740" s="121">
        <v>191400</v>
      </c>
      <c r="E740" s="172">
        <v>173304</v>
      </c>
      <c r="F740" s="122">
        <v>149400</v>
      </c>
      <c r="G740" s="484"/>
      <c r="H740" s="86"/>
      <c r="I740" s="85"/>
      <c r="J740" s="205"/>
      <c r="K740" s="92" t="s">
        <v>1015</v>
      </c>
      <c r="L740" s="136"/>
      <c r="M740" s="101" t="s">
        <v>3759</v>
      </c>
      <c r="N740" s="328"/>
    </row>
    <row r="741" spans="1:14" s="217" customFormat="1" ht="11.25" customHeight="1">
      <c r="A741" s="36" t="s">
        <v>681</v>
      </c>
      <c r="B741" s="37" t="s">
        <v>3545</v>
      </c>
      <c r="C741" s="39" t="s">
        <v>1060</v>
      </c>
      <c r="D741" s="121">
        <v>191400</v>
      </c>
      <c r="E741" s="172">
        <v>173304</v>
      </c>
      <c r="F741" s="122">
        <v>149400</v>
      </c>
      <c r="G741" s="484"/>
      <c r="H741" s="86"/>
      <c r="I741" s="85"/>
      <c r="J741" s="205"/>
      <c r="K741" s="92" t="s">
        <v>1016</v>
      </c>
      <c r="L741" s="136"/>
      <c r="M741" s="101" t="s">
        <v>3759</v>
      </c>
      <c r="N741" s="328"/>
    </row>
    <row r="742" spans="1:14" s="217" customFormat="1" ht="11.25" customHeight="1">
      <c r="A742" s="36" t="s">
        <v>681</v>
      </c>
      <c r="B742" s="37" t="s">
        <v>3546</v>
      </c>
      <c r="C742" s="39" t="s">
        <v>1060</v>
      </c>
      <c r="D742" s="121">
        <v>172900</v>
      </c>
      <c r="E742" s="172">
        <v>156484</v>
      </c>
      <c r="F742" s="122">
        <v>134900</v>
      </c>
      <c r="G742" s="484"/>
      <c r="H742" s="86"/>
      <c r="I742" s="85"/>
      <c r="J742" s="205"/>
      <c r="K742" s="92" t="s">
        <v>1017</v>
      </c>
      <c r="L742" s="136"/>
      <c r="M742" s="101" t="s">
        <v>3759</v>
      </c>
      <c r="N742" s="328"/>
    </row>
    <row r="743" spans="1:14" s="217" customFormat="1" ht="11.25" customHeight="1">
      <c r="A743" s="36" t="s">
        <v>681</v>
      </c>
      <c r="B743" s="37" t="s">
        <v>700</v>
      </c>
      <c r="C743" s="39" t="s">
        <v>1061</v>
      </c>
      <c r="D743" s="121">
        <v>172900</v>
      </c>
      <c r="E743" s="172">
        <v>156484</v>
      </c>
      <c r="F743" s="122">
        <v>134900</v>
      </c>
      <c r="G743" s="484"/>
      <c r="H743" s="86"/>
      <c r="I743" s="85"/>
      <c r="J743" s="205"/>
      <c r="K743" s="92" t="s">
        <v>1018</v>
      </c>
      <c r="L743" s="136"/>
      <c r="M743" s="101" t="s">
        <v>3759</v>
      </c>
      <c r="N743" s="328"/>
    </row>
    <row r="744" spans="1:14" s="217" customFormat="1" ht="11.25" customHeight="1">
      <c r="A744" s="36" t="s">
        <v>681</v>
      </c>
      <c r="B744" s="37" t="s">
        <v>701</v>
      </c>
      <c r="C744" s="39" t="s">
        <v>1061</v>
      </c>
      <c r="D744" s="121">
        <v>172900</v>
      </c>
      <c r="E744" s="172">
        <v>156484</v>
      </c>
      <c r="F744" s="122">
        <v>134900</v>
      </c>
      <c r="G744" s="484"/>
      <c r="H744" s="86"/>
      <c r="I744" s="85"/>
      <c r="J744" s="205"/>
      <c r="K744" s="92" t="s">
        <v>1019</v>
      </c>
      <c r="L744" s="136"/>
      <c r="M744" s="101" t="s">
        <v>3759</v>
      </c>
      <c r="N744" s="328"/>
    </row>
    <row r="745" spans="1:14" s="217" customFormat="1" ht="11.25" customHeight="1">
      <c r="A745" s="36" t="s">
        <v>681</v>
      </c>
      <c r="B745" s="37" t="s">
        <v>702</v>
      </c>
      <c r="C745" s="39" t="s">
        <v>1061</v>
      </c>
      <c r="D745" s="121">
        <v>172900</v>
      </c>
      <c r="E745" s="172">
        <v>156484</v>
      </c>
      <c r="F745" s="122">
        <v>134900</v>
      </c>
      <c r="G745" s="484"/>
      <c r="H745" s="86"/>
      <c r="I745" s="85"/>
      <c r="J745" s="205"/>
      <c r="K745" s="92" t="s">
        <v>1020</v>
      </c>
      <c r="L745" s="136"/>
      <c r="M745" s="101" t="s">
        <v>3759</v>
      </c>
      <c r="N745" s="328"/>
    </row>
    <row r="746" spans="1:14" s="87" customFormat="1" ht="11.25" customHeight="1">
      <c r="A746" s="36" t="s">
        <v>681</v>
      </c>
      <c r="B746" s="134" t="s">
        <v>703</v>
      </c>
      <c r="C746" s="39" t="s">
        <v>1025</v>
      </c>
      <c r="D746" s="121">
        <v>80900</v>
      </c>
      <c r="E746" s="172">
        <v>73312</v>
      </c>
      <c r="F746" s="122">
        <v>63200</v>
      </c>
      <c r="G746" s="484"/>
      <c r="H746" s="86"/>
      <c r="I746" s="85"/>
      <c r="J746" s="205"/>
      <c r="K746" s="281" t="s">
        <v>3635</v>
      </c>
      <c r="L746" s="136"/>
      <c r="M746" s="101" t="s">
        <v>3759</v>
      </c>
      <c r="N746" s="328"/>
    </row>
    <row r="747" spans="1:14" s="87" customFormat="1" ht="11.25" customHeight="1">
      <c r="A747" s="36" t="s">
        <v>681</v>
      </c>
      <c r="B747" s="134" t="s">
        <v>704</v>
      </c>
      <c r="C747" s="39" t="s">
        <v>1025</v>
      </c>
      <c r="D747" s="121">
        <v>80900</v>
      </c>
      <c r="E747" s="172">
        <v>73312</v>
      </c>
      <c r="F747" s="122">
        <v>63200</v>
      </c>
      <c r="G747" s="484"/>
      <c r="H747" s="86"/>
      <c r="I747" s="85"/>
      <c r="J747" s="205"/>
      <c r="K747" s="281" t="s">
        <v>3636</v>
      </c>
      <c r="L747" s="136"/>
      <c r="M747" s="101" t="s">
        <v>3759</v>
      </c>
      <c r="N747" s="328"/>
    </row>
    <row r="748" spans="1:14" s="87" customFormat="1" ht="11.25" customHeight="1">
      <c r="A748" s="36" t="s">
        <v>681</v>
      </c>
      <c r="B748" s="134" t="s">
        <v>705</v>
      </c>
      <c r="C748" s="39" t="s">
        <v>1026</v>
      </c>
      <c r="D748" s="121">
        <v>80900</v>
      </c>
      <c r="E748" s="172">
        <v>73312</v>
      </c>
      <c r="F748" s="122">
        <v>63200</v>
      </c>
      <c r="G748" s="484"/>
      <c r="H748" s="86"/>
      <c r="I748" s="85"/>
      <c r="J748" s="205"/>
      <c r="K748" s="281" t="s">
        <v>3637</v>
      </c>
      <c r="L748" s="136"/>
      <c r="M748" s="101" t="s">
        <v>3759</v>
      </c>
      <c r="N748" s="328"/>
    </row>
    <row r="749" spans="1:14" s="87" customFormat="1" ht="11.25" customHeight="1">
      <c r="A749" s="36" t="s">
        <v>681</v>
      </c>
      <c r="B749" s="134" t="s">
        <v>706</v>
      </c>
      <c r="C749" s="39" t="s">
        <v>1025</v>
      </c>
      <c r="D749" s="121">
        <v>80900</v>
      </c>
      <c r="E749" s="172">
        <v>73312</v>
      </c>
      <c r="F749" s="122">
        <v>63200</v>
      </c>
      <c r="G749" s="484"/>
      <c r="H749" s="86"/>
      <c r="I749" s="85"/>
      <c r="J749" s="205"/>
      <c r="K749" s="281" t="s">
        <v>3638</v>
      </c>
      <c r="L749" s="136"/>
      <c r="M749" s="101" t="s">
        <v>3759</v>
      </c>
      <c r="N749" s="328"/>
    </row>
    <row r="750" spans="1:14" s="87" customFormat="1" ht="11.25" customHeight="1">
      <c r="A750" s="36" t="s">
        <v>681</v>
      </c>
      <c r="B750" s="37" t="s">
        <v>707</v>
      </c>
      <c r="C750" s="39" t="s">
        <v>1027</v>
      </c>
      <c r="D750" s="121">
        <v>80900</v>
      </c>
      <c r="E750" s="172">
        <v>73312</v>
      </c>
      <c r="F750" s="122">
        <v>63200</v>
      </c>
      <c r="G750" s="484"/>
      <c r="H750" s="86"/>
      <c r="I750" s="85"/>
      <c r="J750" s="205"/>
      <c r="K750" s="281" t="s">
        <v>3639</v>
      </c>
      <c r="L750" s="136"/>
      <c r="M750" s="101" t="s">
        <v>3759</v>
      </c>
      <c r="N750" s="328"/>
    </row>
    <row r="751" spans="1:14" s="87" customFormat="1" ht="11.25" customHeight="1">
      <c r="A751" s="36" t="s">
        <v>681</v>
      </c>
      <c r="B751" s="37" t="s">
        <v>708</v>
      </c>
      <c r="C751" s="39" t="s">
        <v>1025</v>
      </c>
      <c r="D751" s="121">
        <v>80900</v>
      </c>
      <c r="E751" s="172">
        <v>73312</v>
      </c>
      <c r="F751" s="122">
        <v>63200</v>
      </c>
      <c r="G751" s="484"/>
      <c r="H751" s="86"/>
      <c r="I751" s="85"/>
      <c r="J751" s="205"/>
      <c r="K751" s="281" t="s">
        <v>3640</v>
      </c>
      <c r="L751" s="136" t="s">
        <v>1633</v>
      </c>
      <c r="M751" s="101" t="s">
        <v>3759</v>
      </c>
      <c r="N751" s="328"/>
    </row>
    <row r="752" spans="1:14" s="87" customFormat="1" ht="11.25" customHeight="1">
      <c r="A752" s="36" t="s">
        <v>681</v>
      </c>
      <c r="B752" s="37" t="s">
        <v>709</v>
      </c>
      <c r="C752" s="39" t="s">
        <v>970</v>
      </c>
      <c r="D752" s="121">
        <v>80900</v>
      </c>
      <c r="E752" s="172">
        <v>73312</v>
      </c>
      <c r="F752" s="122">
        <v>63200</v>
      </c>
      <c r="G752" s="484"/>
      <c r="H752" s="86"/>
      <c r="I752" s="85"/>
      <c r="J752" s="205"/>
      <c r="K752" s="281" t="s">
        <v>3641</v>
      </c>
      <c r="L752" s="136"/>
      <c r="M752" s="101" t="s">
        <v>3759</v>
      </c>
      <c r="N752" s="328"/>
    </row>
    <row r="753" spans="1:14" s="217" customFormat="1" ht="11.25" customHeight="1">
      <c r="A753" s="36" t="s">
        <v>681</v>
      </c>
      <c r="B753" s="134" t="s">
        <v>710</v>
      </c>
      <c r="C753" s="39" t="s">
        <v>1028</v>
      </c>
      <c r="D753" s="121">
        <v>94800</v>
      </c>
      <c r="E753" s="172">
        <v>85840</v>
      </c>
      <c r="F753" s="122">
        <v>74000</v>
      </c>
      <c r="G753" s="484"/>
      <c r="H753" s="86" t="s">
        <v>1004</v>
      </c>
      <c r="I753" s="85"/>
      <c r="J753" s="205"/>
      <c r="K753" s="281" t="s">
        <v>3642</v>
      </c>
      <c r="L753" s="136"/>
      <c r="M753" s="101" t="s">
        <v>3759</v>
      </c>
      <c r="N753" s="328"/>
    </row>
    <row r="754" spans="1:14" s="217" customFormat="1" ht="11.25" customHeight="1">
      <c r="A754" s="36" t="s">
        <v>681</v>
      </c>
      <c r="B754" s="134" t="s">
        <v>711</v>
      </c>
      <c r="C754" s="39" t="s">
        <v>1028</v>
      </c>
      <c r="D754" s="121">
        <v>94800</v>
      </c>
      <c r="E754" s="172">
        <v>85840</v>
      </c>
      <c r="F754" s="122">
        <v>74000</v>
      </c>
      <c r="G754" s="484"/>
      <c r="H754" s="86" t="s">
        <v>1004</v>
      </c>
      <c r="I754" s="85"/>
      <c r="J754" s="205"/>
      <c r="K754" s="281" t="s">
        <v>3643</v>
      </c>
      <c r="L754" s="136"/>
      <c r="M754" s="101" t="s">
        <v>3759</v>
      </c>
      <c r="N754" s="328"/>
    </row>
    <row r="755" spans="1:14" s="217" customFormat="1" ht="11.25" customHeight="1">
      <c r="A755" s="36" t="s">
        <v>681</v>
      </c>
      <c r="B755" s="134" t="s">
        <v>712</v>
      </c>
      <c r="C755" s="39" t="s">
        <v>1028</v>
      </c>
      <c r="D755" s="121">
        <v>94800</v>
      </c>
      <c r="E755" s="172">
        <v>85840</v>
      </c>
      <c r="F755" s="122">
        <v>74000</v>
      </c>
      <c r="G755" s="484"/>
      <c r="H755" s="86" t="s">
        <v>1004</v>
      </c>
      <c r="I755" s="85"/>
      <c r="J755" s="205"/>
      <c r="K755" s="281" t="s">
        <v>3644</v>
      </c>
      <c r="L755" s="136"/>
      <c r="M755" s="101" t="s">
        <v>3759</v>
      </c>
      <c r="N755" s="328"/>
    </row>
    <row r="756" spans="1:14" s="217" customFormat="1" ht="11.25" customHeight="1">
      <c r="A756" s="36" t="s">
        <v>681</v>
      </c>
      <c r="B756" s="37" t="s">
        <v>713</v>
      </c>
      <c r="C756" s="39" t="s">
        <v>1027</v>
      </c>
      <c r="D756" s="121">
        <v>94800</v>
      </c>
      <c r="E756" s="172">
        <v>85840</v>
      </c>
      <c r="F756" s="122">
        <v>74000</v>
      </c>
      <c r="G756" s="484"/>
      <c r="H756" s="86" t="s">
        <v>1004</v>
      </c>
      <c r="I756" s="85"/>
      <c r="J756" s="205"/>
      <c r="K756" s="281" t="s">
        <v>3645</v>
      </c>
      <c r="L756" s="136"/>
      <c r="M756" s="101" t="s">
        <v>3759</v>
      </c>
      <c r="N756" s="328"/>
    </row>
    <row r="757" spans="1:14" s="217" customFormat="1" ht="11.25" customHeight="1">
      <c r="A757" s="36" t="s">
        <v>681</v>
      </c>
      <c r="B757" s="134" t="s">
        <v>714</v>
      </c>
      <c r="C757" s="39" t="s">
        <v>1028</v>
      </c>
      <c r="D757" s="121">
        <v>94800</v>
      </c>
      <c r="E757" s="172">
        <v>85840</v>
      </c>
      <c r="F757" s="122">
        <v>74000</v>
      </c>
      <c r="G757" s="484"/>
      <c r="H757" s="86" t="s">
        <v>1004</v>
      </c>
      <c r="I757" s="85"/>
      <c r="J757" s="205"/>
      <c r="K757" s="281" t="s">
        <v>3646</v>
      </c>
      <c r="L757" s="136"/>
      <c r="M757" s="101" t="s">
        <v>3759</v>
      </c>
      <c r="N757" s="328"/>
    </row>
    <row r="758" spans="1:14" s="217" customFormat="1" ht="11.25" customHeight="1">
      <c r="A758" s="36" t="s">
        <v>681</v>
      </c>
      <c r="B758" s="134" t="s">
        <v>715</v>
      </c>
      <c r="C758" s="39" t="s">
        <v>1027</v>
      </c>
      <c r="D758" s="121">
        <v>94800</v>
      </c>
      <c r="E758" s="172">
        <v>85840</v>
      </c>
      <c r="F758" s="122">
        <v>74000</v>
      </c>
      <c r="G758" s="484"/>
      <c r="H758" s="86" t="s">
        <v>1004</v>
      </c>
      <c r="I758" s="85"/>
      <c r="J758" s="205"/>
      <c r="K758" s="281" t="s">
        <v>3647</v>
      </c>
      <c r="L758" s="136"/>
      <c r="M758" s="101" t="s">
        <v>3759</v>
      </c>
      <c r="N758" s="328"/>
    </row>
    <row r="759" spans="1:14" s="217" customFormat="1" ht="11.25" customHeight="1">
      <c r="A759" s="36" t="s">
        <v>681</v>
      </c>
      <c r="B759" s="134" t="s">
        <v>716</v>
      </c>
      <c r="C759" s="39" t="s">
        <v>1027</v>
      </c>
      <c r="D759" s="121">
        <v>94800</v>
      </c>
      <c r="E759" s="172">
        <v>85840</v>
      </c>
      <c r="F759" s="122">
        <v>74000</v>
      </c>
      <c r="G759" s="484"/>
      <c r="H759" s="86" t="s">
        <v>1004</v>
      </c>
      <c r="I759" s="85"/>
      <c r="J759" s="205"/>
      <c r="K759" s="281" t="s">
        <v>3648</v>
      </c>
      <c r="L759" s="136"/>
      <c r="M759" s="101" t="s">
        <v>3759</v>
      </c>
      <c r="N759" s="328"/>
    </row>
    <row r="760" spans="1:14" s="217" customFormat="1" ht="11.25" customHeight="1">
      <c r="A760" s="36" t="s">
        <v>681</v>
      </c>
      <c r="B760" s="134" t="s">
        <v>717</v>
      </c>
      <c r="C760" s="39" t="s">
        <v>1027</v>
      </c>
      <c r="D760" s="121">
        <v>94800</v>
      </c>
      <c r="E760" s="172">
        <v>85840</v>
      </c>
      <c r="F760" s="122">
        <v>74000</v>
      </c>
      <c r="G760" s="484"/>
      <c r="H760" s="86" t="s">
        <v>1004</v>
      </c>
      <c r="I760" s="85"/>
      <c r="J760" s="205"/>
      <c r="K760" s="281" t="s">
        <v>3649</v>
      </c>
      <c r="L760" s="136"/>
      <c r="M760" s="101" t="s">
        <v>3759</v>
      </c>
      <c r="N760" s="328"/>
    </row>
    <row r="761" spans="1:14" s="217" customFormat="1" ht="11.25" customHeight="1">
      <c r="A761" s="36" t="s">
        <v>681</v>
      </c>
      <c r="B761" s="134" t="s">
        <v>718</v>
      </c>
      <c r="C761" s="39" t="s">
        <v>970</v>
      </c>
      <c r="D761" s="121">
        <v>94800</v>
      </c>
      <c r="E761" s="172">
        <v>85840</v>
      </c>
      <c r="F761" s="122">
        <v>74000</v>
      </c>
      <c r="G761" s="484"/>
      <c r="H761" s="86" t="s">
        <v>1004</v>
      </c>
      <c r="I761" s="85"/>
      <c r="J761" s="205"/>
      <c r="K761" s="281" t="s">
        <v>3650</v>
      </c>
      <c r="L761" s="136"/>
      <c r="M761" s="101" t="s">
        <v>3759</v>
      </c>
      <c r="N761" s="328"/>
    </row>
    <row r="762" spans="1:14" s="217" customFormat="1" ht="11.25" customHeight="1">
      <c r="A762" s="600" t="s">
        <v>681</v>
      </c>
      <c r="B762" s="601" t="s">
        <v>4331</v>
      </c>
      <c r="C762" s="602" t="s">
        <v>1027</v>
      </c>
      <c r="D762" s="603">
        <v>94800</v>
      </c>
      <c r="E762" s="604">
        <v>85840</v>
      </c>
      <c r="F762" s="605">
        <v>74000</v>
      </c>
      <c r="G762" s="606"/>
      <c r="H762" s="607" t="s">
        <v>1004</v>
      </c>
      <c r="I762" s="608"/>
      <c r="J762" s="609"/>
      <c r="K762" s="610" t="s">
        <v>3651</v>
      </c>
      <c r="L762" s="136" t="s">
        <v>1633</v>
      </c>
      <c r="M762" s="611" t="s">
        <v>3759</v>
      </c>
      <c r="N762" s="328"/>
    </row>
    <row r="763" spans="1:14" s="217" customFormat="1" ht="11.25" customHeight="1">
      <c r="A763" s="36" t="s">
        <v>681</v>
      </c>
      <c r="B763" s="37" t="s">
        <v>719</v>
      </c>
      <c r="C763" s="39" t="s">
        <v>1029</v>
      </c>
      <c r="D763" s="121">
        <v>94800</v>
      </c>
      <c r="E763" s="172">
        <v>85840</v>
      </c>
      <c r="F763" s="122">
        <v>74000</v>
      </c>
      <c r="G763" s="484"/>
      <c r="H763" s="86" t="s">
        <v>1004</v>
      </c>
      <c r="I763" s="85"/>
      <c r="J763" s="205"/>
      <c r="K763" s="281" t="s">
        <v>3652</v>
      </c>
      <c r="L763" s="136"/>
      <c r="M763" s="101" t="s">
        <v>3759</v>
      </c>
      <c r="N763" s="328"/>
    </row>
    <row r="764" spans="1:14" s="217" customFormat="1" ht="11.25" customHeight="1">
      <c r="A764" s="36" t="s">
        <v>681</v>
      </c>
      <c r="B764" s="37" t="s">
        <v>720</v>
      </c>
      <c r="C764" s="39" t="s">
        <v>1029</v>
      </c>
      <c r="D764" s="121">
        <v>94800</v>
      </c>
      <c r="E764" s="172">
        <v>85840</v>
      </c>
      <c r="F764" s="122">
        <v>74000</v>
      </c>
      <c r="G764" s="484"/>
      <c r="H764" s="86" t="s">
        <v>1004</v>
      </c>
      <c r="I764" s="85"/>
      <c r="J764" s="205"/>
      <c r="K764" s="281" t="s">
        <v>3653</v>
      </c>
      <c r="L764" s="136"/>
      <c r="M764" s="101" t="s">
        <v>3759</v>
      </c>
      <c r="N764" s="328"/>
    </row>
    <row r="765" spans="1:14" s="217" customFormat="1" ht="11.25" customHeight="1">
      <c r="A765" s="36" t="s">
        <v>681</v>
      </c>
      <c r="B765" s="37" t="s">
        <v>721</v>
      </c>
      <c r="C765" s="39" t="s">
        <v>970</v>
      </c>
      <c r="D765" s="121">
        <v>70800</v>
      </c>
      <c r="E765" s="172">
        <v>64148</v>
      </c>
      <c r="F765" s="122">
        <v>55300</v>
      </c>
      <c r="G765" s="484"/>
      <c r="H765" s="86"/>
      <c r="I765" s="85"/>
      <c r="J765" s="205"/>
      <c r="K765" s="281" t="s">
        <v>3654</v>
      </c>
      <c r="L765" s="136" t="s">
        <v>1633</v>
      </c>
      <c r="M765" s="101" t="s">
        <v>3759</v>
      </c>
      <c r="N765" s="328"/>
    </row>
    <row r="766" spans="1:14" s="87" customFormat="1" ht="11.25" customHeight="1">
      <c r="A766" s="36" t="s">
        <v>681</v>
      </c>
      <c r="B766" s="135" t="s">
        <v>722</v>
      </c>
      <c r="C766" s="39" t="s">
        <v>1030</v>
      </c>
      <c r="D766" s="121">
        <v>156200</v>
      </c>
      <c r="E766" s="172">
        <v>141404</v>
      </c>
      <c r="F766" s="122">
        <v>121900</v>
      </c>
      <c r="G766" s="484"/>
      <c r="H766" s="86" t="s">
        <v>1064</v>
      </c>
      <c r="I766" s="85"/>
      <c r="J766" s="205"/>
      <c r="K766" s="281" t="s">
        <v>3655</v>
      </c>
      <c r="L766" s="36" t="s">
        <v>1198</v>
      </c>
      <c r="M766" s="101" t="s">
        <v>3759</v>
      </c>
      <c r="N766" s="328"/>
    </row>
    <row r="767" spans="1:14" s="87" customFormat="1" ht="11.25" customHeight="1">
      <c r="A767" s="36" t="s">
        <v>681</v>
      </c>
      <c r="B767" s="135" t="s">
        <v>723</v>
      </c>
      <c r="C767" s="39" t="s">
        <v>1031</v>
      </c>
      <c r="D767" s="121">
        <v>156200</v>
      </c>
      <c r="E767" s="172">
        <v>141404</v>
      </c>
      <c r="F767" s="122">
        <v>121900</v>
      </c>
      <c r="G767" s="484"/>
      <c r="H767" s="86" t="s">
        <v>1064</v>
      </c>
      <c r="I767" s="85"/>
      <c r="J767" s="205"/>
      <c r="K767" s="281" t="s">
        <v>3656</v>
      </c>
      <c r="L767" s="36" t="s">
        <v>1198</v>
      </c>
      <c r="M767" s="101" t="s">
        <v>3759</v>
      </c>
      <c r="N767" s="328"/>
    </row>
    <row r="768" spans="1:14" s="87" customFormat="1" ht="11.25" customHeight="1">
      <c r="A768" s="36" t="s">
        <v>681</v>
      </c>
      <c r="B768" s="135" t="s">
        <v>724</v>
      </c>
      <c r="C768" s="39" t="s">
        <v>1031</v>
      </c>
      <c r="D768" s="121">
        <v>156200</v>
      </c>
      <c r="E768" s="172">
        <v>141404</v>
      </c>
      <c r="F768" s="122">
        <v>121900</v>
      </c>
      <c r="G768" s="484"/>
      <c r="H768" s="86" t="s">
        <v>1064</v>
      </c>
      <c r="I768" s="85"/>
      <c r="J768" s="205"/>
      <c r="K768" s="281" t="s">
        <v>3657</v>
      </c>
      <c r="L768" s="36" t="s">
        <v>1198</v>
      </c>
      <c r="M768" s="101" t="s">
        <v>3759</v>
      </c>
      <c r="N768" s="328"/>
    </row>
    <row r="769" spans="1:14" s="87" customFormat="1" ht="11.25" customHeight="1">
      <c r="A769" s="36" t="s">
        <v>681</v>
      </c>
      <c r="B769" s="135" t="s">
        <v>725</v>
      </c>
      <c r="C769" s="39" t="s">
        <v>1032</v>
      </c>
      <c r="D769" s="121">
        <v>156200</v>
      </c>
      <c r="E769" s="172">
        <v>141404</v>
      </c>
      <c r="F769" s="122">
        <v>121900</v>
      </c>
      <c r="G769" s="484"/>
      <c r="H769" s="86" t="s">
        <v>1064</v>
      </c>
      <c r="I769" s="85"/>
      <c r="J769" s="205"/>
      <c r="K769" s="281" t="s">
        <v>3658</v>
      </c>
      <c r="L769" s="36" t="s">
        <v>1198</v>
      </c>
      <c r="M769" s="101" t="s">
        <v>3759</v>
      </c>
      <c r="N769" s="328"/>
    </row>
    <row r="770" spans="1:14" s="87" customFormat="1" ht="11.25" customHeight="1">
      <c r="A770" s="36" t="s">
        <v>681</v>
      </c>
      <c r="B770" s="135" t="s">
        <v>726</v>
      </c>
      <c r="C770" s="39" t="s">
        <v>1032</v>
      </c>
      <c r="D770" s="121">
        <v>156200</v>
      </c>
      <c r="E770" s="172">
        <v>141404</v>
      </c>
      <c r="F770" s="122">
        <v>121900</v>
      </c>
      <c r="G770" s="484"/>
      <c r="H770" s="86" t="s">
        <v>1064</v>
      </c>
      <c r="I770" s="85"/>
      <c r="J770" s="205"/>
      <c r="K770" s="281" t="s">
        <v>3659</v>
      </c>
      <c r="L770" s="36" t="s">
        <v>1198</v>
      </c>
      <c r="M770" s="101" t="s">
        <v>3759</v>
      </c>
      <c r="N770" s="328"/>
    </row>
    <row r="771" spans="1:14" s="87" customFormat="1" ht="11.25" customHeight="1">
      <c r="A771" s="36" t="s">
        <v>681</v>
      </c>
      <c r="B771" s="135" t="s">
        <v>727</v>
      </c>
      <c r="C771" s="39" t="s">
        <v>1032</v>
      </c>
      <c r="D771" s="121">
        <v>156200</v>
      </c>
      <c r="E771" s="172">
        <v>141404</v>
      </c>
      <c r="F771" s="122">
        <v>121900</v>
      </c>
      <c r="G771" s="484"/>
      <c r="H771" s="86" t="s">
        <v>1064</v>
      </c>
      <c r="I771" s="85"/>
      <c r="J771" s="205"/>
      <c r="K771" s="281" t="s">
        <v>3660</v>
      </c>
      <c r="L771" s="36" t="s">
        <v>1198</v>
      </c>
      <c r="M771" s="101" t="s">
        <v>3759</v>
      </c>
      <c r="N771" s="328"/>
    </row>
    <row r="772" spans="1:14" s="87" customFormat="1" ht="11.25" customHeight="1">
      <c r="A772" s="36" t="s">
        <v>681</v>
      </c>
      <c r="B772" s="135" t="s">
        <v>728</v>
      </c>
      <c r="C772" s="39" t="s">
        <v>971</v>
      </c>
      <c r="D772" s="121">
        <v>156200</v>
      </c>
      <c r="E772" s="172">
        <v>141404</v>
      </c>
      <c r="F772" s="122">
        <v>121900</v>
      </c>
      <c r="G772" s="484"/>
      <c r="H772" s="86" t="s">
        <v>1064</v>
      </c>
      <c r="I772" s="85"/>
      <c r="J772" s="205"/>
      <c r="K772" s="281" t="s">
        <v>3661</v>
      </c>
      <c r="L772" s="36" t="s">
        <v>1198</v>
      </c>
      <c r="M772" s="101" t="s">
        <v>3759</v>
      </c>
      <c r="N772" s="328"/>
    </row>
    <row r="773" spans="1:14" s="87" customFormat="1" ht="11.25" customHeight="1">
      <c r="A773" s="36" t="s">
        <v>681</v>
      </c>
      <c r="B773" s="135" t="s">
        <v>729</v>
      </c>
      <c r="C773" s="39" t="s">
        <v>1031</v>
      </c>
      <c r="D773" s="121">
        <v>156200</v>
      </c>
      <c r="E773" s="172">
        <v>141404</v>
      </c>
      <c r="F773" s="122">
        <v>121900</v>
      </c>
      <c r="G773" s="484"/>
      <c r="H773" s="86" t="s">
        <v>1064</v>
      </c>
      <c r="I773" s="85"/>
      <c r="J773" s="205"/>
      <c r="K773" s="281" t="s">
        <v>3662</v>
      </c>
      <c r="L773" s="36" t="s">
        <v>1198</v>
      </c>
      <c r="M773" s="101" t="s">
        <v>3759</v>
      </c>
      <c r="N773" s="328"/>
    </row>
    <row r="774" spans="1:14" s="87" customFormat="1" ht="11.25" customHeight="1">
      <c r="A774" s="36" t="s">
        <v>681</v>
      </c>
      <c r="B774" s="37" t="s">
        <v>730</v>
      </c>
      <c r="C774" s="39" t="s">
        <v>970</v>
      </c>
      <c r="D774" s="121">
        <v>137900</v>
      </c>
      <c r="E774" s="172">
        <v>125512</v>
      </c>
      <c r="F774" s="122">
        <v>108200</v>
      </c>
      <c r="G774" s="484"/>
      <c r="H774" s="86" t="s">
        <v>1065</v>
      </c>
      <c r="I774" s="85"/>
      <c r="J774" s="205"/>
      <c r="K774" s="281" t="s">
        <v>3663</v>
      </c>
      <c r="L774" s="136"/>
      <c r="M774" s="101"/>
      <c r="N774" s="328"/>
    </row>
    <row r="775" spans="1:14" s="87" customFormat="1" ht="11.25" customHeight="1">
      <c r="A775" s="36" t="s">
        <v>681</v>
      </c>
      <c r="B775" s="37" t="s">
        <v>731</v>
      </c>
      <c r="C775" s="39" t="s">
        <v>972</v>
      </c>
      <c r="D775" s="121">
        <v>80900</v>
      </c>
      <c r="E775" s="172">
        <v>73312</v>
      </c>
      <c r="F775" s="122">
        <v>63200</v>
      </c>
      <c r="G775" s="484"/>
      <c r="H775" s="86"/>
      <c r="I775" s="85"/>
      <c r="J775" s="205"/>
      <c r="K775" s="281" t="s">
        <v>3664</v>
      </c>
      <c r="L775" s="136"/>
      <c r="M775" s="101" t="s">
        <v>3759</v>
      </c>
      <c r="N775" s="328"/>
    </row>
    <row r="776" spans="1:14" s="217" customFormat="1" ht="11.25" customHeight="1">
      <c r="A776" s="36" t="s">
        <v>681</v>
      </c>
      <c r="B776" s="37" t="s">
        <v>732</v>
      </c>
      <c r="C776" s="39" t="s">
        <v>972</v>
      </c>
      <c r="D776" s="121">
        <v>94800</v>
      </c>
      <c r="E776" s="172">
        <v>85840</v>
      </c>
      <c r="F776" s="122">
        <v>74000</v>
      </c>
      <c r="G776" s="484"/>
      <c r="H776" s="86"/>
      <c r="I776" s="85"/>
      <c r="J776" s="205"/>
      <c r="K776" s="281" t="s">
        <v>3665</v>
      </c>
      <c r="L776" s="136"/>
      <c r="M776" s="101" t="s">
        <v>3759</v>
      </c>
      <c r="N776" s="328"/>
    </row>
    <row r="777" spans="1:14" s="87" customFormat="1" ht="11.25" customHeight="1">
      <c r="A777" s="36" t="s">
        <v>681</v>
      </c>
      <c r="B777" s="37" t="s">
        <v>733</v>
      </c>
      <c r="C777" s="39" t="s">
        <v>972</v>
      </c>
      <c r="D777" s="121">
        <v>131300</v>
      </c>
      <c r="E777" s="172">
        <v>119596</v>
      </c>
      <c r="F777" s="122">
        <v>103100</v>
      </c>
      <c r="G777" s="484"/>
      <c r="H777" s="86"/>
      <c r="I777" s="85"/>
      <c r="J777" s="205"/>
      <c r="K777" s="281" t="s">
        <v>3666</v>
      </c>
      <c r="L777" s="136"/>
      <c r="M777" s="101"/>
      <c r="N777" s="328"/>
    </row>
    <row r="778" spans="1:14" s="87" customFormat="1" ht="11.25" customHeight="1">
      <c r="A778" s="36" t="s">
        <v>681</v>
      </c>
      <c r="B778" s="37" t="s">
        <v>3547</v>
      </c>
      <c r="C778" s="39" t="s">
        <v>973</v>
      </c>
      <c r="D778" s="121">
        <v>211100</v>
      </c>
      <c r="E778" s="172">
        <v>191168</v>
      </c>
      <c r="F778" s="122">
        <v>164800</v>
      </c>
      <c r="G778" s="484"/>
      <c r="H778" s="86" t="s">
        <v>1066</v>
      </c>
      <c r="I778" s="85"/>
      <c r="J778" s="205"/>
      <c r="K778" s="91" t="s">
        <v>1194</v>
      </c>
      <c r="L778" s="136"/>
      <c r="M778" s="101" t="s">
        <v>3759</v>
      </c>
      <c r="N778" s="328"/>
    </row>
    <row r="779" spans="1:14" s="87" customFormat="1" ht="11.25" customHeight="1">
      <c r="A779" s="36" t="s">
        <v>681</v>
      </c>
      <c r="B779" s="37" t="s">
        <v>3548</v>
      </c>
      <c r="C779" s="39" t="s">
        <v>973</v>
      </c>
      <c r="D779" s="121">
        <v>235200</v>
      </c>
      <c r="E779" s="172">
        <v>212976</v>
      </c>
      <c r="F779" s="122">
        <v>183600</v>
      </c>
      <c r="G779" s="484"/>
      <c r="H779" s="86" t="s">
        <v>1066</v>
      </c>
      <c r="I779" s="85"/>
      <c r="J779" s="205"/>
      <c r="K779" s="91" t="s">
        <v>1195</v>
      </c>
      <c r="L779" s="136"/>
      <c r="M779" s="101" t="s">
        <v>3759</v>
      </c>
      <c r="N779" s="328"/>
    </row>
    <row r="780" spans="1:14" s="87" customFormat="1" ht="11.25" customHeight="1">
      <c r="A780" s="36" t="s">
        <v>681</v>
      </c>
      <c r="B780" s="37" t="s">
        <v>3549</v>
      </c>
      <c r="C780" s="39" t="s">
        <v>973</v>
      </c>
      <c r="D780" s="121">
        <v>224000</v>
      </c>
      <c r="E780" s="172">
        <v>199636</v>
      </c>
      <c r="F780" s="122">
        <v>172100</v>
      </c>
      <c r="G780" s="484"/>
      <c r="H780" s="86" t="s">
        <v>1066</v>
      </c>
      <c r="I780" s="85"/>
      <c r="J780" s="205"/>
      <c r="K780" s="91" t="s">
        <v>1196</v>
      </c>
      <c r="L780" s="136"/>
      <c r="M780" s="101"/>
      <c r="N780" s="328"/>
    </row>
    <row r="781" spans="1:14" s="87" customFormat="1" ht="11.25" customHeight="1">
      <c r="A781" s="36" t="s">
        <v>681</v>
      </c>
      <c r="B781" s="37" t="s">
        <v>3550</v>
      </c>
      <c r="C781" s="39" t="s">
        <v>973</v>
      </c>
      <c r="D781" s="121">
        <v>235200</v>
      </c>
      <c r="E781" s="172">
        <v>212976</v>
      </c>
      <c r="F781" s="122">
        <v>183600</v>
      </c>
      <c r="G781" s="484"/>
      <c r="H781" s="86" t="s">
        <v>1066</v>
      </c>
      <c r="I781" s="85"/>
      <c r="J781" s="205"/>
      <c r="K781" s="91" t="s">
        <v>1197</v>
      </c>
      <c r="L781" s="136"/>
      <c r="M781" s="101" t="s">
        <v>3759</v>
      </c>
      <c r="N781" s="328"/>
    </row>
    <row r="782" spans="1:14" s="217" customFormat="1" ht="11.25" customHeight="1">
      <c r="A782" s="36" t="s">
        <v>681</v>
      </c>
      <c r="B782" s="37" t="s">
        <v>3551</v>
      </c>
      <c r="C782" s="39" t="s">
        <v>1033</v>
      </c>
      <c r="D782" s="121">
        <v>190000</v>
      </c>
      <c r="E782" s="172">
        <v>172028</v>
      </c>
      <c r="F782" s="122">
        <v>148300</v>
      </c>
      <c r="G782" s="484"/>
      <c r="H782" s="86"/>
      <c r="I782" s="85"/>
      <c r="J782" s="205"/>
      <c r="K782" s="91" t="s">
        <v>1190</v>
      </c>
      <c r="L782" s="136"/>
      <c r="M782" s="101" t="s">
        <v>3759</v>
      </c>
      <c r="N782" s="328"/>
    </row>
    <row r="783" spans="1:14" s="217" customFormat="1" ht="11.25" customHeight="1">
      <c r="A783" s="36" t="s">
        <v>681</v>
      </c>
      <c r="B783" s="37" t="s">
        <v>734</v>
      </c>
      <c r="C783" s="39" t="s">
        <v>1033</v>
      </c>
      <c r="D783" s="121">
        <v>190000</v>
      </c>
      <c r="E783" s="172">
        <v>172028</v>
      </c>
      <c r="F783" s="122">
        <v>148300</v>
      </c>
      <c r="G783" s="484"/>
      <c r="H783" s="86"/>
      <c r="I783" s="85"/>
      <c r="J783" s="205"/>
      <c r="K783" s="91" t="s">
        <v>1191</v>
      </c>
      <c r="L783" s="136"/>
      <c r="M783" s="101" t="s">
        <v>3759</v>
      </c>
      <c r="N783" s="328"/>
    </row>
    <row r="784" spans="1:14" s="217" customFormat="1" ht="11.25" customHeight="1">
      <c r="A784" s="36" t="s">
        <v>681</v>
      </c>
      <c r="B784" s="37" t="s">
        <v>735</v>
      </c>
      <c r="C784" s="39" t="s">
        <v>1034</v>
      </c>
      <c r="D784" s="121">
        <v>190000</v>
      </c>
      <c r="E784" s="172">
        <v>172028</v>
      </c>
      <c r="F784" s="122">
        <v>148300</v>
      </c>
      <c r="G784" s="484"/>
      <c r="H784" s="86"/>
      <c r="I784" s="85"/>
      <c r="J784" s="205"/>
      <c r="K784" s="91" t="s">
        <v>1192</v>
      </c>
      <c r="L784" s="136"/>
      <c r="M784" s="101" t="s">
        <v>3759</v>
      </c>
      <c r="N784" s="328"/>
    </row>
    <row r="785" spans="1:14" s="217" customFormat="1" ht="11.25" customHeight="1">
      <c r="A785" s="36" t="s">
        <v>681</v>
      </c>
      <c r="B785" s="37" t="s">
        <v>736</v>
      </c>
      <c r="C785" s="39" t="s">
        <v>1033</v>
      </c>
      <c r="D785" s="121">
        <v>190000</v>
      </c>
      <c r="E785" s="172">
        <v>172028</v>
      </c>
      <c r="F785" s="122">
        <v>148300</v>
      </c>
      <c r="G785" s="484"/>
      <c r="H785" s="86"/>
      <c r="I785" s="85"/>
      <c r="J785" s="205"/>
      <c r="K785" s="91" t="s">
        <v>1193</v>
      </c>
      <c r="L785" s="136"/>
      <c r="M785" s="101" t="s">
        <v>3759</v>
      </c>
      <c r="N785" s="328"/>
    </row>
    <row r="786" spans="1:14" s="87" customFormat="1" ht="11.25" customHeight="1">
      <c r="A786" s="36" t="s">
        <v>681</v>
      </c>
      <c r="B786" s="37" t="s">
        <v>3552</v>
      </c>
      <c r="C786" s="39" t="s">
        <v>1035</v>
      </c>
      <c r="D786" s="121">
        <v>256600</v>
      </c>
      <c r="E786" s="172">
        <v>232348</v>
      </c>
      <c r="F786" s="122">
        <v>200300</v>
      </c>
      <c r="G786" s="484"/>
      <c r="H786" s="86"/>
      <c r="I786" s="85"/>
      <c r="J786" s="205"/>
      <c r="K786" s="91" t="s">
        <v>1178</v>
      </c>
      <c r="L786" s="188" t="s">
        <v>1633</v>
      </c>
      <c r="M786" s="101" t="s">
        <v>3759</v>
      </c>
      <c r="N786" s="328"/>
    </row>
    <row r="787" spans="1:14" s="87" customFormat="1" ht="11.25" customHeight="1">
      <c r="A787" s="36" t="s">
        <v>681</v>
      </c>
      <c r="B787" s="37" t="s">
        <v>3553</v>
      </c>
      <c r="C787" s="39" t="s">
        <v>1035</v>
      </c>
      <c r="D787" s="121">
        <v>256600</v>
      </c>
      <c r="E787" s="172">
        <v>232348</v>
      </c>
      <c r="F787" s="122">
        <v>200300</v>
      </c>
      <c r="G787" s="484"/>
      <c r="H787" s="86"/>
      <c r="I787" s="85"/>
      <c r="J787" s="205"/>
      <c r="K787" s="91" t="s">
        <v>1179</v>
      </c>
      <c r="L787" s="188" t="s">
        <v>1633</v>
      </c>
      <c r="M787" s="101" t="s">
        <v>3759</v>
      </c>
      <c r="N787" s="328"/>
    </row>
    <row r="788" spans="1:14" s="87" customFormat="1" ht="11.25" customHeight="1">
      <c r="A788" s="36" t="s">
        <v>681</v>
      </c>
      <c r="B788" s="37" t="s">
        <v>737</v>
      </c>
      <c r="C788" s="39" t="s">
        <v>1035</v>
      </c>
      <c r="D788" s="121">
        <v>256600</v>
      </c>
      <c r="E788" s="172">
        <v>232348</v>
      </c>
      <c r="F788" s="122">
        <v>200300</v>
      </c>
      <c r="G788" s="484"/>
      <c r="H788" s="86"/>
      <c r="I788" s="85"/>
      <c r="J788" s="205"/>
      <c r="K788" s="91" t="s">
        <v>1180</v>
      </c>
      <c r="L788" s="188" t="s">
        <v>1633</v>
      </c>
      <c r="M788" s="101" t="s">
        <v>3759</v>
      </c>
      <c r="N788" s="328"/>
    </row>
    <row r="789" spans="1:14" s="87" customFormat="1" ht="11.25" customHeight="1">
      <c r="A789" s="36" t="s">
        <v>681</v>
      </c>
      <c r="B789" s="37" t="s">
        <v>738</v>
      </c>
      <c r="C789" s="39" t="s">
        <v>1035</v>
      </c>
      <c r="D789" s="121">
        <v>256600</v>
      </c>
      <c r="E789" s="172">
        <v>232348</v>
      </c>
      <c r="F789" s="122">
        <v>200300</v>
      </c>
      <c r="G789" s="484"/>
      <c r="H789" s="86"/>
      <c r="I789" s="85"/>
      <c r="J789" s="205"/>
      <c r="K789" s="91" t="s">
        <v>1181</v>
      </c>
      <c r="L789" s="188" t="s">
        <v>1633</v>
      </c>
      <c r="M789" s="101" t="s">
        <v>3759</v>
      </c>
      <c r="N789" s="328"/>
    </row>
    <row r="790" spans="1:14" s="87" customFormat="1" ht="11.25" customHeight="1">
      <c r="A790" s="36" t="s">
        <v>681</v>
      </c>
      <c r="B790" s="37" t="s">
        <v>739</v>
      </c>
      <c r="C790" s="39" t="s">
        <v>1035</v>
      </c>
      <c r="D790" s="121">
        <v>256600</v>
      </c>
      <c r="E790" s="172">
        <v>232348</v>
      </c>
      <c r="F790" s="122">
        <v>200300</v>
      </c>
      <c r="G790" s="484"/>
      <c r="H790" s="86"/>
      <c r="I790" s="85"/>
      <c r="J790" s="205"/>
      <c r="K790" s="91" t="s">
        <v>1182</v>
      </c>
      <c r="L790" s="188" t="s">
        <v>1633</v>
      </c>
      <c r="M790" s="101" t="s">
        <v>3759</v>
      </c>
      <c r="N790" s="328"/>
    </row>
    <row r="791" spans="1:14" s="87" customFormat="1" ht="11.25" customHeight="1">
      <c r="A791" s="36" t="s">
        <v>681</v>
      </c>
      <c r="B791" s="37" t="s">
        <v>740</v>
      </c>
      <c r="C791" s="39" t="s">
        <v>1035</v>
      </c>
      <c r="D791" s="121">
        <v>256600</v>
      </c>
      <c r="E791" s="172">
        <v>232348</v>
      </c>
      <c r="F791" s="122">
        <v>200300</v>
      </c>
      <c r="G791" s="484"/>
      <c r="H791" s="86"/>
      <c r="I791" s="85"/>
      <c r="J791" s="205"/>
      <c r="K791" s="91" t="s">
        <v>1183</v>
      </c>
      <c r="L791" s="188" t="s">
        <v>1633</v>
      </c>
      <c r="M791" s="101" t="s">
        <v>3759</v>
      </c>
      <c r="N791" s="328"/>
    </row>
    <row r="792" spans="1:14" s="217" customFormat="1" ht="11.25" customHeight="1">
      <c r="A792" s="36" t="s">
        <v>681</v>
      </c>
      <c r="B792" s="37" t="s">
        <v>3554</v>
      </c>
      <c r="C792" s="39" t="s">
        <v>3555</v>
      </c>
      <c r="D792" s="121">
        <v>372700</v>
      </c>
      <c r="E792" s="172">
        <v>337444</v>
      </c>
      <c r="F792" s="122">
        <v>290900</v>
      </c>
      <c r="G792" s="484"/>
      <c r="H792" s="86"/>
      <c r="I792" s="85"/>
      <c r="J792" s="205"/>
      <c r="K792" s="91" t="s">
        <v>3667</v>
      </c>
      <c r="L792" s="188" t="s">
        <v>1633</v>
      </c>
      <c r="M792" s="101" t="s">
        <v>3759</v>
      </c>
      <c r="N792" s="328"/>
    </row>
    <row r="793" spans="1:14" s="217" customFormat="1" ht="11.25" customHeight="1">
      <c r="A793" s="36" t="s">
        <v>681</v>
      </c>
      <c r="B793" s="37" t="s">
        <v>1205</v>
      </c>
      <c r="C793" s="39" t="s">
        <v>3555</v>
      </c>
      <c r="D793" s="121">
        <v>372700</v>
      </c>
      <c r="E793" s="172">
        <v>337444</v>
      </c>
      <c r="F793" s="122">
        <v>290900</v>
      </c>
      <c r="G793" s="484"/>
      <c r="H793" s="86"/>
      <c r="I793" s="85"/>
      <c r="J793" s="205"/>
      <c r="K793" s="91" t="s">
        <v>3668</v>
      </c>
      <c r="L793" s="188" t="s">
        <v>1633</v>
      </c>
      <c r="M793" s="101" t="s">
        <v>3759</v>
      </c>
      <c r="N793" s="328"/>
    </row>
    <row r="794" spans="1:14" s="217" customFormat="1" ht="11.25" customHeight="1">
      <c r="A794" s="36" t="s">
        <v>681</v>
      </c>
      <c r="B794" s="37" t="s">
        <v>1206</v>
      </c>
      <c r="C794" s="39" t="s">
        <v>3555</v>
      </c>
      <c r="D794" s="121">
        <v>372700</v>
      </c>
      <c r="E794" s="172">
        <v>337444</v>
      </c>
      <c r="F794" s="122">
        <v>290900</v>
      </c>
      <c r="G794" s="484"/>
      <c r="H794" s="86"/>
      <c r="I794" s="85"/>
      <c r="J794" s="205"/>
      <c r="K794" s="91" t="s">
        <v>3669</v>
      </c>
      <c r="L794" s="188" t="s">
        <v>1633</v>
      </c>
      <c r="M794" s="101" t="s">
        <v>3759</v>
      </c>
      <c r="N794" s="328"/>
    </row>
    <row r="795" spans="1:14" s="217" customFormat="1" ht="11.25" customHeight="1">
      <c r="A795" s="36" t="s">
        <v>681</v>
      </c>
      <c r="B795" s="37" t="s">
        <v>1207</v>
      </c>
      <c r="C795" s="39" t="s">
        <v>3555</v>
      </c>
      <c r="D795" s="121">
        <v>372700</v>
      </c>
      <c r="E795" s="172">
        <v>337444</v>
      </c>
      <c r="F795" s="122">
        <v>290900</v>
      </c>
      <c r="G795" s="484"/>
      <c r="H795" s="86"/>
      <c r="I795" s="85"/>
      <c r="J795" s="205"/>
      <c r="K795" s="91" t="s">
        <v>3670</v>
      </c>
      <c r="L795" s="188" t="s">
        <v>1633</v>
      </c>
      <c r="M795" s="101" t="s">
        <v>3759</v>
      </c>
      <c r="N795" s="328"/>
    </row>
    <row r="796" spans="1:14" s="217" customFormat="1" ht="11.25" customHeight="1">
      <c r="A796" s="36" t="s">
        <v>681</v>
      </c>
      <c r="B796" s="37" t="s">
        <v>1208</v>
      </c>
      <c r="C796" s="39" t="s">
        <v>3555</v>
      </c>
      <c r="D796" s="121">
        <v>372700</v>
      </c>
      <c r="E796" s="172">
        <v>337444</v>
      </c>
      <c r="F796" s="122">
        <v>290900</v>
      </c>
      <c r="G796" s="484"/>
      <c r="H796" s="86"/>
      <c r="I796" s="85"/>
      <c r="J796" s="205"/>
      <c r="K796" s="91" t="s">
        <v>3671</v>
      </c>
      <c r="L796" s="188" t="s">
        <v>1633</v>
      </c>
      <c r="M796" s="101" t="s">
        <v>3759</v>
      </c>
      <c r="N796" s="328"/>
    </row>
    <row r="797" spans="1:14" s="217" customFormat="1" ht="11.25" customHeight="1">
      <c r="A797" s="36" t="s">
        <v>681</v>
      </c>
      <c r="B797" s="37" t="s">
        <v>1209</v>
      </c>
      <c r="C797" s="39" t="s">
        <v>3555</v>
      </c>
      <c r="D797" s="121">
        <v>372700</v>
      </c>
      <c r="E797" s="172">
        <v>337444</v>
      </c>
      <c r="F797" s="122">
        <v>290900</v>
      </c>
      <c r="G797" s="484"/>
      <c r="H797" s="86"/>
      <c r="I797" s="85"/>
      <c r="J797" s="205"/>
      <c r="K797" s="91" t="s">
        <v>3672</v>
      </c>
      <c r="L797" s="188" t="s">
        <v>1633</v>
      </c>
      <c r="M797" s="101" t="s">
        <v>3759</v>
      </c>
      <c r="N797" s="328"/>
    </row>
    <row r="798" spans="1:14" s="217" customFormat="1" ht="11.25" customHeight="1">
      <c r="A798" s="36" t="s">
        <v>681</v>
      </c>
      <c r="B798" s="37" t="s">
        <v>3556</v>
      </c>
      <c r="C798" s="39" t="s">
        <v>1035</v>
      </c>
      <c r="D798" s="121">
        <v>189300</v>
      </c>
      <c r="E798" s="172">
        <v>171332</v>
      </c>
      <c r="F798" s="122">
        <v>147700</v>
      </c>
      <c r="G798" s="484"/>
      <c r="H798" s="86"/>
      <c r="I798" s="85"/>
      <c r="J798" s="205"/>
      <c r="K798" s="91" t="s">
        <v>1184</v>
      </c>
      <c r="L798" s="188" t="s">
        <v>1633</v>
      </c>
      <c r="M798" s="101" t="s">
        <v>3759</v>
      </c>
      <c r="N798" s="328"/>
    </row>
    <row r="799" spans="1:14" s="217" customFormat="1" ht="11.25" customHeight="1">
      <c r="A799" s="36" t="s">
        <v>681</v>
      </c>
      <c r="B799" s="37" t="s">
        <v>741</v>
      </c>
      <c r="C799" s="39" t="s">
        <v>1035</v>
      </c>
      <c r="D799" s="121">
        <v>189300</v>
      </c>
      <c r="E799" s="172">
        <v>171332</v>
      </c>
      <c r="F799" s="122">
        <v>147700</v>
      </c>
      <c r="G799" s="484"/>
      <c r="H799" s="86"/>
      <c r="I799" s="85"/>
      <c r="J799" s="205"/>
      <c r="K799" s="91" t="s">
        <v>1185</v>
      </c>
      <c r="L799" s="188" t="s">
        <v>1633</v>
      </c>
      <c r="M799" s="101" t="s">
        <v>3759</v>
      </c>
      <c r="N799" s="328"/>
    </row>
    <row r="800" spans="1:14" s="217" customFormat="1" ht="11.25" customHeight="1">
      <c r="A800" s="36" t="s">
        <v>681</v>
      </c>
      <c r="B800" s="37" t="s">
        <v>742</v>
      </c>
      <c r="C800" s="39" t="s">
        <v>1035</v>
      </c>
      <c r="D800" s="121">
        <v>189300</v>
      </c>
      <c r="E800" s="172">
        <v>171332</v>
      </c>
      <c r="F800" s="122">
        <v>147700</v>
      </c>
      <c r="G800" s="484"/>
      <c r="H800" s="86"/>
      <c r="I800" s="85"/>
      <c r="J800" s="205"/>
      <c r="K800" s="91" t="s">
        <v>1186</v>
      </c>
      <c r="L800" s="188" t="s">
        <v>1633</v>
      </c>
      <c r="M800" s="101" t="s">
        <v>3759</v>
      </c>
      <c r="N800" s="328"/>
    </row>
    <row r="801" spans="1:14" s="217" customFormat="1" ht="11.25" customHeight="1">
      <c r="A801" s="36" t="s">
        <v>681</v>
      </c>
      <c r="B801" s="37" t="s">
        <v>743</v>
      </c>
      <c r="C801" s="39" t="s">
        <v>1035</v>
      </c>
      <c r="D801" s="121">
        <v>189300</v>
      </c>
      <c r="E801" s="172">
        <v>171332</v>
      </c>
      <c r="F801" s="122">
        <v>147700</v>
      </c>
      <c r="G801" s="484"/>
      <c r="H801" s="86"/>
      <c r="I801" s="85"/>
      <c r="J801" s="205"/>
      <c r="K801" s="91" t="s">
        <v>1187</v>
      </c>
      <c r="L801" s="188" t="s">
        <v>1633</v>
      </c>
      <c r="M801" s="101" t="s">
        <v>3759</v>
      </c>
      <c r="N801" s="328"/>
    </row>
    <row r="802" spans="1:14" s="217" customFormat="1" ht="11.25" customHeight="1">
      <c r="A802" s="36" t="s">
        <v>681</v>
      </c>
      <c r="B802" s="37" t="s">
        <v>744</v>
      </c>
      <c r="C802" s="39" t="s">
        <v>1035</v>
      </c>
      <c r="D802" s="121">
        <v>189300</v>
      </c>
      <c r="E802" s="172">
        <v>171332</v>
      </c>
      <c r="F802" s="122">
        <v>147700</v>
      </c>
      <c r="G802" s="484"/>
      <c r="H802" s="86"/>
      <c r="I802" s="85"/>
      <c r="J802" s="205"/>
      <c r="K802" s="91" t="s">
        <v>1188</v>
      </c>
      <c r="L802" s="188" t="s">
        <v>1633</v>
      </c>
      <c r="M802" s="101" t="s">
        <v>3759</v>
      </c>
      <c r="N802" s="328"/>
    </row>
    <row r="803" spans="1:14" s="217" customFormat="1" ht="11.25" customHeight="1">
      <c r="A803" s="36" t="s">
        <v>681</v>
      </c>
      <c r="B803" s="37" t="s">
        <v>3557</v>
      </c>
      <c r="C803" s="39" t="s">
        <v>1035</v>
      </c>
      <c r="D803" s="121">
        <v>189300</v>
      </c>
      <c r="E803" s="172">
        <v>171332</v>
      </c>
      <c r="F803" s="122">
        <v>147700</v>
      </c>
      <c r="G803" s="484"/>
      <c r="H803" s="86"/>
      <c r="I803" s="85"/>
      <c r="J803" s="205"/>
      <c r="K803" s="91" t="s">
        <v>1189</v>
      </c>
      <c r="L803" s="188" t="s">
        <v>1633</v>
      </c>
      <c r="M803" s="101" t="s">
        <v>3759</v>
      </c>
      <c r="N803" s="328"/>
    </row>
    <row r="804" spans="1:14" s="217" customFormat="1" ht="11.25" customHeight="1">
      <c r="A804" s="36" t="s">
        <v>681</v>
      </c>
      <c r="B804" s="37" t="s">
        <v>3558</v>
      </c>
      <c r="C804" s="39" t="s">
        <v>3555</v>
      </c>
      <c r="D804" s="121">
        <v>189300</v>
      </c>
      <c r="E804" s="172">
        <v>171332</v>
      </c>
      <c r="F804" s="122">
        <v>147700</v>
      </c>
      <c r="G804" s="484"/>
      <c r="H804" s="86"/>
      <c r="I804" s="85"/>
      <c r="J804" s="205"/>
      <c r="K804" s="91" t="s">
        <v>3673</v>
      </c>
      <c r="L804" s="188" t="s">
        <v>1633</v>
      </c>
      <c r="M804" s="101" t="s">
        <v>3759</v>
      </c>
      <c r="N804" s="328"/>
    </row>
    <row r="805" spans="1:14" s="217" customFormat="1" ht="11.25" customHeight="1">
      <c r="A805" s="36" t="s">
        <v>681</v>
      </c>
      <c r="B805" s="37" t="s">
        <v>1360</v>
      </c>
      <c r="C805" s="39" t="s">
        <v>3555</v>
      </c>
      <c r="D805" s="121">
        <v>189300</v>
      </c>
      <c r="E805" s="172">
        <v>171332</v>
      </c>
      <c r="F805" s="122">
        <v>147700</v>
      </c>
      <c r="G805" s="484"/>
      <c r="H805" s="86"/>
      <c r="I805" s="85"/>
      <c r="J805" s="205"/>
      <c r="K805" s="91" t="s">
        <v>3674</v>
      </c>
      <c r="L805" s="188" t="s">
        <v>1633</v>
      </c>
      <c r="M805" s="101" t="s">
        <v>3759</v>
      </c>
      <c r="N805" s="328"/>
    </row>
    <row r="806" spans="1:14" s="217" customFormat="1" ht="11.25" customHeight="1">
      <c r="A806" s="36" t="s">
        <v>681</v>
      </c>
      <c r="B806" s="37" t="s">
        <v>1361</v>
      </c>
      <c r="C806" s="39" t="s">
        <v>3555</v>
      </c>
      <c r="D806" s="121">
        <v>189300</v>
      </c>
      <c r="E806" s="172">
        <v>171332</v>
      </c>
      <c r="F806" s="122">
        <v>147700</v>
      </c>
      <c r="G806" s="484"/>
      <c r="H806" s="86"/>
      <c r="I806" s="85"/>
      <c r="J806" s="205"/>
      <c r="K806" s="91" t="s">
        <v>3675</v>
      </c>
      <c r="L806" s="188" t="s">
        <v>1633</v>
      </c>
      <c r="M806" s="101" t="s">
        <v>3759</v>
      </c>
      <c r="N806" s="328"/>
    </row>
    <row r="807" spans="1:14" s="217" customFormat="1" ht="11.25" customHeight="1">
      <c r="A807" s="36" t="s">
        <v>681</v>
      </c>
      <c r="B807" s="37" t="s">
        <v>1362</v>
      </c>
      <c r="C807" s="39" t="s">
        <v>3555</v>
      </c>
      <c r="D807" s="121">
        <v>189300</v>
      </c>
      <c r="E807" s="172">
        <v>171332</v>
      </c>
      <c r="F807" s="122">
        <v>147700</v>
      </c>
      <c r="G807" s="484"/>
      <c r="H807" s="86"/>
      <c r="I807" s="85"/>
      <c r="J807" s="205"/>
      <c r="K807" s="91" t="s">
        <v>3676</v>
      </c>
      <c r="L807" s="188" t="s">
        <v>1633</v>
      </c>
      <c r="M807" s="101" t="s">
        <v>3759</v>
      </c>
      <c r="N807" s="328"/>
    </row>
    <row r="808" spans="1:14" s="217" customFormat="1" ht="11.25" customHeight="1">
      <c r="A808" s="36" t="s">
        <v>681</v>
      </c>
      <c r="B808" s="37" t="s">
        <v>1363</v>
      </c>
      <c r="C808" s="39" t="s">
        <v>3555</v>
      </c>
      <c r="D808" s="121">
        <v>189300</v>
      </c>
      <c r="E808" s="172">
        <v>171332</v>
      </c>
      <c r="F808" s="122">
        <v>147700</v>
      </c>
      <c r="G808" s="484"/>
      <c r="H808" s="86"/>
      <c r="I808" s="85"/>
      <c r="J808" s="205"/>
      <c r="K808" s="91" t="s">
        <v>3677</v>
      </c>
      <c r="L808" s="188" t="s">
        <v>1633</v>
      </c>
      <c r="M808" s="101" t="s">
        <v>3759</v>
      </c>
      <c r="N808" s="328"/>
    </row>
    <row r="809" spans="1:14" s="217" customFormat="1" ht="11.25" customHeight="1">
      <c r="A809" s="36" t="s">
        <v>681</v>
      </c>
      <c r="B809" s="37" t="s">
        <v>1364</v>
      </c>
      <c r="C809" s="39" t="s">
        <v>3555</v>
      </c>
      <c r="D809" s="121">
        <v>189300</v>
      </c>
      <c r="E809" s="172">
        <v>171332</v>
      </c>
      <c r="F809" s="122">
        <v>147700</v>
      </c>
      <c r="G809" s="484"/>
      <c r="H809" s="86"/>
      <c r="I809" s="85"/>
      <c r="J809" s="205"/>
      <c r="K809" s="91" t="s">
        <v>3678</v>
      </c>
      <c r="L809" s="188" t="s">
        <v>1633</v>
      </c>
      <c r="M809" s="101" t="s">
        <v>3759</v>
      </c>
      <c r="N809" s="328"/>
    </row>
    <row r="810" spans="1:14" s="217" customFormat="1" ht="11.25" customHeight="1">
      <c r="A810" s="36" t="s">
        <v>681</v>
      </c>
      <c r="B810" s="37" t="s">
        <v>3559</v>
      </c>
      <c r="C810" s="39" t="s">
        <v>974</v>
      </c>
      <c r="D810" s="121">
        <v>311300</v>
      </c>
      <c r="E810" s="172">
        <v>281880</v>
      </c>
      <c r="F810" s="122">
        <v>243000</v>
      </c>
      <c r="G810" s="484"/>
      <c r="H810" s="86"/>
      <c r="I810" s="85"/>
      <c r="J810" s="205"/>
      <c r="K810" s="91" t="s">
        <v>1165</v>
      </c>
      <c r="L810" s="136"/>
      <c r="M810" s="101" t="s">
        <v>3759</v>
      </c>
      <c r="N810" s="328"/>
    </row>
    <row r="811" spans="1:14" s="217" customFormat="1" ht="11.25" customHeight="1">
      <c r="A811" s="36" t="s">
        <v>681</v>
      </c>
      <c r="B811" s="37" t="s">
        <v>745</v>
      </c>
      <c r="C811" s="39" t="s">
        <v>974</v>
      </c>
      <c r="D811" s="121">
        <v>311300</v>
      </c>
      <c r="E811" s="172">
        <v>281880</v>
      </c>
      <c r="F811" s="122">
        <v>243000</v>
      </c>
      <c r="G811" s="484"/>
      <c r="H811" s="86"/>
      <c r="I811" s="85"/>
      <c r="J811" s="205"/>
      <c r="K811" s="91" t="s">
        <v>1166</v>
      </c>
      <c r="L811" s="136"/>
      <c r="M811" s="101" t="s">
        <v>3759</v>
      </c>
      <c r="N811" s="328"/>
    </row>
    <row r="812" spans="1:14" s="217" customFormat="1" ht="11.25" customHeight="1">
      <c r="A812" s="36" t="s">
        <v>681</v>
      </c>
      <c r="B812" s="37" t="s">
        <v>746</v>
      </c>
      <c r="C812" s="39" t="s">
        <v>974</v>
      </c>
      <c r="D812" s="121">
        <v>311300</v>
      </c>
      <c r="E812" s="172">
        <v>281880</v>
      </c>
      <c r="F812" s="122">
        <v>243000</v>
      </c>
      <c r="G812" s="484"/>
      <c r="H812" s="86"/>
      <c r="I812" s="85"/>
      <c r="J812" s="205"/>
      <c r="K812" s="91" t="s">
        <v>1167</v>
      </c>
      <c r="L812" s="136"/>
      <c r="M812" s="101" t="s">
        <v>3759</v>
      </c>
      <c r="N812" s="328"/>
    </row>
    <row r="813" spans="1:14" s="217" customFormat="1" ht="11.25" customHeight="1">
      <c r="A813" s="36" t="s">
        <v>681</v>
      </c>
      <c r="B813" s="37" t="s">
        <v>747</v>
      </c>
      <c r="C813" s="39" t="s">
        <v>974</v>
      </c>
      <c r="D813" s="121">
        <v>311300</v>
      </c>
      <c r="E813" s="172">
        <v>281880</v>
      </c>
      <c r="F813" s="122">
        <v>243000</v>
      </c>
      <c r="G813" s="484"/>
      <c r="H813" s="86" t="s">
        <v>1067</v>
      </c>
      <c r="I813" s="85"/>
      <c r="J813" s="205"/>
      <c r="K813" s="91" t="s">
        <v>1168</v>
      </c>
      <c r="L813" s="136"/>
      <c r="M813" s="101" t="s">
        <v>3759</v>
      </c>
      <c r="N813" s="328"/>
    </row>
    <row r="814" spans="1:14" s="217" customFormat="1" ht="11.25" customHeight="1">
      <c r="A814" s="36" t="s">
        <v>681</v>
      </c>
      <c r="B814" s="37" t="s">
        <v>748</v>
      </c>
      <c r="C814" s="39" t="s">
        <v>974</v>
      </c>
      <c r="D814" s="121">
        <v>311300</v>
      </c>
      <c r="E814" s="172">
        <v>281880</v>
      </c>
      <c r="F814" s="122">
        <v>243000</v>
      </c>
      <c r="G814" s="484"/>
      <c r="H814" s="86" t="s">
        <v>1067</v>
      </c>
      <c r="I814" s="85"/>
      <c r="J814" s="205"/>
      <c r="K814" s="91" t="s">
        <v>1169</v>
      </c>
      <c r="L814" s="136"/>
      <c r="M814" s="101" t="s">
        <v>3759</v>
      </c>
      <c r="N814" s="328"/>
    </row>
    <row r="815" spans="1:14" s="217" customFormat="1" ht="11.25" customHeight="1">
      <c r="A815" s="36" t="s">
        <v>681</v>
      </c>
      <c r="B815" s="37" t="s">
        <v>749</v>
      </c>
      <c r="C815" s="39" t="s">
        <v>974</v>
      </c>
      <c r="D815" s="121">
        <v>311300</v>
      </c>
      <c r="E815" s="172">
        <v>281880</v>
      </c>
      <c r="F815" s="122">
        <v>243000</v>
      </c>
      <c r="G815" s="484"/>
      <c r="H815" s="86" t="s">
        <v>1067</v>
      </c>
      <c r="I815" s="85"/>
      <c r="J815" s="205"/>
      <c r="K815" s="91" t="s">
        <v>1170</v>
      </c>
      <c r="L815" s="136"/>
      <c r="M815" s="101" t="s">
        <v>3759</v>
      </c>
      <c r="N815" s="328"/>
    </row>
    <row r="816" spans="1:14" s="217" customFormat="1" ht="11.25" customHeight="1">
      <c r="A816" s="36" t="s">
        <v>681</v>
      </c>
      <c r="B816" s="37" t="s">
        <v>3560</v>
      </c>
      <c r="C816" s="39" t="s">
        <v>974</v>
      </c>
      <c r="D816" s="121">
        <v>311300</v>
      </c>
      <c r="E816" s="172">
        <v>281880</v>
      </c>
      <c r="F816" s="122">
        <v>243000</v>
      </c>
      <c r="G816" s="484"/>
      <c r="H816" s="86"/>
      <c r="I816" s="85"/>
      <c r="J816" s="205"/>
      <c r="K816" s="91" t="s">
        <v>1171</v>
      </c>
      <c r="L816" s="136"/>
      <c r="M816" s="101" t="s">
        <v>3759</v>
      </c>
      <c r="N816" s="328"/>
    </row>
    <row r="817" spans="1:14" s="217" customFormat="1" ht="11.25" customHeight="1">
      <c r="A817" s="36" t="s">
        <v>681</v>
      </c>
      <c r="B817" s="37" t="s">
        <v>750</v>
      </c>
      <c r="C817" s="39" t="s">
        <v>1037</v>
      </c>
      <c r="D817" s="121">
        <v>311300</v>
      </c>
      <c r="E817" s="172">
        <v>281880</v>
      </c>
      <c r="F817" s="122">
        <v>243000</v>
      </c>
      <c r="G817" s="484"/>
      <c r="H817" s="86" t="s">
        <v>1067</v>
      </c>
      <c r="I817" s="85"/>
      <c r="J817" s="205"/>
      <c r="K817" s="91" t="s">
        <v>1172</v>
      </c>
      <c r="L817" s="136"/>
      <c r="M817" s="101" t="s">
        <v>3759</v>
      </c>
      <c r="N817" s="328"/>
    </row>
    <row r="818" spans="1:14" s="87" customFormat="1" ht="11.25" customHeight="1">
      <c r="A818" s="36" t="s">
        <v>681</v>
      </c>
      <c r="B818" s="37" t="s">
        <v>3561</v>
      </c>
      <c r="C818" s="39" t="s">
        <v>1038</v>
      </c>
      <c r="D818" s="121">
        <v>182700</v>
      </c>
      <c r="E818" s="172">
        <v>165416</v>
      </c>
      <c r="F818" s="122">
        <v>142600</v>
      </c>
      <c r="G818" s="484"/>
      <c r="H818" s="86"/>
      <c r="I818" s="85"/>
      <c r="J818" s="205"/>
      <c r="K818" s="91" t="s">
        <v>1173</v>
      </c>
      <c r="L818" s="136"/>
      <c r="M818" s="101" t="s">
        <v>3759</v>
      </c>
      <c r="N818" s="328"/>
    </row>
    <row r="819" spans="1:14" s="87" customFormat="1" ht="11.25" customHeight="1">
      <c r="A819" s="36" t="s">
        <v>681</v>
      </c>
      <c r="B819" s="37" t="s">
        <v>751</v>
      </c>
      <c r="C819" s="39" t="s">
        <v>1039</v>
      </c>
      <c r="D819" s="121">
        <v>182700</v>
      </c>
      <c r="E819" s="172">
        <v>165416</v>
      </c>
      <c r="F819" s="122">
        <v>142600</v>
      </c>
      <c r="G819" s="484"/>
      <c r="H819" s="86"/>
      <c r="I819" s="85"/>
      <c r="J819" s="205"/>
      <c r="K819" s="91" t="s">
        <v>1174</v>
      </c>
      <c r="L819" s="136"/>
      <c r="M819" s="101" t="s">
        <v>3759</v>
      </c>
      <c r="N819" s="328"/>
    </row>
    <row r="820" spans="1:14" s="87" customFormat="1" ht="11.25" customHeight="1">
      <c r="A820" s="36" t="s">
        <v>681</v>
      </c>
      <c r="B820" s="37" t="s">
        <v>752</v>
      </c>
      <c r="C820" s="39" t="s">
        <v>1038</v>
      </c>
      <c r="D820" s="121">
        <v>182700</v>
      </c>
      <c r="E820" s="172">
        <v>165416</v>
      </c>
      <c r="F820" s="122">
        <v>142600</v>
      </c>
      <c r="G820" s="484"/>
      <c r="H820" s="86"/>
      <c r="I820" s="85"/>
      <c r="J820" s="205"/>
      <c r="K820" s="91" t="s">
        <v>1175</v>
      </c>
      <c r="L820" s="136"/>
      <c r="M820" s="101" t="s">
        <v>3759</v>
      </c>
      <c r="N820" s="328"/>
    </row>
    <row r="821" spans="1:14" s="87" customFormat="1" ht="11.25" customHeight="1">
      <c r="A821" s="36" t="s">
        <v>681</v>
      </c>
      <c r="B821" s="37" t="s">
        <v>753</v>
      </c>
      <c r="C821" s="39" t="s">
        <v>1038</v>
      </c>
      <c r="D821" s="121">
        <v>182700</v>
      </c>
      <c r="E821" s="172">
        <v>165416</v>
      </c>
      <c r="F821" s="122">
        <v>142600</v>
      </c>
      <c r="G821" s="484"/>
      <c r="H821" s="86"/>
      <c r="I821" s="85"/>
      <c r="J821" s="205"/>
      <c r="K821" s="91" t="s">
        <v>1176</v>
      </c>
      <c r="L821" s="136"/>
      <c r="M821" s="101" t="s">
        <v>3759</v>
      </c>
      <c r="N821" s="328"/>
    </row>
    <row r="822" spans="1:14" s="217" customFormat="1" ht="11.25" customHeight="1">
      <c r="A822" s="36" t="s">
        <v>681</v>
      </c>
      <c r="B822" s="37" t="s">
        <v>3562</v>
      </c>
      <c r="C822" s="39" t="s">
        <v>974</v>
      </c>
      <c r="D822" s="121">
        <v>97600</v>
      </c>
      <c r="E822" s="172">
        <v>88392</v>
      </c>
      <c r="F822" s="122">
        <v>76200</v>
      </c>
      <c r="G822" s="484"/>
      <c r="H822" s="86"/>
      <c r="I822" s="85"/>
      <c r="J822" s="205"/>
      <c r="K822" s="91" t="s">
        <v>1177</v>
      </c>
      <c r="L822" s="136"/>
      <c r="M822" s="101" t="s">
        <v>3759</v>
      </c>
      <c r="N822" s="328"/>
    </row>
    <row r="823" spans="1:14" s="87" customFormat="1" ht="11.25" customHeight="1">
      <c r="A823" s="36" t="s">
        <v>681</v>
      </c>
      <c r="B823" s="38" t="s">
        <v>754</v>
      </c>
      <c r="C823" s="40" t="s">
        <v>975</v>
      </c>
      <c r="D823" s="121">
        <v>266500</v>
      </c>
      <c r="E823" s="172">
        <v>237452</v>
      </c>
      <c r="F823" s="122">
        <v>204700</v>
      </c>
      <c r="G823" s="484"/>
      <c r="H823" s="86"/>
      <c r="I823" s="85"/>
      <c r="J823" s="205"/>
      <c r="K823" s="91" t="s">
        <v>1158</v>
      </c>
      <c r="L823" s="136"/>
      <c r="M823" s="101"/>
      <c r="N823" s="328"/>
    </row>
    <row r="824" spans="1:14" s="217" customFormat="1" ht="11.25" customHeight="1">
      <c r="A824" s="36" t="s">
        <v>681</v>
      </c>
      <c r="B824" s="38" t="s">
        <v>755</v>
      </c>
      <c r="C824" s="40" t="s">
        <v>975</v>
      </c>
      <c r="D824" s="121">
        <v>35100</v>
      </c>
      <c r="E824" s="172">
        <v>31436</v>
      </c>
      <c r="F824" s="122">
        <v>27100</v>
      </c>
      <c r="G824" s="484"/>
      <c r="H824" s="86" t="s">
        <v>3679</v>
      </c>
      <c r="I824" s="85"/>
      <c r="J824" s="205"/>
      <c r="K824" s="91" t="s">
        <v>1159</v>
      </c>
      <c r="L824" s="136"/>
      <c r="M824" s="101"/>
      <c r="N824" s="328"/>
    </row>
    <row r="825" spans="1:14" s="217" customFormat="1" ht="11.25" customHeight="1">
      <c r="A825" s="36" t="s">
        <v>681</v>
      </c>
      <c r="B825" s="38" t="s">
        <v>756</v>
      </c>
      <c r="C825" s="40" t="s">
        <v>975</v>
      </c>
      <c r="D825" s="121">
        <v>29200</v>
      </c>
      <c r="E825" s="172">
        <v>26216</v>
      </c>
      <c r="F825" s="122">
        <v>22600</v>
      </c>
      <c r="G825" s="484"/>
      <c r="H825" s="86" t="s">
        <v>1068</v>
      </c>
      <c r="I825" s="85"/>
      <c r="J825" s="205"/>
      <c r="K825" s="91" t="s">
        <v>1160</v>
      </c>
      <c r="L825" s="136"/>
      <c r="M825" s="101"/>
      <c r="N825" s="328"/>
    </row>
    <row r="826" spans="1:14" s="218" customFormat="1" ht="11.25" customHeight="1">
      <c r="A826" s="36" t="s">
        <v>681</v>
      </c>
      <c r="B826" s="38" t="s">
        <v>757</v>
      </c>
      <c r="C826" s="40" t="s">
        <v>975</v>
      </c>
      <c r="D826" s="121">
        <v>29200</v>
      </c>
      <c r="E826" s="172">
        <v>26216</v>
      </c>
      <c r="F826" s="122">
        <v>22600</v>
      </c>
      <c r="G826" s="484"/>
      <c r="H826" s="86" t="s">
        <v>1068</v>
      </c>
      <c r="I826" s="85"/>
      <c r="J826" s="205"/>
      <c r="K826" s="91" t="s">
        <v>1161</v>
      </c>
      <c r="L826" s="136"/>
      <c r="M826" s="101"/>
      <c r="N826" s="329"/>
    </row>
    <row r="827" spans="1:14" s="217" customFormat="1" ht="11.25" customHeight="1">
      <c r="A827" s="36" t="s">
        <v>681</v>
      </c>
      <c r="B827" s="38" t="s">
        <v>758</v>
      </c>
      <c r="C827" s="40" t="s">
        <v>975</v>
      </c>
      <c r="D827" s="121">
        <v>29200</v>
      </c>
      <c r="E827" s="172">
        <v>26216</v>
      </c>
      <c r="F827" s="122">
        <v>22600</v>
      </c>
      <c r="G827" s="484"/>
      <c r="H827" s="86" t="s">
        <v>1068</v>
      </c>
      <c r="I827" s="85"/>
      <c r="J827" s="205"/>
      <c r="K827" s="91" t="s">
        <v>1162</v>
      </c>
      <c r="L827" s="136"/>
      <c r="M827" s="101"/>
      <c r="N827" s="328"/>
    </row>
    <row r="828" spans="1:14" s="217" customFormat="1" ht="11.25" customHeight="1">
      <c r="A828" s="36" t="s">
        <v>681</v>
      </c>
      <c r="B828" s="38" t="s">
        <v>759</v>
      </c>
      <c r="C828" s="40" t="s">
        <v>975</v>
      </c>
      <c r="D828" s="121">
        <v>54300</v>
      </c>
      <c r="E828" s="172">
        <v>48488</v>
      </c>
      <c r="F828" s="122">
        <v>41800</v>
      </c>
      <c r="G828" s="484"/>
      <c r="H828" s="86" t="s">
        <v>3680</v>
      </c>
      <c r="I828" s="85"/>
      <c r="J828" s="205"/>
      <c r="K828" s="91" t="s">
        <v>1159</v>
      </c>
      <c r="L828" s="136"/>
      <c r="M828" s="101"/>
      <c r="N828" s="328"/>
    </row>
    <row r="829" spans="1:14" s="217" customFormat="1" ht="11.25" customHeight="1">
      <c r="A829" s="36" t="s">
        <v>681</v>
      </c>
      <c r="B829" s="38" t="s">
        <v>760</v>
      </c>
      <c r="C829" s="40" t="s">
        <v>975</v>
      </c>
      <c r="D829" s="121">
        <v>58500</v>
      </c>
      <c r="E829" s="172">
        <v>52200</v>
      </c>
      <c r="F829" s="122">
        <v>45000</v>
      </c>
      <c r="G829" s="484"/>
      <c r="H829" s="86" t="s">
        <v>1069</v>
      </c>
      <c r="I829" s="85"/>
      <c r="J829" s="205"/>
      <c r="K829" s="91" t="s">
        <v>1163</v>
      </c>
      <c r="L829" s="136"/>
      <c r="M829" s="101"/>
      <c r="N829" s="328"/>
    </row>
    <row r="830" spans="1:14" s="217" customFormat="1" ht="11.25" customHeight="1">
      <c r="A830" s="36" t="s">
        <v>681</v>
      </c>
      <c r="B830" s="38" t="s">
        <v>761</v>
      </c>
      <c r="C830" s="40" t="s">
        <v>975</v>
      </c>
      <c r="D830" s="121">
        <v>58500</v>
      </c>
      <c r="E830" s="172">
        <v>52200</v>
      </c>
      <c r="F830" s="122">
        <v>45000</v>
      </c>
      <c r="G830" s="484"/>
      <c r="H830" s="86" t="s">
        <v>1069</v>
      </c>
      <c r="I830" s="85"/>
      <c r="J830" s="205"/>
      <c r="K830" s="91" t="s">
        <v>1164</v>
      </c>
      <c r="L830" s="136"/>
      <c r="M830" s="101"/>
      <c r="N830" s="328"/>
    </row>
    <row r="831" spans="1:14" s="217" customFormat="1" ht="11.25" customHeight="1">
      <c r="A831" s="36" t="s">
        <v>681</v>
      </c>
      <c r="B831" s="38" t="s">
        <v>762</v>
      </c>
      <c r="C831" s="40" t="s">
        <v>975</v>
      </c>
      <c r="D831" s="121">
        <v>58500</v>
      </c>
      <c r="E831" s="172">
        <v>52200</v>
      </c>
      <c r="F831" s="122">
        <v>45000</v>
      </c>
      <c r="G831" s="484"/>
      <c r="H831" s="86" t="s">
        <v>1069</v>
      </c>
      <c r="I831" s="85"/>
      <c r="J831" s="205"/>
      <c r="K831" s="91" t="s">
        <v>3681</v>
      </c>
      <c r="L831" s="136"/>
      <c r="M831" s="101"/>
      <c r="N831" s="328"/>
    </row>
    <row r="832" spans="1:14" s="87" customFormat="1" ht="11.25" customHeight="1">
      <c r="A832" s="36" t="s">
        <v>681</v>
      </c>
      <c r="B832" s="38" t="s">
        <v>1370</v>
      </c>
      <c r="C832" s="40" t="s">
        <v>1365</v>
      </c>
      <c r="D832" s="121">
        <v>79800</v>
      </c>
      <c r="E832" s="172">
        <v>72268</v>
      </c>
      <c r="F832" s="122">
        <v>62300</v>
      </c>
      <c r="G832" s="484"/>
      <c r="H832" s="86" t="s">
        <v>3690</v>
      </c>
      <c r="I832" s="85"/>
      <c r="J832" s="205"/>
      <c r="K832" s="91" t="s">
        <v>3683</v>
      </c>
      <c r="L832" s="136"/>
      <c r="M832" s="101"/>
      <c r="N832" s="328"/>
    </row>
    <row r="833" spans="1:14" s="87" customFormat="1" ht="11.25" customHeight="1">
      <c r="A833" s="36" t="s">
        <v>681</v>
      </c>
      <c r="B833" s="38" t="s">
        <v>1371</v>
      </c>
      <c r="C833" s="40" t="s">
        <v>1365</v>
      </c>
      <c r="D833" s="121">
        <v>79800</v>
      </c>
      <c r="E833" s="172">
        <v>72268</v>
      </c>
      <c r="F833" s="122">
        <v>62300</v>
      </c>
      <c r="G833" s="484"/>
      <c r="H833" s="86" t="s">
        <v>3690</v>
      </c>
      <c r="I833" s="85"/>
      <c r="J833" s="205"/>
      <c r="K833" s="91" t="s">
        <v>3684</v>
      </c>
      <c r="L833" s="136"/>
      <c r="M833" s="101"/>
      <c r="N833" s="328"/>
    </row>
    <row r="834" spans="1:14" s="87" customFormat="1" ht="11.25" customHeight="1">
      <c r="A834" s="36" t="s">
        <v>681</v>
      </c>
      <c r="B834" s="38" t="s">
        <v>1372</v>
      </c>
      <c r="C834" s="40" t="s">
        <v>1365</v>
      </c>
      <c r="D834" s="121">
        <v>79800</v>
      </c>
      <c r="E834" s="172">
        <v>72268</v>
      </c>
      <c r="F834" s="122">
        <v>62300</v>
      </c>
      <c r="G834" s="484"/>
      <c r="H834" s="86" t="s">
        <v>3690</v>
      </c>
      <c r="I834" s="85"/>
      <c r="J834" s="205"/>
      <c r="K834" s="91" t="s">
        <v>3685</v>
      </c>
      <c r="L834" s="136"/>
      <c r="M834" s="101"/>
      <c r="N834" s="328"/>
    </row>
    <row r="835" spans="1:14" s="479" customFormat="1" ht="11.25" customHeight="1">
      <c r="A835" s="36" t="s">
        <v>681</v>
      </c>
      <c r="B835" s="38" t="s">
        <v>1373</v>
      </c>
      <c r="C835" s="40" t="s">
        <v>1365</v>
      </c>
      <c r="D835" s="121">
        <v>79800</v>
      </c>
      <c r="E835" s="172">
        <v>72268</v>
      </c>
      <c r="F835" s="274">
        <v>62300</v>
      </c>
      <c r="G835" s="484"/>
      <c r="H835" s="276" t="s">
        <v>3690</v>
      </c>
      <c r="I835" s="277"/>
      <c r="J835" s="278"/>
      <c r="K835" s="91" t="s">
        <v>3688</v>
      </c>
      <c r="L835" s="485"/>
      <c r="M835" s="486"/>
      <c r="N835" s="317"/>
    </row>
    <row r="836" spans="1:14" s="87" customFormat="1" ht="11.25" customHeight="1">
      <c r="A836" s="36" t="s">
        <v>681</v>
      </c>
      <c r="B836" s="38" t="s">
        <v>1374</v>
      </c>
      <c r="C836" s="40" t="s">
        <v>1365</v>
      </c>
      <c r="D836" s="121">
        <v>79800</v>
      </c>
      <c r="E836" s="172">
        <v>72268</v>
      </c>
      <c r="F836" s="122">
        <v>62300</v>
      </c>
      <c r="G836" s="484"/>
      <c r="H836" s="86" t="s">
        <v>3690</v>
      </c>
      <c r="I836" s="85"/>
      <c r="J836" s="205"/>
      <c r="K836" s="91" t="s">
        <v>3686</v>
      </c>
      <c r="L836" s="136"/>
      <c r="M836" s="101"/>
      <c r="N836" s="328"/>
    </row>
    <row r="837" spans="1:14" s="87" customFormat="1" ht="11.25" customHeight="1">
      <c r="A837" s="36" t="s">
        <v>681</v>
      </c>
      <c r="B837" s="38" t="s">
        <v>1375</v>
      </c>
      <c r="C837" s="40" t="s">
        <v>1365</v>
      </c>
      <c r="D837" s="121">
        <v>79800</v>
      </c>
      <c r="E837" s="172">
        <v>72268</v>
      </c>
      <c r="F837" s="122">
        <v>62300</v>
      </c>
      <c r="G837" s="484"/>
      <c r="H837" s="86" t="s">
        <v>3690</v>
      </c>
      <c r="I837" s="85"/>
      <c r="J837" s="205"/>
      <c r="K837" s="91" t="s">
        <v>3691</v>
      </c>
      <c r="L837" s="136"/>
      <c r="M837" s="101"/>
      <c r="N837" s="328"/>
    </row>
    <row r="838" spans="1:14" s="87" customFormat="1" ht="11.25" customHeight="1">
      <c r="A838" s="36" t="s">
        <v>681</v>
      </c>
      <c r="B838" s="38" t="s">
        <v>3565</v>
      </c>
      <c r="C838" s="40" t="s">
        <v>1365</v>
      </c>
      <c r="D838" s="121">
        <v>175500</v>
      </c>
      <c r="E838" s="172">
        <v>161240</v>
      </c>
      <c r="F838" s="122">
        <v>139000</v>
      </c>
      <c r="G838" s="484"/>
      <c r="H838" s="86" t="s">
        <v>1064</v>
      </c>
      <c r="I838" s="85"/>
      <c r="J838" s="205"/>
      <c r="K838" s="91" t="s">
        <v>3688</v>
      </c>
      <c r="L838" s="136"/>
      <c r="M838" s="101"/>
      <c r="N838" s="328"/>
    </row>
    <row r="839" spans="1:14" s="87" customFormat="1" ht="11.25" customHeight="1">
      <c r="A839" s="36" t="s">
        <v>681</v>
      </c>
      <c r="B839" s="38" t="s">
        <v>3566</v>
      </c>
      <c r="C839" s="40" t="s">
        <v>1376</v>
      </c>
      <c r="D839" s="121">
        <v>364300</v>
      </c>
      <c r="E839" s="172">
        <v>331528</v>
      </c>
      <c r="F839" s="122">
        <v>285800</v>
      </c>
      <c r="G839" s="484"/>
      <c r="H839" s="86"/>
      <c r="I839" s="85"/>
      <c r="J839" s="205"/>
      <c r="K839" s="91" t="s">
        <v>3692</v>
      </c>
      <c r="L839" s="136"/>
      <c r="M839" s="101"/>
      <c r="N839" s="328"/>
    </row>
    <row r="840" spans="1:14" s="87" customFormat="1" ht="11.25" customHeight="1">
      <c r="A840" s="36" t="s">
        <v>681</v>
      </c>
      <c r="B840" s="37" t="s">
        <v>3567</v>
      </c>
      <c r="C840" s="39" t="s">
        <v>976</v>
      </c>
      <c r="D840" s="121">
        <v>307900</v>
      </c>
      <c r="E840" s="172">
        <v>265872</v>
      </c>
      <c r="F840" s="122">
        <v>229200</v>
      </c>
      <c r="G840" s="484"/>
      <c r="H840" s="86" t="s">
        <v>1070</v>
      </c>
      <c r="I840" s="85"/>
      <c r="J840" s="203" t="s">
        <v>3693</v>
      </c>
      <c r="K840" s="91" t="s">
        <v>3694</v>
      </c>
      <c r="L840" s="488" t="s">
        <v>3695</v>
      </c>
      <c r="M840" s="101"/>
      <c r="N840" s="328"/>
    </row>
    <row r="841" spans="1:14" s="87" customFormat="1" ht="11.25" customHeight="1">
      <c r="A841" s="36" t="s">
        <v>681</v>
      </c>
      <c r="B841" s="37" t="s">
        <v>3568</v>
      </c>
      <c r="C841" s="39" t="s">
        <v>976</v>
      </c>
      <c r="D841" s="121">
        <v>307900</v>
      </c>
      <c r="E841" s="172">
        <v>265872</v>
      </c>
      <c r="F841" s="122">
        <v>229200</v>
      </c>
      <c r="G841" s="484"/>
      <c r="H841" s="86" t="s">
        <v>1070</v>
      </c>
      <c r="I841" s="85"/>
      <c r="J841" s="203" t="s">
        <v>3696</v>
      </c>
      <c r="K841" s="91" t="s">
        <v>3697</v>
      </c>
      <c r="L841" s="488" t="s">
        <v>3698</v>
      </c>
      <c r="M841" s="101"/>
      <c r="N841" s="328"/>
    </row>
    <row r="842" spans="1:14" s="87" customFormat="1" ht="11.25" customHeight="1">
      <c r="A842" s="36" t="s">
        <v>681</v>
      </c>
      <c r="B842" s="37" t="s">
        <v>3569</v>
      </c>
      <c r="C842" s="39" t="s">
        <v>976</v>
      </c>
      <c r="D842" s="121">
        <v>307900</v>
      </c>
      <c r="E842" s="172">
        <v>265872</v>
      </c>
      <c r="F842" s="122">
        <v>229200</v>
      </c>
      <c r="G842" s="484"/>
      <c r="H842" s="86" t="s">
        <v>1070</v>
      </c>
      <c r="I842" s="85"/>
      <c r="J842" s="203" t="s">
        <v>3699</v>
      </c>
      <c r="K842" s="91" t="s">
        <v>3700</v>
      </c>
      <c r="L842" s="488" t="s">
        <v>1199</v>
      </c>
      <c r="M842" s="101"/>
      <c r="N842" s="328"/>
    </row>
    <row r="843" spans="1:14" s="87" customFormat="1" ht="11.25" customHeight="1">
      <c r="A843" s="36" t="s">
        <v>681</v>
      </c>
      <c r="B843" s="37" t="s">
        <v>1021</v>
      </c>
      <c r="C843" s="39" t="s">
        <v>1040</v>
      </c>
      <c r="D843" s="121">
        <v>307900</v>
      </c>
      <c r="E843" s="172">
        <v>265872</v>
      </c>
      <c r="F843" s="122">
        <v>229200</v>
      </c>
      <c r="G843" s="484"/>
      <c r="H843" s="86" t="s">
        <v>1070</v>
      </c>
      <c r="I843" s="85"/>
      <c r="J843" s="203" t="s">
        <v>3701</v>
      </c>
      <c r="K843" s="91" t="s">
        <v>3702</v>
      </c>
      <c r="L843" s="488" t="s">
        <v>1200</v>
      </c>
      <c r="M843" s="101"/>
      <c r="N843" s="328"/>
    </row>
    <row r="844" spans="1:14" s="87" customFormat="1" ht="11.25" customHeight="1">
      <c r="A844" s="36" t="s">
        <v>681</v>
      </c>
      <c r="B844" s="37" t="s">
        <v>1022</v>
      </c>
      <c r="C844" s="39" t="s">
        <v>1040</v>
      </c>
      <c r="D844" s="121">
        <v>307900</v>
      </c>
      <c r="E844" s="172">
        <v>265872</v>
      </c>
      <c r="F844" s="122">
        <v>229200</v>
      </c>
      <c r="G844" s="484"/>
      <c r="H844" s="86" t="s">
        <v>1070</v>
      </c>
      <c r="I844" s="85"/>
      <c r="J844" s="203" t="s">
        <v>3703</v>
      </c>
      <c r="K844" s="91" t="s">
        <v>3704</v>
      </c>
      <c r="L844" s="488" t="s">
        <v>1201</v>
      </c>
      <c r="M844" s="101"/>
      <c r="N844" s="328"/>
    </row>
    <row r="845" spans="1:14" s="87" customFormat="1" ht="11.25" customHeight="1">
      <c r="A845" s="36" t="s">
        <v>681</v>
      </c>
      <c r="B845" s="37" t="s">
        <v>3570</v>
      </c>
      <c r="C845" s="39" t="s">
        <v>1041</v>
      </c>
      <c r="D845" s="121">
        <v>307900</v>
      </c>
      <c r="E845" s="172">
        <v>265872</v>
      </c>
      <c r="F845" s="122">
        <v>229200</v>
      </c>
      <c r="G845" s="484"/>
      <c r="H845" s="86" t="s">
        <v>1070</v>
      </c>
      <c r="I845" s="85"/>
      <c r="J845" s="203" t="s">
        <v>3705</v>
      </c>
      <c r="K845" s="91" t="s">
        <v>3706</v>
      </c>
      <c r="L845" s="488" t="s">
        <v>1202</v>
      </c>
      <c r="M845" s="101"/>
      <c r="N845" s="328"/>
    </row>
    <row r="846" spans="1:14" s="87" customFormat="1" ht="11.25" customHeight="1">
      <c r="A846" s="36" t="s">
        <v>681</v>
      </c>
      <c r="B846" s="37" t="s">
        <v>1023</v>
      </c>
      <c r="C846" s="39" t="s">
        <v>1040</v>
      </c>
      <c r="D846" s="121">
        <v>307900</v>
      </c>
      <c r="E846" s="172">
        <v>265872</v>
      </c>
      <c r="F846" s="122">
        <v>229200</v>
      </c>
      <c r="G846" s="484"/>
      <c r="H846" s="86" t="s">
        <v>1070</v>
      </c>
      <c r="I846" s="85"/>
      <c r="J846" s="203" t="s">
        <v>3707</v>
      </c>
      <c r="K846" s="91" t="s">
        <v>3708</v>
      </c>
      <c r="L846" s="488" t="s">
        <v>1203</v>
      </c>
      <c r="M846" s="101"/>
      <c r="N846" s="328"/>
    </row>
    <row r="847" spans="1:14" s="87" customFormat="1" ht="11.25" customHeight="1">
      <c r="A847" s="36" t="s">
        <v>681</v>
      </c>
      <c r="B847" s="37" t="s">
        <v>1024</v>
      </c>
      <c r="C847" s="39" t="s">
        <v>1041</v>
      </c>
      <c r="D847" s="121">
        <v>307900</v>
      </c>
      <c r="E847" s="172">
        <v>265872</v>
      </c>
      <c r="F847" s="122">
        <v>229200</v>
      </c>
      <c r="G847" s="484"/>
      <c r="H847" s="86" t="s">
        <v>1070</v>
      </c>
      <c r="I847" s="85"/>
      <c r="J847" s="203" t="s">
        <v>3709</v>
      </c>
      <c r="K847" s="91" t="s">
        <v>3710</v>
      </c>
      <c r="L847" s="488" t="s">
        <v>1204</v>
      </c>
      <c r="M847" s="101"/>
      <c r="N847" s="328"/>
    </row>
    <row r="848" spans="1:14" s="87" customFormat="1" ht="11.25" customHeight="1">
      <c r="A848" s="36" t="s">
        <v>681</v>
      </c>
      <c r="B848" s="37" t="s">
        <v>3571</v>
      </c>
      <c r="C848" s="39" t="s">
        <v>976</v>
      </c>
      <c r="D848" s="121">
        <v>204800</v>
      </c>
      <c r="E848" s="172">
        <v>175508</v>
      </c>
      <c r="F848" s="122">
        <v>151300</v>
      </c>
      <c r="G848" s="484"/>
      <c r="H848" s="86"/>
      <c r="I848" s="85"/>
      <c r="J848" s="205"/>
      <c r="K848" s="91" t="s">
        <v>3711</v>
      </c>
      <c r="L848" s="136"/>
      <c r="M848" s="101"/>
      <c r="N848" s="328"/>
    </row>
    <row r="849" spans="1:14" s="87" customFormat="1" ht="11.25" customHeight="1">
      <c r="A849" s="36" t="s">
        <v>681</v>
      </c>
      <c r="B849" s="37" t="s">
        <v>3572</v>
      </c>
      <c r="C849" s="39" t="s">
        <v>976</v>
      </c>
      <c r="D849" s="121">
        <v>204800</v>
      </c>
      <c r="E849" s="172">
        <v>175508</v>
      </c>
      <c r="F849" s="122">
        <v>151300</v>
      </c>
      <c r="G849" s="484"/>
      <c r="H849" s="86"/>
      <c r="I849" s="85"/>
      <c r="J849" s="205"/>
      <c r="K849" s="91" t="s">
        <v>3712</v>
      </c>
      <c r="L849" s="136"/>
      <c r="M849" s="101"/>
      <c r="N849" s="328"/>
    </row>
    <row r="850" spans="1:14" s="87" customFormat="1" ht="11.25" customHeight="1">
      <c r="A850" s="36" t="s">
        <v>681</v>
      </c>
      <c r="B850" s="37" t="s">
        <v>3573</v>
      </c>
      <c r="C850" s="39" t="s">
        <v>1041</v>
      </c>
      <c r="D850" s="121">
        <v>204800</v>
      </c>
      <c r="E850" s="172">
        <v>175508</v>
      </c>
      <c r="F850" s="122">
        <v>151300</v>
      </c>
      <c r="G850" s="484"/>
      <c r="H850" s="86"/>
      <c r="I850" s="85"/>
      <c r="J850" s="205"/>
      <c r="K850" s="91" t="s">
        <v>3713</v>
      </c>
      <c r="L850" s="136"/>
      <c r="M850" s="101"/>
      <c r="N850" s="328"/>
    </row>
    <row r="851" spans="1:14" s="87" customFormat="1" ht="11.25" customHeight="1">
      <c r="A851" s="36" t="s">
        <v>681</v>
      </c>
      <c r="B851" s="37" t="s">
        <v>3574</v>
      </c>
      <c r="C851" s="39" t="s">
        <v>976</v>
      </c>
      <c r="D851" s="121">
        <v>204800</v>
      </c>
      <c r="E851" s="172">
        <v>175508</v>
      </c>
      <c r="F851" s="122">
        <v>151300</v>
      </c>
      <c r="G851" s="484"/>
      <c r="H851" s="86"/>
      <c r="I851" s="85"/>
      <c r="J851" s="205"/>
      <c r="K851" s="91" t="s">
        <v>3714</v>
      </c>
      <c r="L851" s="136"/>
      <c r="M851" s="101"/>
      <c r="N851" s="328"/>
    </row>
    <row r="852" spans="1:14" s="87" customFormat="1" ht="11.25" customHeight="1">
      <c r="A852" s="36" t="s">
        <v>681</v>
      </c>
      <c r="B852" s="37" t="s">
        <v>3575</v>
      </c>
      <c r="C852" s="39" t="s">
        <v>1040</v>
      </c>
      <c r="D852" s="121">
        <v>104800</v>
      </c>
      <c r="E852" s="172">
        <v>90132</v>
      </c>
      <c r="F852" s="122">
        <v>77700</v>
      </c>
      <c r="G852" s="484"/>
      <c r="H852" s="86"/>
      <c r="I852" s="85"/>
      <c r="J852" s="205"/>
      <c r="K852" s="91" t="s">
        <v>3715</v>
      </c>
      <c r="L852" s="35"/>
      <c r="M852" s="101"/>
      <c r="N852" s="328"/>
    </row>
    <row r="853" spans="1:14" s="87" customFormat="1" ht="11.25" customHeight="1">
      <c r="A853" s="36" t="s">
        <v>681</v>
      </c>
      <c r="B853" s="37" t="s">
        <v>3518</v>
      </c>
      <c r="C853" s="39" t="s">
        <v>3519</v>
      </c>
      <c r="D853" s="121">
        <v>260200</v>
      </c>
      <c r="E853" s="172">
        <v>224692</v>
      </c>
      <c r="F853" s="122">
        <v>193700</v>
      </c>
      <c r="G853" s="484"/>
      <c r="H853" s="86"/>
      <c r="I853" s="85"/>
      <c r="J853" s="205"/>
      <c r="K853" s="91" t="s">
        <v>3716</v>
      </c>
      <c r="L853" s="35"/>
      <c r="M853" s="101"/>
      <c r="N853" s="328"/>
    </row>
    <row r="854" spans="1:14" s="87" customFormat="1" ht="11.25" customHeight="1">
      <c r="A854" s="36" t="s">
        <v>681</v>
      </c>
      <c r="B854" s="37" t="s">
        <v>3520</v>
      </c>
      <c r="C854" s="39" t="s">
        <v>3519</v>
      </c>
      <c r="D854" s="121">
        <v>260200</v>
      </c>
      <c r="E854" s="172">
        <v>224692</v>
      </c>
      <c r="F854" s="122">
        <v>193700</v>
      </c>
      <c r="G854" s="484"/>
      <c r="H854" s="86"/>
      <c r="I854" s="85"/>
      <c r="J854" s="205"/>
      <c r="K854" s="91" t="s">
        <v>3717</v>
      </c>
      <c r="L854" s="35"/>
      <c r="M854" s="101"/>
      <c r="N854" s="328"/>
    </row>
    <row r="855" spans="1:14" s="87" customFormat="1" ht="11.25" customHeight="1">
      <c r="A855" s="36" t="s">
        <v>681</v>
      </c>
      <c r="B855" s="37" t="s">
        <v>3521</v>
      </c>
      <c r="C855" s="39" t="s">
        <v>3519</v>
      </c>
      <c r="D855" s="121">
        <v>260200</v>
      </c>
      <c r="E855" s="172">
        <v>224692</v>
      </c>
      <c r="F855" s="122">
        <v>193700</v>
      </c>
      <c r="G855" s="484"/>
      <c r="H855" s="86"/>
      <c r="I855" s="85"/>
      <c r="J855" s="205"/>
      <c r="K855" s="91" t="s">
        <v>3718</v>
      </c>
      <c r="L855" s="35"/>
      <c r="M855" s="101"/>
      <c r="N855" s="328"/>
    </row>
    <row r="856" spans="1:14" s="87" customFormat="1" ht="11.25" customHeight="1">
      <c r="A856" s="36" t="s">
        <v>681</v>
      </c>
      <c r="B856" s="37" t="s">
        <v>3522</v>
      </c>
      <c r="C856" s="39" t="s">
        <v>3519</v>
      </c>
      <c r="D856" s="121">
        <v>260200</v>
      </c>
      <c r="E856" s="172">
        <v>224692</v>
      </c>
      <c r="F856" s="122">
        <v>193700</v>
      </c>
      <c r="G856" s="484"/>
      <c r="H856" s="86"/>
      <c r="I856" s="85"/>
      <c r="J856" s="205"/>
      <c r="K856" s="91" t="s">
        <v>3719</v>
      </c>
      <c r="L856" s="35"/>
      <c r="M856" s="101"/>
      <c r="N856" s="328"/>
    </row>
    <row r="857" spans="1:14" s="87" customFormat="1" ht="11.25" customHeight="1">
      <c r="A857" s="36" t="s">
        <v>681</v>
      </c>
      <c r="B857" s="37" t="s">
        <v>3523</v>
      </c>
      <c r="C857" s="39" t="s">
        <v>3519</v>
      </c>
      <c r="D857" s="121">
        <v>260200</v>
      </c>
      <c r="E857" s="172">
        <v>224692</v>
      </c>
      <c r="F857" s="122">
        <v>193700</v>
      </c>
      <c r="G857" s="484"/>
      <c r="H857" s="86"/>
      <c r="I857" s="85"/>
      <c r="J857" s="205"/>
      <c r="K857" s="91" t="s">
        <v>3720</v>
      </c>
      <c r="L857" s="35"/>
      <c r="M857" s="101"/>
      <c r="N857" s="328"/>
    </row>
    <row r="858" spans="1:14" s="87" customFormat="1" ht="11.25" customHeight="1">
      <c r="A858" s="36" t="s">
        <v>681</v>
      </c>
      <c r="B858" s="37" t="s">
        <v>3524</v>
      </c>
      <c r="C858" s="39" t="s">
        <v>3519</v>
      </c>
      <c r="D858" s="121">
        <v>260200</v>
      </c>
      <c r="E858" s="172">
        <v>224692</v>
      </c>
      <c r="F858" s="122">
        <v>193700</v>
      </c>
      <c r="G858" s="484"/>
      <c r="H858" s="86"/>
      <c r="I858" s="85"/>
      <c r="J858" s="205"/>
      <c r="K858" s="91" t="s">
        <v>3721</v>
      </c>
      <c r="L858" s="35"/>
      <c r="M858" s="101"/>
      <c r="N858" s="328"/>
    </row>
    <row r="859" spans="1:14" s="87" customFormat="1" ht="11.25" customHeight="1">
      <c r="A859" s="36" t="s">
        <v>681</v>
      </c>
      <c r="B859" s="37" t="s">
        <v>3525</v>
      </c>
      <c r="C859" s="39" t="s">
        <v>3519</v>
      </c>
      <c r="D859" s="121">
        <v>260200</v>
      </c>
      <c r="E859" s="172">
        <v>224692</v>
      </c>
      <c r="F859" s="122">
        <v>193700</v>
      </c>
      <c r="G859" s="484"/>
      <c r="H859" s="86"/>
      <c r="I859" s="85"/>
      <c r="J859" s="205"/>
      <c r="K859" s="91" t="s">
        <v>3722</v>
      </c>
      <c r="L859" s="35"/>
      <c r="M859" s="101"/>
      <c r="N859" s="328"/>
    </row>
    <row r="860" spans="1:14" s="87" customFormat="1" ht="11.25" customHeight="1">
      <c r="A860" s="36" t="s">
        <v>681</v>
      </c>
      <c r="B860" s="37" t="s">
        <v>3526</v>
      </c>
      <c r="C860" s="39" t="s">
        <v>3519</v>
      </c>
      <c r="D860" s="121">
        <v>260200</v>
      </c>
      <c r="E860" s="172">
        <v>224692</v>
      </c>
      <c r="F860" s="122">
        <v>193700</v>
      </c>
      <c r="G860" s="484"/>
      <c r="H860" s="86"/>
      <c r="I860" s="85"/>
      <c r="J860" s="205"/>
      <c r="K860" s="91" t="s">
        <v>3723</v>
      </c>
      <c r="L860" s="35"/>
      <c r="M860" s="101"/>
      <c r="N860" s="328"/>
    </row>
    <row r="861" spans="1:14" s="87" customFormat="1" ht="11.25" customHeight="1">
      <c r="A861" s="540" t="s">
        <v>681</v>
      </c>
      <c r="B861" s="553" t="s">
        <v>3950</v>
      </c>
      <c r="C861" s="554" t="s">
        <v>3951</v>
      </c>
      <c r="D861" s="543">
        <v>598600</v>
      </c>
      <c r="E861" s="544">
        <v>513900</v>
      </c>
      <c r="F861" s="555">
        <v>444200</v>
      </c>
      <c r="G861" s="546"/>
      <c r="H861" s="547"/>
      <c r="I861" s="548"/>
      <c r="J861" s="549"/>
      <c r="K861" s="550" t="s">
        <v>3977</v>
      </c>
      <c r="L861" s="551" t="s">
        <v>3634</v>
      </c>
      <c r="M861" s="552" t="s">
        <v>3969</v>
      </c>
      <c r="N861" s="328"/>
    </row>
    <row r="862" spans="1:14" s="87" customFormat="1" ht="11.25" customHeight="1">
      <c r="A862" s="540" t="s">
        <v>681</v>
      </c>
      <c r="B862" s="553" t="s">
        <v>3952</v>
      </c>
      <c r="C862" s="554" t="s">
        <v>3951</v>
      </c>
      <c r="D862" s="543">
        <v>43400</v>
      </c>
      <c r="E862" s="544">
        <v>37300</v>
      </c>
      <c r="F862" s="555">
        <v>32300</v>
      </c>
      <c r="G862" s="546"/>
      <c r="H862" s="547"/>
      <c r="I862" s="548"/>
      <c r="J862" s="549"/>
      <c r="K862" s="550" t="s">
        <v>3954</v>
      </c>
      <c r="L862" s="551" t="s">
        <v>3634</v>
      </c>
      <c r="M862" s="552" t="s">
        <v>3969</v>
      </c>
      <c r="N862" s="328"/>
    </row>
    <row r="863" spans="1:14" s="87" customFormat="1" ht="11.25" customHeight="1">
      <c r="A863" s="540" t="s">
        <v>681</v>
      </c>
      <c r="B863" s="553" t="s">
        <v>3953</v>
      </c>
      <c r="C863" s="554" t="s">
        <v>3951</v>
      </c>
      <c r="D863" s="543">
        <v>74800</v>
      </c>
      <c r="E863" s="544">
        <v>64200</v>
      </c>
      <c r="F863" s="555">
        <v>55700</v>
      </c>
      <c r="G863" s="546"/>
      <c r="H863" s="547"/>
      <c r="I863" s="548"/>
      <c r="J863" s="549"/>
      <c r="K863" s="550" t="s">
        <v>3955</v>
      </c>
      <c r="L863" s="551" t="s">
        <v>3634</v>
      </c>
      <c r="M863" s="552" t="s">
        <v>3969</v>
      </c>
      <c r="N863" s="328"/>
    </row>
    <row r="864" spans="1:14" s="87" customFormat="1" ht="11.25" customHeight="1">
      <c r="A864" s="540" t="s">
        <v>681</v>
      </c>
      <c r="B864" s="553" t="s">
        <v>3945</v>
      </c>
      <c r="C864" s="554" t="s">
        <v>3949</v>
      </c>
      <c r="D864" s="543">
        <v>254400</v>
      </c>
      <c r="E864" s="544">
        <v>218400</v>
      </c>
      <c r="F864" s="555">
        <v>188800</v>
      </c>
      <c r="G864" s="546"/>
      <c r="H864" s="547"/>
      <c r="I864" s="548"/>
      <c r="J864" s="549"/>
      <c r="K864" s="550" t="s">
        <v>3956</v>
      </c>
      <c r="L864" s="551" t="s">
        <v>3634</v>
      </c>
      <c r="M864" s="552" t="s">
        <v>3969</v>
      </c>
      <c r="N864" s="328"/>
    </row>
    <row r="865" spans="1:14" s="87" customFormat="1" ht="11.25" customHeight="1">
      <c r="A865" s="540" t="s">
        <v>681</v>
      </c>
      <c r="B865" s="553" t="s">
        <v>3946</v>
      </c>
      <c r="C865" s="554" t="s">
        <v>3949</v>
      </c>
      <c r="D865" s="543">
        <v>254400</v>
      </c>
      <c r="E865" s="544">
        <v>218400</v>
      </c>
      <c r="F865" s="555">
        <v>188800</v>
      </c>
      <c r="G865" s="546"/>
      <c r="H865" s="547"/>
      <c r="I865" s="548"/>
      <c r="J865" s="549"/>
      <c r="K865" s="550" t="s">
        <v>3959</v>
      </c>
      <c r="L865" s="551" t="s">
        <v>3634</v>
      </c>
      <c r="M865" s="552" t="s">
        <v>3969</v>
      </c>
      <c r="N865" s="328"/>
    </row>
    <row r="866" spans="1:14" s="87" customFormat="1" ht="11.25" customHeight="1">
      <c r="A866" s="540" t="s">
        <v>681</v>
      </c>
      <c r="B866" s="553" t="s">
        <v>3947</v>
      </c>
      <c r="C866" s="554" t="s">
        <v>3949</v>
      </c>
      <c r="D866" s="543">
        <v>254400</v>
      </c>
      <c r="E866" s="544">
        <v>218400</v>
      </c>
      <c r="F866" s="555">
        <v>188800</v>
      </c>
      <c r="G866" s="546"/>
      <c r="H866" s="547"/>
      <c r="I866" s="548"/>
      <c r="J866" s="549"/>
      <c r="K866" s="550" t="s">
        <v>3957</v>
      </c>
      <c r="L866" s="551" t="s">
        <v>3634</v>
      </c>
      <c r="M866" s="552" t="s">
        <v>3969</v>
      </c>
      <c r="N866" s="328"/>
    </row>
    <row r="867" spans="1:14" s="87" customFormat="1" ht="11.25" customHeight="1">
      <c r="A867" s="540" t="s">
        <v>681</v>
      </c>
      <c r="B867" s="553" t="s">
        <v>3948</v>
      </c>
      <c r="C867" s="554" t="s">
        <v>3949</v>
      </c>
      <c r="D867" s="543">
        <v>254400</v>
      </c>
      <c r="E867" s="544">
        <v>218400</v>
      </c>
      <c r="F867" s="555">
        <v>188800</v>
      </c>
      <c r="G867" s="546"/>
      <c r="H867" s="547"/>
      <c r="I867" s="548"/>
      <c r="J867" s="549"/>
      <c r="K867" s="550" t="s">
        <v>3958</v>
      </c>
      <c r="L867" s="551" t="s">
        <v>3634</v>
      </c>
      <c r="M867" s="552" t="s">
        <v>3969</v>
      </c>
      <c r="N867" s="328"/>
    </row>
    <row r="868" spans="1:14" s="87" customFormat="1" ht="11.25" customHeight="1">
      <c r="A868" s="540" t="s">
        <v>681</v>
      </c>
      <c r="B868" s="553" t="s">
        <v>3960</v>
      </c>
      <c r="C868" s="554" t="s">
        <v>3968</v>
      </c>
      <c r="D868" s="543">
        <v>164600</v>
      </c>
      <c r="E868" s="544">
        <v>141300</v>
      </c>
      <c r="F868" s="555">
        <v>122100</v>
      </c>
      <c r="G868" s="546"/>
      <c r="H868" s="547"/>
      <c r="I868" s="548"/>
      <c r="J868" s="549"/>
      <c r="K868" s="550" t="s">
        <v>3964</v>
      </c>
      <c r="L868" s="551" t="s">
        <v>3634</v>
      </c>
      <c r="M868" s="552" t="s">
        <v>3969</v>
      </c>
      <c r="N868" s="328"/>
    </row>
    <row r="869" spans="1:14" s="87" customFormat="1" ht="11.25" customHeight="1">
      <c r="A869" s="540" t="s">
        <v>681</v>
      </c>
      <c r="B869" s="553" t="s">
        <v>3961</v>
      </c>
      <c r="C869" s="554" t="s">
        <v>3968</v>
      </c>
      <c r="D869" s="543">
        <v>164600</v>
      </c>
      <c r="E869" s="544">
        <v>141300</v>
      </c>
      <c r="F869" s="555">
        <v>122100</v>
      </c>
      <c r="G869" s="546"/>
      <c r="H869" s="547"/>
      <c r="I869" s="548"/>
      <c r="J869" s="549"/>
      <c r="K869" s="550" t="s">
        <v>3965</v>
      </c>
      <c r="L869" s="551" t="s">
        <v>3634</v>
      </c>
      <c r="M869" s="552" t="s">
        <v>3969</v>
      </c>
      <c r="N869" s="328"/>
    </row>
    <row r="870" spans="1:14" s="87" customFormat="1" ht="11.25" customHeight="1">
      <c r="A870" s="540" t="s">
        <v>681</v>
      </c>
      <c r="B870" s="553" t="s">
        <v>3962</v>
      </c>
      <c r="C870" s="554" t="s">
        <v>3968</v>
      </c>
      <c r="D870" s="543">
        <v>164600</v>
      </c>
      <c r="E870" s="544">
        <v>141300</v>
      </c>
      <c r="F870" s="555">
        <v>122100</v>
      </c>
      <c r="G870" s="546"/>
      <c r="H870" s="547"/>
      <c r="I870" s="548"/>
      <c r="J870" s="549"/>
      <c r="K870" s="550" t="s">
        <v>3966</v>
      </c>
      <c r="L870" s="551" t="s">
        <v>3634</v>
      </c>
      <c r="M870" s="552" t="s">
        <v>3969</v>
      </c>
      <c r="N870" s="328"/>
    </row>
    <row r="871" spans="1:14" s="87" customFormat="1" ht="11.25" customHeight="1">
      <c r="A871" s="540" t="s">
        <v>681</v>
      </c>
      <c r="B871" s="553" t="s">
        <v>3963</v>
      </c>
      <c r="C871" s="554" t="s">
        <v>3968</v>
      </c>
      <c r="D871" s="543">
        <v>164600</v>
      </c>
      <c r="E871" s="544">
        <v>141300</v>
      </c>
      <c r="F871" s="555">
        <v>122100</v>
      </c>
      <c r="G871" s="546"/>
      <c r="H871" s="547"/>
      <c r="I871" s="548"/>
      <c r="J871" s="549"/>
      <c r="K871" s="550" t="s">
        <v>3967</v>
      </c>
      <c r="L871" s="551" t="s">
        <v>3634</v>
      </c>
      <c r="M871" s="552" t="s">
        <v>3969</v>
      </c>
      <c r="N871" s="328"/>
    </row>
    <row r="872" spans="1:14" s="87" customFormat="1" ht="11.25" customHeight="1">
      <c r="A872" s="36" t="s">
        <v>681</v>
      </c>
      <c r="B872" s="37" t="s">
        <v>3576</v>
      </c>
      <c r="C872" s="39" t="s">
        <v>1042</v>
      </c>
      <c r="D872" s="121">
        <v>183000</v>
      </c>
      <c r="E872" s="172">
        <v>163096</v>
      </c>
      <c r="F872" s="122">
        <v>140600</v>
      </c>
      <c r="G872" s="484"/>
      <c r="H872" s="86" t="s">
        <v>1071</v>
      </c>
      <c r="I872" s="85"/>
      <c r="J872" s="205"/>
      <c r="K872" s="91" t="s">
        <v>1121</v>
      </c>
      <c r="L872" s="136"/>
      <c r="M872" s="101"/>
      <c r="N872" s="328"/>
    </row>
    <row r="873" spans="1:14" s="217" customFormat="1" ht="11.25" customHeight="1">
      <c r="A873" s="36" t="s">
        <v>681</v>
      </c>
      <c r="B873" s="37" t="s">
        <v>3577</v>
      </c>
      <c r="C873" s="39" t="s">
        <v>977</v>
      </c>
      <c r="D873" s="121">
        <v>221600</v>
      </c>
      <c r="E873" s="172">
        <v>200564</v>
      </c>
      <c r="F873" s="122">
        <v>172900</v>
      </c>
      <c r="G873" s="484"/>
      <c r="H873" s="86" t="s">
        <v>1071</v>
      </c>
      <c r="I873" s="85"/>
      <c r="J873" s="205"/>
      <c r="K873" s="91" t="s">
        <v>1122</v>
      </c>
      <c r="L873" s="136"/>
      <c r="M873" s="101" t="s">
        <v>3759</v>
      </c>
      <c r="N873" s="328"/>
    </row>
    <row r="874" spans="1:14" s="217" customFormat="1" ht="11.25" customHeight="1">
      <c r="A874" s="36" t="s">
        <v>681</v>
      </c>
      <c r="B874" s="37" t="s">
        <v>763</v>
      </c>
      <c r="C874" s="39" t="s">
        <v>977</v>
      </c>
      <c r="D874" s="121">
        <v>221600</v>
      </c>
      <c r="E874" s="172">
        <v>200564</v>
      </c>
      <c r="F874" s="122">
        <v>172900</v>
      </c>
      <c r="G874" s="484"/>
      <c r="H874" s="86" t="s">
        <v>1071</v>
      </c>
      <c r="I874" s="85"/>
      <c r="J874" s="205"/>
      <c r="K874" s="91" t="s">
        <v>1123</v>
      </c>
      <c r="L874" s="136"/>
      <c r="M874" s="101" t="s">
        <v>3759</v>
      </c>
      <c r="N874" s="328"/>
    </row>
    <row r="875" spans="1:14" s="217" customFormat="1" ht="11.25" customHeight="1">
      <c r="A875" s="36" t="s">
        <v>681</v>
      </c>
      <c r="B875" s="37" t="s">
        <v>764</v>
      </c>
      <c r="C875" s="39" t="s">
        <v>977</v>
      </c>
      <c r="D875" s="121">
        <v>221600</v>
      </c>
      <c r="E875" s="172">
        <v>200564</v>
      </c>
      <c r="F875" s="122">
        <v>172900</v>
      </c>
      <c r="G875" s="484"/>
      <c r="H875" s="86" t="s">
        <v>1071</v>
      </c>
      <c r="I875" s="85"/>
      <c r="J875" s="205"/>
      <c r="K875" s="91" t="s">
        <v>1124</v>
      </c>
      <c r="L875" s="136"/>
      <c r="M875" s="101" t="s">
        <v>3759</v>
      </c>
      <c r="N875" s="328"/>
    </row>
    <row r="876" spans="1:14" s="217" customFormat="1" ht="11.25" customHeight="1">
      <c r="A876" s="36" t="s">
        <v>681</v>
      </c>
      <c r="B876" s="37" t="s">
        <v>765</v>
      </c>
      <c r="C876" s="39" t="s">
        <v>977</v>
      </c>
      <c r="D876" s="121">
        <v>221600</v>
      </c>
      <c r="E876" s="172">
        <v>200564</v>
      </c>
      <c r="F876" s="122">
        <v>172900</v>
      </c>
      <c r="G876" s="484"/>
      <c r="H876" s="86" t="s">
        <v>1071</v>
      </c>
      <c r="I876" s="85"/>
      <c r="J876" s="205"/>
      <c r="K876" s="91" t="s">
        <v>1125</v>
      </c>
      <c r="L876" s="136"/>
      <c r="M876" s="101" t="s">
        <v>3759</v>
      </c>
      <c r="N876" s="328"/>
    </row>
    <row r="877" spans="1:14" s="217" customFormat="1" ht="11.25" customHeight="1">
      <c r="A877" s="36" t="s">
        <v>681</v>
      </c>
      <c r="B877" s="37" t="s">
        <v>766</v>
      </c>
      <c r="C877" s="39" t="s">
        <v>1042</v>
      </c>
      <c r="D877" s="121">
        <v>211000</v>
      </c>
      <c r="E877" s="172">
        <v>187572</v>
      </c>
      <c r="F877" s="122">
        <v>161700</v>
      </c>
      <c r="G877" s="484"/>
      <c r="H877" s="86" t="s">
        <v>1071</v>
      </c>
      <c r="I877" s="85"/>
      <c r="J877" s="205"/>
      <c r="K877" s="91" t="s">
        <v>1126</v>
      </c>
      <c r="L877" s="136"/>
      <c r="M877" s="101"/>
      <c r="N877" s="328"/>
    </row>
    <row r="878" spans="1:14" s="87" customFormat="1" ht="11.25" customHeight="1">
      <c r="A878" s="36" t="s">
        <v>681</v>
      </c>
      <c r="B878" s="37" t="s">
        <v>767</v>
      </c>
      <c r="C878" s="39" t="s">
        <v>1043</v>
      </c>
      <c r="D878" s="121">
        <v>313300</v>
      </c>
      <c r="E878" s="172">
        <v>279212</v>
      </c>
      <c r="F878" s="122">
        <v>240700</v>
      </c>
      <c r="G878" s="484"/>
      <c r="H878" s="86" t="s">
        <v>1070</v>
      </c>
      <c r="I878" s="85"/>
      <c r="J878" s="205"/>
      <c r="K878" s="91" t="s">
        <v>3724</v>
      </c>
      <c r="L878" s="136"/>
      <c r="M878" s="101"/>
      <c r="N878" s="328"/>
    </row>
    <row r="879" spans="1:14" s="87" customFormat="1" ht="11.25" customHeight="1">
      <c r="A879" s="36" t="s">
        <v>681</v>
      </c>
      <c r="B879" s="37" t="s">
        <v>1572</v>
      </c>
      <c r="C879" s="39" t="s">
        <v>1043</v>
      </c>
      <c r="D879" s="121">
        <v>93200</v>
      </c>
      <c r="E879" s="172">
        <v>84332</v>
      </c>
      <c r="F879" s="122">
        <v>72700</v>
      </c>
      <c r="G879" s="484"/>
      <c r="H879" s="86"/>
      <c r="I879" s="85"/>
      <c r="J879" s="205"/>
      <c r="K879" s="91" t="s">
        <v>1573</v>
      </c>
      <c r="L879" s="136" t="s">
        <v>3634</v>
      </c>
      <c r="M879" s="101" t="s">
        <v>3759</v>
      </c>
      <c r="N879" s="328"/>
    </row>
    <row r="880" spans="1:14" s="217" customFormat="1" ht="11.25" customHeight="1">
      <c r="A880" s="36" t="s">
        <v>681</v>
      </c>
      <c r="B880" s="37" t="s">
        <v>3578</v>
      </c>
      <c r="C880" s="39" t="s">
        <v>1043</v>
      </c>
      <c r="D880" s="121">
        <v>182800</v>
      </c>
      <c r="E880" s="172">
        <v>165532</v>
      </c>
      <c r="F880" s="122">
        <v>142700</v>
      </c>
      <c r="G880" s="484"/>
      <c r="H880" s="86"/>
      <c r="I880" s="85"/>
      <c r="J880" s="205"/>
      <c r="K880" s="91" t="s">
        <v>1116</v>
      </c>
      <c r="L880" s="136" t="s">
        <v>3634</v>
      </c>
      <c r="M880" s="101" t="s">
        <v>3759</v>
      </c>
      <c r="N880" s="328"/>
    </row>
    <row r="881" spans="1:14" s="217" customFormat="1" ht="11.25" customHeight="1">
      <c r="A881" s="36" t="s">
        <v>681</v>
      </c>
      <c r="B881" s="37" t="s">
        <v>3579</v>
      </c>
      <c r="C881" s="39" t="s">
        <v>1042</v>
      </c>
      <c r="D881" s="121">
        <v>182800</v>
      </c>
      <c r="E881" s="172">
        <v>165532</v>
      </c>
      <c r="F881" s="122">
        <v>142700</v>
      </c>
      <c r="G881" s="484"/>
      <c r="H881" s="86"/>
      <c r="I881" s="85"/>
      <c r="J881" s="205"/>
      <c r="K881" s="91" t="s">
        <v>1117</v>
      </c>
      <c r="L881" s="136" t="s">
        <v>3634</v>
      </c>
      <c r="M881" s="101" t="s">
        <v>3759</v>
      </c>
      <c r="N881" s="328"/>
    </row>
    <row r="882" spans="1:14" s="217" customFormat="1" ht="11.25" customHeight="1">
      <c r="A882" s="36" t="s">
        <v>681</v>
      </c>
      <c r="B882" s="37" t="s">
        <v>3580</v>
      </c>
      <c r="C882" s="39" t="s">
        <v>1044</v>
      </c>
      <c r="D882" s="121">
        <v>182800</v>
      </c>
      <c r="E882" s="172">
        <v>165532</v>
      </c>
      <c r="F882" s="122">
        <v>142700</v>
      </c>
      <c r="G882" s="484"/>
      <c r="H882" s="86"/>
      <c r="I882" s="85"/>
      <c r="J882" s="205"/>
      <c r="K882" s="91" t="s">
        <v>1118</v>
      </c>
      <c r="L882" s="136" t="s">
        <v>3634</v>
      </c>
      <c r="M882" s="101" t="s">
        <v>3759</v>
      </c>
      <c r="N882" s="328"/>
    </row>
    <row r="883" spans="1:14" s="217" customFormat="1" ht="11.25" customHeight="1">
      <c r="A883" s="36" t="s">
        <v>681</v>
      </c>
      <c r="B883" s="37" t="s">
        <v>3581</v>
      </c>
      <c r="C883" s="39" t="s">
        <v>977</v>
      </c>
      <c r="D883" s="121">
        <v>182800</v>
      </c>
      <c r="E883" s="172">
        <v>165532</v>
      </c>
      <c r="F883" s="122">
        <v>142700</v>
      </c>
      <c r="G883" s="484"/>
      <c r="H883" s="86"/>
      <c r="I883" s="85"/>
      <c r="J883" s="205"/>
      <c r="K883" s="91" t="s">
        <v>1119</v>
      </c>
      <c r="L883" s="136" t="s">
        <v>3634</v>
      </c>
      <c r="M883" s="101" t="s">
        <v>3759</v>
      </c>
      <c r="N883" s="328"/>
    </row>
    <row r="884" spans="1:14" s="87" customFormat="1" ht="11.25" customHeight="1">
      <c r="A884" s="36" t="s">
        <v>681</v>
      </c>
      <c r="B884" s="38" t="s">
        <v>3582</v>
      </c>
      <c r="C884" s="40" t="s">
        <v>1042</v>
      </c>
      <c r="D884" s="121">
        <v>93200</v>
      </c>
      <c r="E884" s="172">
        <v>84332</v>
      </c>
      <c r="F884" s="122">
        <v>72700</v>
      </c>
      <c r="G884" s="484"/>
      <c r="H884" s="86"/>
      <c r="I884" s="85"/>
      <c r="J884" s="205"/>
      <c r="K884" s="91" t="s">
        <v>1120</v>
      </c>
      <c r="L884" s="136" t="s">
        <v>3634</v>
      </c>
      <c r="M884" s="101" t="s">
        <v>3759</v>
      </c>
      <c r="N884" s="328"/>
    </row>
    <row r="885" spans="1:14" s="87" customFormat="1" ht="11.25" customHeight="1">
      <c r="A885" s="36" t="s">
        <v>681</v>
      </c>
      <c r="B885" s="38" t="s">
        <v>3583</v>
      </c>
      <c r="C885" s="40" t="s">
        <v>3584</v>
      </c>
      <c r="D885" s="121">
        <v>140000</v>
      </c>
      <c r="E885" s="172">
        <v>126788</v>
      </c>
      <c r="F885" s="122">
        <v>109300</v>
      </c>
      <c r="G885" s="484"/>
      <c r="H885" s="86" t="s">
        <v>1064</v>
      </c>
      <c r="I885" s="85"/>
      <c r="J885" s="205"/>
      <c r="K885" s="91" t="s">
        <v>1623</v>
      </c>
      <c r="L885" s="136" t="s">
        <v>3634</v>
      </c>
      <c r="M885" s="101" t="s">
        <v>3759</v>
      </c>
      <c r="N885" s="328"/>
    </row>
    <row r="886" spans="1:14" s="87" customFormat="1" ht="11.25" customHeight="1">
      <c r="A886" s="36" t="s">
        <v>681</v>
      </c>
      <c r="B886" s="38" t="s">
        <v>3585</v>
      </c>
      <c r="C886" s="40" t="s">
        <v>3584</v>
      </c>
      <c r="D886" s="121">
        <v>140000</v>
      </c>
      <c r="E886" s="172">
        <v>126788</v>
      </c>
      <c r="F886" s="122">
        <v>109300</v>
      </c>
      <c r="G886" s="484"/>
      <c r="H886" s="86" t="s">
        <v>1064</v>
      </c>
      <c r="I886" s="85"/>
      <c r="J886" s="205"/>
      <c r="K886" s="91" t="s">
        <v>1624</v>
      </c>
      <c r="L886" s="136" t="s">
        <v>3634</v>
      </c>
      <c r="M886" s="101" t="s">
        <v>3759</v>
      </c>
      <c r="N886" s="328"/>
    </row>
    <row r="887" spans="1:14" s="87" customFormat="1" ht="11.25" customHeight="1">
      <c r="A887" s="36" t="s">
        <v>681</v>
      </c>
      <c r="B887" s="38" t="s">
        <v>1625</v>
      </c>
      <c r="C887" s="40" t="s">
        <v>3584</v>
      </c>
      <c r="D887" s="121">
        <v>140000</v>
      </c>
      <c r="E887" s="172">
        <v>126788</v>
      </c>
      <c r="F887" s="122">
        <v>109300</v>
      </c>
      <c r="G887" s="484"/>
      <c r="H887" s="86" t="s">
        <v>1064</v>
      </c>
      <c r="I887" s="85"/>
      <c r="J887" s="205"/>
      <c r="K887" s="91" t="s">
        <v>1626</v>
      </c>
      <c r="L887" s="136" t="s">
        <v>3634</v>
      </c>
      <c r="M887" s="101" t="s">
        <v>3759</v>
      </c>
      <c r="N887" s="328"/>
    </row>
    <row r="888" spans="1:14" s="87" customFormat="1" ht="11.25" customHeight="1">
      <c r="A888" s="36" t="s">
        <v>681</v>
      </c>
      <c r="B888" s="38" t="s">
        <v>1627</v>
      </c>
      <c r="C888" s="40" t="s">
        <v>3584</v>
      </c>
      <c r="D888" s="121">
        <v>140000</v>
      </c>
      <c r="E888" s="172">
        <v>126788</v>
      </c>
      <c r="F888" s="122">
        <v>109300</v>
      </c>
      <c r="G888" s="484"/>
      <c r="H888" s="86" t="s">
        <v>1064</v>
      </c>
      <c r="I888" s="85"/>
      <c r="J888" s="205"/>
      <c r="K888" s="91" t="s">
        <v>1628</v>
      </c>
      <c r="L888" s="136" t="s">
        <v>3634</v>
      </c>
      <c r="M888" s="101" t="s">
        <v>3759</v>
      </c>
      <c r="N888" s="328"/>
    </row>
    <row r="889" spans="1:14" s="87" customFormat="1" ht="11.25" customHeight="1">
      <c r="A889" s="36" t="s">
        <v>681</v>
      </c>
      <c r="B889" s="38" t="s">
        <v>1629</v>
      </c>
      <c r="C889" s="40" t="s">
        <v>3584</v>
      </c>
      <c r="D889" s="121">
        <v>140000</v>
      </c>
      <c r="E889" s="172">
        <v>126788</v>
      </c>
      <c r="F889" s="122">
        <v>109300</v>
      </c>
      <c r="G889" s="484"/>
      <c r="H889" s="86" t="s">
        <v>1064</v>
      </c>
      <c r="I889" s="85"/>
      <c r="J889" s="205"/>
      <c r="K889" s="91" t="s">
        <v>1630</v>
      </c>
      <c r="L889" s="136" t="s">
        <v>3634</v>
      </c>
      <c r="M889" s="101" t="s">
        <v>3759</v>
      </c>
      <c r="N889" s="328"/>
    </row>
    <row r="890" spans="1:14" s="87" customFormat="1" ht="11.25" customHeight="1">
      <c r="A890" s="36" t="s">
        <v>681</v>
      </c>
      <c r="B890" s="38" t="s">
        <v>1631</v>
      </c>
      <c r="C890" s="40" t="s">
        <v>3584</v>
      </c>
      <c r="D890" s="121">
        <v>140000</v>
      </c>
      <c r="E890" s="172">
        <v>126788</v>
      </c>
      <c r="F890" s="122">
        <v>109300</v>
      </c>
      <c r="G890" s="484"/>
      <c r="H890" s="86" t="s">
        <v>1064</v>
      </c>
      <c r="I890" s="85"/>
      <c r="J890" s="205"/>
      <c r="K890" s="91" t="s">
        <v>1632</v>
      </c>
      <c r="L890" s="136" t="s">
        <v>3634</v>
      </c>
      <c r="M890" s="101" t="s">
        <v>3759</v>
      </c>
      <c r="N890" s="328"/>
    </row>
    <row r="891" spans="1:14" s="87" customFormat="1" ht="11.25" customHeight="1">
      <c r="A891" s="36" t="s">
        <v>681</v>
      </c>
      <c r="B891" s="38" t="s">
        <v>3586</v>
      </c>
      <c r="C891" s="40" t="s">
        <v>3587</v>
      </c>
      <c r="D891" s="121">
        <v>156600</v>
      </c>
      <c r="E891" s="172">
        <v>141752</v>
      </c>
      <c r="F891" s="174">
        <v>122200</v>
      </c>
      <c r="G891" s="484"/>
      <c r="H891" s="86"/>
      <c r="I891" s="85"/>
      <c r="J891" s="205"/>
      <c r="K891" s="91" t="s">
        <v>3725</v>
      </c>
      <c r="L891" s="136"/>
      <c r="M891" s="101" t="s">
        <v>3759</v>
      </c>
      <c r="N891" s="328"/>
    </row>
    <row r="892" spans="1:14" s="87" customFormat="1" ht="11.25" customHeight="1">
      <c r="A892" s="36" t="s">
        <v>681</v>
      </c>
      <c r="B892" s="38" t="s">
        <v>3588</v>
      </c>
      <c r="C892" s="40" t="s">
        <v>3589</v>
      </c>
      <c r="D892" s="121">
        <v>979700</v>
      </c>
      <c r="E892" s="172">
        <v>886936</v>
      </c>
      <c r="F892" s="174">
        <v>764600</v>
      </c>
      <c r="G892" s="484"/>
      <c r="H892" s="86"/>
      <c r="I892" s="85"/>
      <c r="J892" s="205"/>
      <c r="K892" s="91" t="s">
        <v>3726</v>
      </c>
      <c r="L892" s="136"/>
      <c r="M892" s="101" t="s">
        <v>3759</v>
      </c>
      <c r="N892" s="328"/>
    </row>
    <row r="893" spans="1:14" s="87" customFormat="1" ht="11.25" customHeight="1">
      <c r="A893" s="36" t="s">
        <v>681</v>
      </c>
      <c r="B893" s="38" t="s">
        <v>3590</v>
      </c>
      <c r="C893" s="40" t="s">
        <v>3591</v>
      </c>
      <c r="D893" s="121">
        <v>824700</v>
      </c>
      <c r="E893" s="172">
        <v>746692</v>
      </c>
      <c r="F893" s="174">
        <v>643700</v>
      </c>
      <c r="G893" s="484"/>
      <c r="H893" s="86"/>
      <c r="I893" s="85"/>
      <c r="J893" s="205"/>
      <c r="K893" s="91" t="s">
        <v>3727</v>
      </c>
      <c r="L893" s="136"/>
      <c r="M893" s="101" t="s">
        <v>3759</v>
      </c>
      <c r="N893" s="328"/>
    </row>
    <row r="894" spans="1:14" s="87" customFormat="1" ht="11.25" customHeight="1">
      <c r="A894" s="36" t="s">
        <v>681</v>
      </c>
      <c r="B894" s="38" t="s">
        <v>3592</v>
      </c>
      <c r="C894" s="40" t="s">
        <v>3591</v>
      </c>
      <c r="D894" s="121">
        <v>824700</v>
      </c>
      <c r="E894" s="172">
        <v>746692</v>
      </c>
      <c r="F894" s="174">
        <v>643700</v>
      </c>
      <c r="G894" s="484"/>
      <c r="H894" s="86"/>
      <c r="I894" s="85"/>
      <c r="J894" s="205"/>
      <c r="K894" s="91" t="s">
        <v>3728</v>
      </c>
      <c r="L894" s="136"/>
      <c r="M894" s="101" t="s">
        <v>3759</v>
      </c>
      <c r="N894" s="328"/>
    </row>
    <row r="895" spans="1:14" s="87" customFormat="1" ht="11.25" customHeight="1">
      <c r="A895" s="36" t="s">
        <v>681</v>
      </c>
      <c r="B895" s="38" t="s">
        <v>3593</v>
      </c>
      <c r="C895" s="40" t="s">
        <v>3591</v>
      </c>
      <c r="D895" s="121">
        <v>824700</v>
      </c>
      <c r="E895" s="172">
        <v>746692</v>
      </c>
      <c r="F895" s="174">
        <v>643700</v>
      </c>
      <c r="G895" s="484"/>
      <c r="H895" s="86"/>
      <c r="I895" s="85"/>
      <c r="J895" s="205"/>
      <c r="K895" s="91" t="s">
        <v>3729</v>
      </c>
      <c r="L895" s="136"/>
      <c r="M895" s="101" t="s">
        <v>3759</v>
      </c>
      <c r="N895" s="328"/>
    </row>
    <row r="896" spans="1:14" s="87" customFormat="1" ht="11.25" customHeight="1">
      <c r="A896" s="36" t="s">
        <v>681</v>
      </c>
      <c r="B896" s="38" t="s">
        <v>3594</v>
      </c>
      <c r="C896" s="40" t="s">
        <v>3591</v>
      </c>
      <c r="D896" s="121">
        <v>824700</v>
      </c>
      <c r="E896" s="172">
        <v>746692</v>
      </c>
      <c r="F896" s="174">
        <v>643700</v>
      </c>
      <c r="G896" s="484"/>
      <c r="H896" s="86"/>
      <c r="I896" s="85"/>
      <c r="J896" s="205"/>
      <c r="K896" s="91" t="s">
        <v>3730</v>
      </c>
      <c r="L896" s="136"/>
      <c r="M896" s="101" t="s">
        <v>3759</v>
      </c>
      <c r="N896" s="328"/>
    </row>
    <row r="897" spans="1:14" s="87" customFormat="1" ht="11.25" customHeight="1">
      <c r="A897" s="36" t="s">
        <v>681</v>
      </c>
      <c r="B897" s="38" t="s">
        <v>3595</v>
      </c>
      <c r="C897" s="40" t="s">
        <v>3591</v>
      </c>
      <c r="D897" s="121">
        <v>824700</v>
      </c>
      <c r="E897" s="172">
        <v>746692</v>
      </c>
      <c r="F897" s="174">
        <v>643700</v>
      </c>
      <c r="G897" s="484"/>
      <c r="H897" s="86"/>
      <c r="I897" s="85"/>
      <c r="J897" s="205"/>
      <c r="K897" s="91" t="s">
        <v>3731</v>
      </c>
      <c r="L897" s="136"/>
      <c r="M897" s="101" t="s">
        <v>3759</v>
      </c>
      <c r="N897" s="328"/>
    </row>
    <row r="898" spans="1:14" s="87" customFormat="1" ht="11.25" customHeight="1">
      <c r="A898" s="36" t="s">
        <v>681</v>
      </c>
      <c r="B898" s="38" t="s">
        <v>3596</v>
      </c>
      <c r="C898" s="40" t="s">
        <v>3591</v>
      </c>
      <c r="D898" s="121">
        <v>824700</v>
      </c>
      <c r="E898" s="172">
        <v>746692</v>
      </c>
      <c r="F898" s="174">
        <v>643700</v>
      </c>
      <c r="G898" s="484"/>
      <c r="H898" s="86"/>
      <c r="I898" s="85"/>
      <c r="J898" s="205"/>
      <c r="K898" s="91" t="s">
        <v>3732</v>
      </c>
      <c r="L898" s="136"/>
      <c r="M898" s="101" t="s">
        <v>3759</v>
      </c>
      <c r="N898" s="328"/>
    </row>
    <row r="899" spans="1:14" s="87" customFormat="1" ht="11.25" customHeight="1">
      <c r="A899" s="36" t="s">
        <v>681</v>
      </c>
      <c r="B899" s="38" t="s">
        <v>3597</v>
      </c>
      <c r="C899" s="40" t="s">
        <v>3591</v>
      </c>
      <c r="D899" s="121">
        <v>824700</v>
      </c>
      <c r="E899" s="172">
        <v>746692</v>
      </c>
      <c r="F899" s="174">
        <v>643700</v>
      </c>
      <c r="G899" s="484"/>
      <c r="H899" s="86"/>
      <c r="I899" s="85"/>
      <c r="J899" s="205"/>
      <c r="K899" s="91" t="s">
        <v>3733</v>
      </c>
      <c r="L899" s="136"/>
      <c r="M899" s="101" t="s">
        <v>3759</v>
      </c>
      <c r="N899" s="328"/>
    </row>
    <row r="900" spans="1:14" s="87" customFormat="1" ht="11.25" customHeight="1">
      <c r="A900" s="36" t="s">
        <v>681</v>
      </c>
      <c r="B900" s="38" t="s">
        <v>3598</v>
      </c>
      <c r="C900" s="40" t="s">
        <v>3591</v>
      </c>
      <c r="D900" s="121">
        <v>824700</v>
      </c>
      <c r="E900" s="172">
        <v>746692</v>
      </c>
      <c r="F900" s="174">
        <v>643700</v>
      </c>
      <c r="G900" s="484"/>
      <c r="H900" s="86"/>
      <c r="I900" s="85"/>
      <c r="J900" s="205"/>
      <c r="K900" s="91" t="s">
        <v>3734</v>
      </c>
      <c r="L900" s="136"/>
      <c r="M900" s="101" t="s">
        <v>3759</v>
      </c>
      <c r="N900" s="328"/>
    </row>
    <row r="901" spans="1:14" s="87" customFormat="1" ht="11.25" customHeight="1">
      <c r="A901" s="36" t="s">
        <v>681</v>
      </c>
      <c r="B901" s="38" t="s">
        <v>3599</v>
      </c>
      <c r="C901" s="40" t="s">
        <v>1055</v>
      </c>
      <c r="D901" s="121">
        <v>53700</v>
      </c>
      <c r="E901" s="172">
        <v>48604</v>
      </c>
      <c r="F901" s="174">
        <v>41900</v>
      </c>
      <c r="G901" s="484"/>
      <c r="H901" s="86"/>
      <c r="I901" s="85"/>
      <c r="J901" s="205"/>
      <c r="K901" s="91" t="s">
        <v>3735</v>
      </c>
      <c r="L901" s="136" t="s">
        <v>3634</v>
      </c>
      <c r="M901" s="101" t="s">
        <v>3759</v>
      </c>
      <c r="N901" s="328"/>
    </row>
    <row r="902" spans="1:14" s="87" customFormat="1" ht="11.25" customHeight="1">
      <c r="A902" s="36" t="s">
        <v>681</v>
      </c>
      <c r="B902" s="38" t="s">
        <v>3600</v>
      </c>
      <c r="C902" s="40" t="s">
        <v>1055</v>
      </c>
      <c r="D902" s="121">
        <v>53700</v>
      </c>
      <c r="E902" s="172">
        <v>48604</v>
      </c>
      <c r="F902" s="174">
        <v>41900</v>
      </c>
      <c r="G902" s="484"/>
      <c r="H902" s="86"/>
      <c r="I902" s="85"/>
      <c r="J902" s="205"/>
      <c r="K902" s="91" t="s">
        <v>3736</v>
      </c>
      <c r="L902" s="136" t="s">
        <v>3634</v>
      </c>
      <c r="M902" s="101" t="s">
        <v>3759</v>
      </c>
      <c r="N902" s="328"/>
    </row>
    <row r="903" spans="1:14" s="87" customFormat="1" ht="11.25" customHeight="1">
      <c r="A903" s="36" t="s">
        <v>681</v>
      </c>
      <c r="B903" s="38" t="s">
        <v>3601</v>
      </c>
      <c r="C903" s="40" t="s">
        <v>1055</v>
      </c>
      <c r="D903" s="121">
        <v>47000</v>
      </c>
      <c r="E903" s="172">
        <v>42572</v>
      </c>
      <c r="F903" s="174">
        <v>36700</v>
      </c>
      <c r="G903" s="484"/>
      <c r="H903" s="86"/>
      <c r="I903" s="85"/>
      <c r="J903" s="205"/>
      <c r="K903" s="91" t="s">
        <v>3737</v>
      </c>
      <c r="L903" s="136" t="s">
        <v>3634</v>
      </c>
      <c r="M903" s="101" t="s">
        <v>3759</v>
      </c>
      <c r="N903" s="328"/>
    </row>
    <row r="904" spans="1:14" s="87" customFormat="1" ht="11.25" customHeight="1">
      <c r="A904" s="36" t="s">
        <v>681</v>
      </c>
      <c r="B904" s="38" t="s">
        <v>3602</v>
      </c>
      <c r="C904" s="40" t="s">
        <v>1055</v>
      </c>
      <c r="D904" s="121">
        <v>47000</v>
      </c>
      <c r="E904" s="172">
        <v>42572</v>
      </c>
      <c r="F904" s="174">
        <v>36700</v>
      </c>
      <c r="G904" s="484"/>
      <c r="H904" s="86"/>
      <c r="I904" s="85"/>
      <c r="J904" s="205"/>
      <c r="K904" s="91" t="s">
        <v>3738</v>
      </c>
      <c r="L904" s="136" t="s">
        <v>3634</v>
      </c>
      <c r="M904" s="101" t="s">
        <v>3759</v>
      </c>
      <c r="N904" s="328"/>
    </row>
    <row r="905" spans="1:14" s="87" customFormat="1" ht="11.25" customHeight="1">
      <c r="A905" s="36" t="s">
        <v>681</v>
      </c>
      <c r="B905" s="38" t="s">
        <v>3603</v>
      </c>
      <c r="C905" s="40" t="s">
        <v>973</v>
      </c>
      <c r="D905" s="121">
        <v>21900</v>
      </c>
      <c r="E905" s="172">
        <v>19836</v>
      </c>
      <c r="F905" s="174">
        <v>17100</v>
      </c>
      <c r="G905" s="484"/>
      <c r="H905" s="86"/>
      <c r="I905" s="85"/>
      <c r="J905" s="205"/>
      <c r="K905" s="91" t="s">
        <v>3739</v>
      </c>
      <c r="L905" s="136" t="s">
        <v>3634</v>
      </c>
      <c r="M905" s="101" t="s">
        <v>3759</v>
      </c>
      <c r="N905" s="328"/>
    </row>
    <row r="906" spans="1:14" s="87" customFormat="1" ht="11.25" customHeight="1">
      <c r="A906" s="36" t="s">
        <v>681</v>
      </c>
      <c r="B906" s="38" t="s">
        <v>3604</v>
      </c>
      <c r="C906" s="40" t="s">
        <v>973</v>
      </c>
      <c r="D906" s="121">
        <v>361900</v>
      </c>
      <c r="E906" s="172">
        <v>327584</v>
      </c>
      <c r="F906" s="174">
        <v>282400</v>
      </c>
      <c r="G906" s="484"/>
      <c r="H906" s="86"/>
      <c r="I906" s="85"/>
      <c r="J906" s="205"/>
      <c r="K906" s="91" t="s">
        <v>3740</v>
      </c>
      <c r="L906" s="136" t="s">
        <v>3634</v>
      </c>
      <c r="M906" s="101" t="s">
        <v>3759</v>
      </c>
      <c r="N906" s="328"/>
    </row>
    <row r="907" spans="1:14" s="87" customFormat="1" ht="11.25" customHeight="1">
      <c r="A907" s="36" t="s">
        <v>681</v>
      </c>
      <c r="B907" s="38" t="s">
        <v>3605</v>
      </c>
      <c r="C907" s="40" t="s">
        <v>973</v>
      </c>
      <c r="D907" s="121">
        <v>187000</v>
      </c>
      <c r="E907" s="172">
        <v>169244</v>
      </c>
      <c r="F907" s="174">
        <v>145900</v>
      </c>
      <c r="G907" s="484"/>
      <c r="H907" s="86"/>
      <c r="I907" s="85"/>
      <c r="J907" s="205"/>
      <c r="K907" s="91" t="s">
        <v>3741</v>
      </c>
      <c r="L907" s="136" t="s">
        <v>3634</v>
      </c>
      <c r="M907" s="101" t="s">
        <v>3759</v>
      </c>
      <c r="N907" s="328"/>
    </row>
    <row r="908" spans="1:14" s="87" customFormat="1" ht="11.25" customHeight="1">
      <c r="A908" s="36" t="s">
        <v>681</v>
      </c>
      <c r="B908" s="38" t="s">
        <v>3606</v>
      </c>
      <c r="C908" s="40" t="s">
        <v>973</v>
      </c>
      <c r="D908" s="121">
        <v>187000</v>
      </c>
      <c r="E908" s="172">
        <v>169244</v>
      </c>
      <c r="F908" s="174">
        <v>145900</v>
      </c>
      <c r="G908" s="484"/>
      <c r="H908" s="86"/>
      <c r="I908" s="85"/>
      <c r="J908" s="205"/>
      <c r="K908" s="91" t="s">
        <v>3742</v>
      </c>
      <c r="L908" s="136" t="s">
        <v>3634</v>
      </c>
      <c r="M908" s="101" t="s">
        <v>3759</v>
      </c>
      <c r="N908" s="328"/>
    </row>
    <row r="909" spans="1:14" s="87" customFormat="1" ht="11.25" customHeight="1">
      <c r="A909" s="36" t="s">
        <v>681</v>
      </c>
      <c r="B909" s="38" t="s">
        <v>3607</v>
      </c>
      <c r="C909" s="40" t="s">
        <v>973</v>
      </c>
      <c r="D909" s="121">
        <v>187000</v>
      </c>
      <c r="E909" s="172">
        <v>169244</v>
      </c>
      <c r="F909" s="174">
        <v>145900</v>
      </c>
      <c r="G909" s="484"/>
      <c r="H909" s="86"/>
      <c r="I909" s="85"/>
      <c r="J909" s="205"/>
      <c r="K909" s="91" t="s">
        <v>3743</v>
      </c>
      <c r="L909" s="136" t="s">
        <v>3634</v>
      </c>
      <c r="M909" s="101" t="s">
        <v>3759</v>
      </c>
      <c r="N909" s="328"/>
    </row>
    <row r="910" spans="1:14" s="87" customFormat="1" ht="11.25" customHeight="1">
      <c r="A910" s="36" t="s">
        <v>681</v>
      </c>
      <c r="B910" s="38" t="s">
        <v>3608</v>
      </c>
      <c r="C910" s="40" t="s">
        <v>973</v>
      </c>
      <c r="D910" s="121">
        <v>530800</v>
      </c>
      <c r="E910" s="172">
        <v>480588</v>
      </c>
      <c r="F910" s="174">
        <v>414300</v>
      </c>
      <c r="G910" s="484"/>
      <c r="H910" s="86"/>
      <c r="I910" s="85"/>
      <c r="J910" s="205"/>
      <c r="K910" s="91" t="s">
        <v>3744</v>
      </c>
      <c r="L910" s="136" t="s">
        <v>3634</v>
      </c>
      <c r="M910" s="101" t="s">
        <v>3759</v>
      </c>
      <c r="N910" s="328"/>
    </row>
    <row r="911" spans="1:14" s="87" customFormat="1" ht="11.25" customHeight="1">
      <c r="A911" s="36" t="s">
        <v>681</v>
      </c>
      <c r="B911" s="38" t="s">
        <v>3609</v>
      </c>
      <c r="C911" s="40" t="s">
        <v>973</v>
      </c>
      <c r="D911" s="121">
        <v>530800</v>
      </c>
      <c r="E911" s="172">
        <v>480588</v>
      </c>
      <c r="F911" s="174">
        <v>414300</v>
      </c>
      <c r="G911" s="484"/>
      <c r="H911" s="86"/>
      <c r="I911" s="85"/>
      <c r="J911" s="205"/>
      <c r="K911" s="91" t="s">
        <v>3745</v>
      </c>
      <c r="L911" s="136" t="s">
        <v>3634</v>
      </c>
      <c r="M911" s="101" t="s">
        <v>3759</v>
      </c>
      <c r="N911" s="328"/>
    </row>
    <row r="912" spans="1:14" s="87" customFormat="1" ht="11.25" customHeight="1">
      <c r="A912" s="36" t="s">
        <v>681</v>
      </c>
      <c r="B912" s="38" t="s">
        <v>3610</v>
      </c>
      <c r="C912" s="40" t="s">
        <v>973</v>
      </c>
      <c r="D912" s="121">
        <v>530800</v>
      </c>
      <c r="E912" s="172">
        <v>480588</v>
      </c>
      <c r="F912" s="174">
        <v>414300</v>
      </c>
      <c r="G912" s="484"/>
      <c r="H912" s="86"/>
      <c r="I912" s="85"/>
      <c r="J912" s="205"/>
      <c r="K912" s="91" t="s">
        <v>3746</v>
      </c>
      <c r="L912" s="136" t="s">
        <v>3634</v>
      </c>
      <c r="M912" s="101" t="s">
        <v>3759</v>
      </c>
      <c r="N912" s="328"/>
    </row>
    <row r="913" spans="1:14" s="87" customFormat="1" ht="11.25" customHeight="1">
      <c r="A913" s="36" t="s">
        <v>681</v>
      </c>
      <c r="B913" s="38" t="s">
        <v>3611</v>
      </c>
      <c r="C913" s="40" t="s">
        <v>3612</v>
      </c>
      <c r="D913" s="121">
        <v>182800</v>
      </c>
      <c r="E913" s="172">
        <v>165532</v>
      </c>
      <c r="F913" s="174">
        <v>142700</v>
      </c>
      <c r="G913" s="484"/>
      <c r="H913" s="86"/>
      <c r="I913" s="85"/>
      <c r="J913" s="205"/>
      <c r="K913" s="91" t="s">
        <v>3747</v>
      </c>
      <c r="L913" s="136" t="s">
        <v>3634</v>
      </c>
      <c r="M913" s="101" t="s">
        <v>3759</v>
      </c>
      <c r="N913" s="328"/>
    </row>
    <row r="914" spans="1:14" s="87" customFormat="1" ht="11.25" customHeight="1">
      <c r="A914" s="36" t="s">
        <v>681</v>
      </c>
      <c r="B914" s="38" t="s">
        <v>3613</v>
      </c>
      <c r="C914" s="40" t="s">
        <v>3614</v>
      </c>
      <c r="D914" s="121">
        <v>154900</v>
      </c>
      <c r="E914" s="172">
        <v>140244</v>
      </c>
      <c r="F914" s="174">
        <v>120900</v>
      </c>
      <c r="G914" s="484"/>
      <c r="H914" s="86"/>
      <c r="I914" s="85"/>
      <c r="J914" s="205"/>
      <c r="K914" s="91" t="s">
        <v>3970</v>
      </c>
      <c r="L914" s="136" t="s">
        <v>3634</v>
      </c>
      <c r="M914" s="101" t="s">
        <v>3759</v>
      </c>
      <c r="N914" s="328"/>
    </row>
    <row r="915" spans="1:14" s="87" customFormat="1" ht="11.25" customHeight="1">
      <c r="A915" s="36" t="s">
        <v>681</v>
      </c>
      <c r="B915" s="38" t="s">
        <v>3615</v>
      </c>
      <c r="C915" s="40" t="s">
        <v>3614</v>
      </c>
      <c r="D915" s="121">
        <v>154900</v>
      </c>
      <c r="E915" s="172">
        <v>140244</v>
      </c>
      <c r="F915" s="174">
        <v>120900</v>
      </c>
      <c r="G915" s="484"/>
      <c r="H915" s="86"/>
      <c r="I915" s="85"/>
      <c r="J915" s="205"/>
      <c r="K915" s="91" t="s">
        <v>3971</v>
      </c>
      <c r="L915" s="136" t="s">
        <v>3634</v>
      </c>
      <c r="M915" s="101" t="s">
        <v>3759</v>
      </c>
      <c r="N915" s="328"/>
    </row>
    <row r="916" spans="1:14" s="87" customFormat="1" ht="11.25" customHeight="1">
      <c r="A916" s="36" t="s">
        <v>681</v>
      </c>
      <c r="B916" s="38" t="s">
        <v>3616</v>
      </c>
      <c r="C916" s="40" t="s">
        <v>3614</v>
      </c>
      <c r="D916" s="121">
        <v>154900</v>
      </c>
      <c r="E916" s="172">
        <v>140244</v>
      </c>
      <c r="F916" s="174">
        <v>120900</v>
      </c>
      <c r="G916" s="484"/>
      <c r="H916" s="86"/>
      <c r="I916" s="85"/>
      <c r="J916" s="205"/>
      <c r="K916" s="91" t="s">
        <v>3972</v>
      </c>
      <c r="L916" s="136" t="s">
        <v>3634</v>
      </c>
      <c r="M916" s="101" t="s">
        <v>3759</v>
      </c>
      <c r="N916" s="328"/>
    </row>
    <row r="917" spans="1:14" s="87" customFormat="1" ht="11.25" customHeight="1">
      <c r="A917" s="36" t="s">
        <v>681</v>
      </c>
      <c r="B917" s="38" t="s">
        <v>3617</v>
      </c>
      <c r="C917" s="40" t="s">
        <v>3614</v>
      </c>
      <c r="D917" s="121">
        <v>154900</v>
      </c>
      <c r="E917" s="172">
        <v>140244</v>
      </c>
      <c r="F917" s="174">
        <v>120900</v>
      </c>
      <c r="G917" s="484"/>
      <c r="H917" s="86"/>
      <c r="I917" s="85"/>
      <c r="J917" s="205"/>
      <c r="K917" s="91" t="s">
        <v>3973</v>
      </c>
      <c r="L917" s="136" t="s">
        <v>3634</v>
      </c>
      <c r="M917" s="101" t="s">
        <v>3759</v>
      </c>
      <c r="N917" s="328"/>
    </row>
    <row r="918" spans="1:14" s="87" customFormat="1" ht="11.25" customHeight="1">
      <c r="A918" s="36" t="s">
        <v>681</v>
      </c>
      <c r="B918" s="38" t="s">
        <v>3618</v>
      </c>
      <c r="C918" s="40" t="s">
        <v>3614</v>
      </c>
      <c r="D918" s="121">
        <v>300000</v>
      </c>
      <c r="E918" s="172">
        <v>271672</v>
      </c>
      <c r="F918" s="174">
        <v>234200</v>
      </c>
      <c r="G918" s="484"/>
      <c r="H918" s="86"/>
      <c r="I918" s="85"/>
      <c r="J918" s="205"/>
      <c r="K918" s="91" t="s">
        <v>3974</v>
      </c>
      <c r="L918" s="136" t="s">
        <v>3634</v>
      </c>
      <c r="M918" s="101" t="s">
        <v>3759</v>
      </c>
      <c r="N918" s="328"/>
    </row>
    <row r="919" spans="1:14" s="87" customFormat="1" ht="11.25" customHeight="1">
      <c r="A919" s="36" t="s">
        <v>681</v>
      </c>
      <c r="B919" s="38" t="s">
        <v>3619</v>
      </c>
      <c r="C919" s="40" t="s">
        <v>3614</v>
      </c>
      <c r="D919" s="121">
        <v>300000</v>
      </c>
      <c r="E919" s="172">
        <v>271672</v>
      </c>
      <c r="F919" s="174">
        <v>234200</v>
      </c>
      <c r="G919" s="484"/>
      <c r="H919" s="86"/>
      <c r="I919" s="85"/>
      <c r="J919" s="205"/>
      <c r="K919" s="91" t="s">
        <v>3975</v>
      </c>
      <c r="L919" s="136" t="s">
        <v>3634</v>
      </c>
      <c r="M919" s="101" t="s">
        <v>3759</v>
      </c>
      <c r="N919" s="328"/>
    </row>
    <row r="920" spans="1:14" s="87" customFormat="1" ht="11.25" customHeight="1">
      <c r="A920" s="540" t="s">
        <v>681</v>
      </c>
      <c r="B920" s="541" t="s">
        <v>3917</v>
      </c>
      <c r="C920" s="542" t="s">
        <v>3918</v>
      </c>
      <c r="D920" s="543">
        <v>37700</v>
      </c>
      <c r="E920" s="544">
        <v>33800</v>
      </c>
      <c r="F920" s="545">
        <v>29400</v>
      </c>
      <c r="G920" s="546"/>
      <c r="H920" s="547"/>
      <c r="I920" s="548"/>
      <c r="J920" s="549"/>
      <c r="K920" s="550" t="s">
        <v>3919</v>
      </c>
      <c r="L920" s="551"/>
      <c r="M920" s="552" t="s">
        <v>4110</v>
      </c>
      <c r="N920" s="328"/>
    </row>
    <row r="921" spans="1:14" s="87" customFormat="1" ht="11.25" customHeight="1">
      <c r="A921" s="540" t="s">
        <v>681</v>
      </c>
      <c r="B921" s="541" t="s">
        <v>3921</v>
      </c>
      <c r="C921" s="542" t="s">
        <v>3918</v>
      </c>
      <c r="D921" s="543">
        <v>37700</v>
      </c>
      <c r="E921" s="544">
        <v>33800</v>
      </c>
      <c r="F921" s="545">
        <v>29400</v>
      </c>
      <c r="G921" s="546"/>
      <c r="H921" s="547"/>
      <c r="I921" s="548"/>
      <c r="J921" s="549"/>
      <c r="K921" s="550" t="s">
        <v>3922</v>
      </c>
      <c r="L921" s="551"/>
      <c r="M921" s="552" t="s">
        <v>3923</v>
      </c>
      <c r="N921" s="328"/>
    </row>
    <row r="922" spans="1:14" s="87" customFormat="1" ht="11.25" customHeight="1">
      <c r="A922" s="540" t="s">
        <v>681</v>
      </c>
      <c r="B922" s="541" t="s">
        <v>3924</v>
      </c>
      <c r="C922" s="542" t="s">
        <v>3925</v>
      </c>
      <c r="D922" s="543">
        <v>37700</v>
      </c>
      <c r="E922" s="544">
        <v>33800</v>
      </c>
      <c r="F922" s="545">
        <v>29400</v>
      </c>
      <c r="G922" s="546"/>
      <c r="H922" s="547"/>
      <c r="I922" s="548"/>
      <c r="J922" s="549"/>
      <c r="K922" s="550" t="s">
        <v>3926</v>
      </c>
      <c r="L922" s="551"/>
      <c r="M922" s="552" t="s">
        <v>3920</v>
      </c>
      <c r="N922" s="328"/>
    </row>
    <row r="923" spans="1:14" s="87" customFormat="1" ht="11.25" customHeight="1">
      <c r="A923" s="540" t="s">
        <v>681</v>
      </c>
      <c r="B923" s="541" t="s">
        <v>3980</v>
      </c>
      <c r="C923" s="542" t="s">
        <v>3925</v>
      </c>
      <c r="D923" s="543">
        <v>61800</v>
      </c>
      <c r="E923" s="544">
        <v>53000</v>
      </c>
      <c r="F923" s="545">
        <v>48200</v>
      </c>
      <c r="G923" s="546"/>
      <c r="H923" s="547"/>
      <c r="I923" s="548"/>
      <c r="J923" s="549"/>
      <c r="K923" s="550" t="s">
        <v>3979</v>
      </c>
      <c r="L923" s="551"/>
      <c r="M923" s="552" t="s">
        <v>4111</v>
      </c>
      <c r="N923" s="328"/>
    </row>
    <row r="924" spans="1:14" s="87" customFormat="1" ht="11.25" customHeight="1">
      <c r="A924" s="540" t="s">
        <v>681</v>
      </c>
      <c r="B924" s="541" t="s">
        <v>3927</v>
      </c>
      <c r="C924" s="542" t="s">
        <v>3918</v>
      </c>
      <c r="D924" s="543">
        <v>87800</v>
      </c>
      <c r="E924" s="544">
        <v>78800</v>
      </c>
      <c r="F924" s="545">
        <v>68500</v>
      </c>
      <c r="G924" s="546"/>
      <c r="H924" s="547"/>
      <c r="I924" s="548"/>
      <c r="J924" s="549"/>
      <c r="K924" s="550" t="s">
        <v>3984</v>
      </c>
      <c r="L924" s="551"/>
      <c r="M924" s="552" t="s">
        <v>3920</v>
      </c>
      <c r="N924" s="328"/>
    </row>
    <row r="925" spans="1:14" s="87" customFormat="1" ht="11.25" customHeight="1">
      <c r="A925" s="540" t="s">
        <v>681</v>
      </c>
      <c r="B925" s="541" t="s">
        <v>3928</v>
      </c>
      <c r="C925" s="542" t="s">
        <v>3918</v>
      </c>
      <c r="D925" s="543">
        <v>87800</v>
      </c>
      <c r="E925" s="544">
        <v>78800</v>
      </c>
      <c r="F925" s="545">
        <v>68500</v>
      </c>
      <c r="G925" s="546"/>
      <c r="H925" s="547"/>
      <c r="I925" s="548"/>
      <c r="J925" s="549"/>
      <c r="K925" s="550" t="s">
        <v>3986</v>
      </c>
      <c r="L925" s="551"/>
      <c r="M925" s="552" t="s">
        <v>3923</v>
      </c>
      <c r="N925" s="328"/>
    </row>
    <row r="926" spans="1:14" s="87" customFormat="1" ht="11.25" customHeight="1">
      <c r="A926" s="540" t="s">
        <v>681</v>
      </c>
      <c r="B926" s="541" t="s">
        <v>3929</v>
      </c>
      <c r="C926" s="542" t="s">
        <v>3918</v>
      </c>
      <c r="D926" s="543">
        <v>87800</v>
      </c>
      <c r="E926" s="544">
        <v>78800</v>
      </c>
      <c r="F926" s="545">
        <v>68500</v>
      </c>
      <c r="G926" s="546"/>
      <c r="H926" s="547"/>
      <c r="I926" s="548"/>
      <c r="J926" s="549"/>
      <c r="K926" s="550" t="s">
        <v>3988</v>
      </c>
      <c r="L926" s="551"/>
      <c r="M926" s="552" t="s">
        <v>3920</v>
      </c>
      <c r="N926" s="328"/>
    </row>
    <row r="927" spans="1:14" s="87" customFormat="1" ht="11.25" customHeight="1">
      <c r="A927" s="540" t="s">
        <v>681</v>
      </c>
      <c r="B927" s="541" t="s">
        <v>3930</v>
      </c>
      <c r="C927" s="542" t="s">
        <v>3918</v>
      </c>
      <c r="D927" s="543">
        <v>193200</v>
      </c>
      <c r="E927" s="544">
        <v>173300</v>
      </c>
      <c r="F927" s="545">
        <v>150700</v>
      </c>
      <c r="G927" s="546"/>
      <c r="H927" s="547"/>
      <c r="I927" s="548"/>
      <c r="J927" s="549"/>
      <c r="K927" s="550" t="s">
        <v>3978</v>
      </c>
      <c r="L927" s="551"/>
      <c r="M927" s="552" t="s">
        <v>3920</v>
      </c>
      <c r="N927" s="328"/>
    </row>
    <row r="928" spans="1:14" s="87" customFormat="1" ht="11.25" customHeight="1">
      <c r="A928" s="540" t="s">
        <v>681</v>
      </c>
      <c r="B928" s="541" t="s">
        <v>3981</v>
      </c>
      <c r="C928" s="542" t="s">
        <v>3918</v>
      </c>
      <c r="D928" s="543">
        <v>193200</v>
      </c>
      <c r="E928" s="544">
        <v>173300</v>
      </c>
      <c r="F928" s="545">
        <v>150700</v>
      </c>
      <c r="G928" s="546"/>
      <c r="H928" s="547"/>
      <c r="I928" s="548"/>
      <c r="J928" s="549"/>
      <c r="K928" s="550" t="s">
        <v>3985</v>
      </c>
      <c r="L928" s="551"/>
      <c r="M928" s="552" t="s">
        <v>4111</v>
      </c>
      <c r="N928" s="328"/>
    </row>
    <row r="929" spans="1:14" s="87" customFormat="1" ht="11.25" customHeight="1">
      <c r="A929" s="540" t="s">
        <v>681</v>
      </c>
      <c r="B929" s="541" t="s">
        <v>3982</v>
      </c>
      <c r="C929" s="542" t="s">
        <v>3918</v>
      </c>
      <c r="D929" s="543">
        <v>193200</v>
      </c>
      <c r="E929" s="544">
        <v>173300</v>
      </c>
      <c r="F929" s="545">
        <v>150700</v>
      </c>
      <c r="G929" s="546"/>
      <c r="H929" s="547"/>
      <c r="I929" s="548"/>
      <c r="J929" s="549"/>
      <c r="K929" s="550" t="s">
        <v>3987</v>
      </c>
      <c r="L929" s="551"/>
      <c r="M929" s="552" t="s">
        <v>4111</v>
      </c>
      <c r="N929" s="328"/>
    </row>
    <row r="930" spans="1:14" s="87" customFormat="1" ht="11.25" customHeight="1">
      <c r="A930" s="540" t="s">
        <v>681</v>
      </c>
      <c r="B930" s="541" t="s">
        <v>3983</v>
      </c>
      <c r="C930" s="542" t="s">
        <v>3918</v>
      </c>
      <c r="D930" s="543">
        <v>193200</v>
      </c>
      <c r="E930" s="544">
        <v>173300</v>
      </c>
      <c r="F930" s="545">
        <v>150700</v>
      </c>
      <c r="G930" s="546"/>
      <c r="H930" s="547"/>
      <c r="I930" s="548"/>
      <c r="J930" s="549"/>
      <c r="K930" s="550" t="s">
        <v>3989</v>
      </c>
      <c r="L930" s="551"/>
      <c r="M930" s="552" t="s">
        <v>4111</v>
      </c>
      <c r="N930" s="328"/>
    </row>
    <row r="931" spans="1:14" s="87" customFormat="1" ht="11.25" customHeight="1">
      <c r="A931" s="540" t="s">
        <v>681</v>
      </c>
      <c r="B931" s="541" t="s">
        <v>3931</v>
      </c>
      <c r="C931" s="542" t="s">
        <v>3932</v>
      </c>
      <c r="D931" s="543">
        <v>175500</v>
      </c>
      <c r="E931" s="544">
        <v>157600</v>
      </c>
      <c r="F931" s="545">
        <v>137000</v>
      </c>
      <c r="G931" s="546"/>
      <c r="H931" s="547"/>
      <c r="I931" s="548"/>
      <c r="J931" s="549"/>
      <c r="K931" s="550" t="s">
        <v>3933</v>
      </c>
      <c r="L931" s="551"/>
      <c r="M931" s="552" t="s">
        <v>4111</v>
      </c>
      <c r="N931" s="328"/>
    </row>
    <row r="932" spans="1:14" s="87" customFormat="1" ht="11.25" customHeight="1">
      <c r="A932" s="540" t="s">
        <v>681</v>
      </c>
      <c r="B932" s="541" t="s">
        <v>3934</v>
      </c>
      <c r="C932" s="542" t="s">
        <v>3935</v>
      </c>
      <c r="D932" s="543">
        <v>175500</v>
      </c>
      <c r="E932" s="544">
        <v>157600</v>
      </c>
      <c r="F932" s="545">
        <v>137000</v>
      </c>
      <c r="G932" s="546"/>
      <c r="H932" s="547"/>
      <c r="I932" s="548"/>
      <c r="J932" s="549"/>
      <c r="K932" s="550" t="s">
        <v>3936</v>
      </c>
      <c r="L932" s="551"/>
      <c r="M932" s="552" t="s">
        <v>4111</v>
      </c>
      <c r="N932" s="328"/>
    </row>
    <row r="933" spans="1:14" s="87" customFormat="1" ht="11.25" customHeight="1">
      <c r="A933" s="540" t="s">
        <v>681</v>
      </c>
      <c r="B933" s="541" t="s">
        <v>3937</v>
      </c>
      <c r="C933" s="542" t="s">
        <v>3935</v>
      </c>
      <c r="D933" s="543">
        <v>175500</v>
      </c>
      <c r="E933" s="544">
        <v>157600</v>
      </c>
      <c r="F933" s="545">
        <v>137000</v>
      </c>
      <c r="G933" s="546"/>
      <c r="H933" s="547"/>
      <c r="I933" s="548"/>
      <c r="J933" s="549"/>
      <c r="K933" s="550" t="s">
        <v>3976</v>
      </c>
      <c r="L933" s="551"/>
      <c r="M933" s="552" t="s">
        <v>4111</v>
      </c>
      <c r="N933" s="328"/>
    </row>
    <row r="934" spans="1:14" s="87" customFormat="1" ht="11.25" customHeight="1">
      <c r="A934" s="540" t="s">
        <v>681</v>
      </c>
      <c r="B934" s="541" t="s">
        <v>3938</v>
      </c>
      <c r="C934" s="542" t="s">
        <v>3935</v>
      </c>
      <c r="D934" s="543">
        <v>175500</v>
      </c>
      <c r="E934" s="544">
        <v>157600</v>
      </c>
      <c r="F934" s="545">
        <v>137000</v>
      </c>
      <c r="G934" s="546"/>
      <c r="H934" s="547"/>
      <c r="I934" s="548"/>
      <c r="J934" s="549"/>
      <c r="K934" s="550" t="s">
        <v>3939</v>
      </c>
      <c r="L934" s="551"/>
      <c r="M934" s="552" t="s">
        <v>4111</v>
      </c>
      <c r="N934" s="328"/>
    </row>
    <row r="935" spans="1:14" s="87" customFormat="1" ht="11.25" customHeight="1">
      <c r="A935" s="540" t="s">
        <v>681</v>
      </c>
      <c r="B935" s="541" t="s">
        <v>3940</v>
      </c>
      <c r="C935" s="542" t="s">
        <v>3935</v>
      </c>
      <c r="D935" s="543">
        <v>175500</v>
      </c>
      <c r="E935" s="544">
        <v>157600</v>
      </c>
      <c r="F935" s="545">
        <v>137000</v>
      </c>
      <c r="G935" s="546"/>
      <c r="H935" s="547"/>
      <c r="I935" s="548"/>
      <c r="J935" s="549"/>
      <c r="K935" s="550" t="s">
        <v>3941</v>
      </c>
      <c r="L935" s="551"/>
      <c r="M935" s="552" t="s">
        <v>4111</v>
      </c>
      <c r="N935" s="328"/>
    </row>
    <row r="936" spans="1:14" s="87" customFormat="1" ht="11.25" customHeight="1">
      <c r="A936" s="540" t="s">
        <v>681</v>
      </c>
      <c r="B936" s="541" t="s">
        <v>3942</v>
      </c>
      <c r="C936" s="542" t="s">
        <v>3943</v>
      </c>
      <c r="D936" s="543">
        <v>484100</v>
      </c>
      <c r="E936" s="544">
        <v>434500</v>
      </c>
      <c r="F936" s="545">
        <v>377800</v>
      </c>
      <c r="G936" s="546"/>
      <c r="H936" s="547"/>
      <c r="I936" s="548"/>
      <c r="J936" s="549"/>
      <c r="K936" s="550" t="s">
        <v>3944</v>
      </c>
      <c r="L936" s="551"/>
      <c r="M936" s="552" t="s">
        <v>4111</v>
      </c>
      <c r="N936" s="328"/>
    </row>
    <row r="937" spans="1:14" s="87" customFormat="1" ht="11.25" customHeight="1">
      <c r="A937" s="36" t="s">
        <v>681</v>
      </c>
      <c r="B937" s="38" t="s">
        <v>3620</v>
      </c>
      <c r="C937" s="40" t="s">
        <v>1035</v>
      </c>
      <c r="D937" s="121">
        <v>614800</v>
      </c>
      <c r="E937" s="172">
        <v>556568</v>
      </c>
      <c r="F937" s="174">
        <v>479800</v>
      </c>
      <c r="G937" s="484"/>
      <c r="H937" s="86"/>
      <c r="I937" s="85"/>
      <c r="J937" s="205"/>
      <c r="K937" s="91" t="s">
        <v>3748</v>
      </c>
      <c r="L937" s="136" t="s">
        <v>3634</v>
      </c>
      <c r="M937" s="101" t="s">
        <v>3759</v>
      </c>
      <c r="N937" s="328"/>
    </row>
    <row r="938" spans="1:14" s="87" customFormat="1" ht="11.25" customHeight="1">
      <c r="A938" s="36" t="s">
        <v>681</v>
      </c>
      <c r="B938" s="38" t="s">
        <v>3621</v>
      </c>
      <c r="C938" s="40" t="s">
        <v>1035</v>
      </c>
      <c r="D938" s="121">
        <v>614800</v>
      </c>
      <c r="E938" s="172">
        <v>556568</v>
      </c>
      <c r="F938" s="174">
        <v>479800</v>
      </c>
      <c r="G938" s="484"/>
      <c r="H938" s="86"/>
      <c r="I938" s="85"/>
      <c r="J938" s="205"/>
      <c r="K938" s="91" t="s">
        <v>3749</v>
      </c>
      <c r="L938" s="136" t="s">
        <v>3634</v>
      </c>
      <c r="M938" s="101" t="s">
        <v>3759</v>
      </c>
      <c r="N938" s="328"/>
    </row>
    <row r="939" spans="1:14" s="87" customFormat="1" ht="11.25" customHeight="1">
      <c r="A939" s="36" t="s">
        <v>681</v>
      </c>
      <c r="B939" s="38" t="s">
        <v>3622</v>
      </c>
      <c r="C939" s="40" t="s">
        <v>1035</v>
      </c>
      <c r="D939" s="121">
        <v>614800</v>
      </c>
      <c r="E939" s="172">
        <v>556568</v>
      </c>
      <c r="F939" s="174">
        <v>479800</v>
      </c>
      <c r="G939" s="484"/>
      <c r="H939" s="86"/>
      <c r="I939" s="85"/>
      <c r="J939" s="205"/>
      <c r="K939" s="91" t="s">
        <v>3750</v>
      </c>
      <c r="L939" s="136" t="s">
        <v>3634</v>
      </c>
      <c r="M939" s="101" t="s">
        <v>3759</v>
      </c>
      <c r="N939" s="328"/>
    </row>
    <row r="940" spans="1:14" s="87" customFormat="1" ht="11.25" customHeight="1">
      <c r="A940" s="36" t="s">
        <v>681</v>
      </c>
      <c r="B940" s="38" t="s">
        <v>3623</v>
      </c>
      <c r="C940" s="40" t="s">
        <v>1035</v>
      </c>
      <c r="D940" s="121">
        <v>614800</v>
      </c>
      <c r="E940" s="172">
        <v>556568</v>
      </c>
      <c r="F940" s="174">
        <v>479800</v>
      </c>
      <c r="G940" s="484"/>
      <c r="H940" s="86"/>
      <c r="I940" s="85"/>
      <c r="J940" s="205"/>
      <c r="K940" s="91" t="s">
        <v>3751</v>
      </c>
      <c r="L940" s="136" t="s">
        <v>3634</v>
      </c>
      <c r="M940" s="101" t="s">
        <v>3759</v>
      </c>
      <c r="N940" s="328"/>
    </row>
    <row r="941" spans="1:14" s="87" customFormat="1" ht="11.25" customHeight="1">
      <c r="A941" s="36" t="s">
        <v>681</v>
      </c>
      <c r="B941" s="38" t="s">
        <v>3624</v>
      </c>
      <c r="C941" s="40" t="s">
        <v>1035</v>
      </c>
      <c r="D941" s="121">
        <v>614800</v>
      </c>
      <c r="E941" s="172">
        <v>556568</v>
      </c>
      <c r="F941" s="174">
        <v>479800</v>
      </c>
      <c r="G941" s="484"/>
      <c r="H941" s="86"/>
      <c r="I941" s="85"/>
      <c r="J941" s="205"/>
      <c r="K941" s="91" t="s">
        <v>3752</v>
      </c>
      <c r="L941" s="136" t="s">
        <v>3634</v>
      </c>
      <c r="M941" s="101" t="s">
        <v>3759</v>
      </c>
      <c r="N941" s="328"/>
    </row>
    <row r="942" spans="1:14" s="87" customFormat="1" ht="11.25" customHeight="1">
      <c r="A942" s="36" t="s">
        <v>681</v>
      </c>
      <c r="B942" s="38" t="s">
        <v>3625</v>
      </c>
      <c r="C942" s="40" t="s">
        <v>1035</v>
      </c>
      <c r="D942" s="121">
        <v>614800</v>
      </c>
      <c r="E942" s="172">
        <v>556568</v>
      </c>
      <c r="F942" s="174">
        <v>479800</v>
      </c>
      <c r="G942" s="484"/>
      <c r="H942" s="86"/>
      <c r="I942" s="85"/>
      <c r="J942" s="205"/>
      <c r="K942" s="91" t="s">
        <v>3801</v>
      </c>
      <c r="L942" s="136" t="s">
        <v>3634</v>
      </c>
      <c r="M942" s="101" t="s">
        <v>3759</v>
      </c>
      <c r="N942" s="328"/>
    </row>
    <row r="943" spans="1:14" s="87" customFormat="1" ht="11.25" customHeight="1">
      <c r="A943" s="36" t="s">
        <v>681</v>
      </c>
      <c r="B943" s="38" t="s">
        <v>3626</v>
      </c>
      <c r="C943" s="40" t="s">
        <v>3627</v>
      </c>
      <c r="D943" s="121">
        <v>185800</v>
      </c>
      <c r="E943" s="172">
        <v>168200</v>
      </c>
      <c r="F943" s="174">
        <v>145000</v>
      </c>
      <c r="G943" s="484"/>
      <c r="H943" s="86"/>
      <c r="I943" s="85"/>
      <c r="J943" s="205"/>
      <c r="K943" s="91" t="s">
        <v>3753</v>
      </c>
      <c r="L943" s="136" t="s">
        <v>3634</v>
      </c>
      <c r="M943" s="101" t="s">
        <v>3759</v>
      </c>
      <c r="N943" s="328"/>
    </row>
    <row r="944" spans="1:14" s="87" customFormat="1" ht="11.25" customHeight="1">
      <c r="A944" s="36" t="s">
        <v>681</v>
      </c>
      <c r="B944" s="38" t="s">
        <v>2443</v>
      </c>
      <c r="C944" s="40" t="s">
        <v>1060</v>
      </c>
      <c r="D944" s="121">
        <v>117300</v>
      </c>
      <c r="E944" s="172">
        <v>106256</v>
      </c>
      <c r="F944" s="174">
        <v>91600</v>
      </c>
      <c r="G944" s="484"/>
      <c r="H944" s="86"/>
      <c r="I944" s="85"/>
      <c r="J944" s="205"/>
      <c r="K944" s="91" t="s">
        <v>3754</v>
      </c>
      <c r="L944" s="136" t="s">
        <v>3634</v>
      </c>
      <c r="M944" s="101" t="s">
        <v>3759</v>
      </c>
      <c r="N944" s="328"/>
    </row>
    <row r="945" spans="1:14" s="87" customFormat="1" ht="11.25" customHeight="1">
      <c r="A945" s="36" t="s">
        <v>681</v>
      </c>
      <c r="B945" s="38" t="s">
        <v>2445</v>
      </c>
      <c r="C945" s="40" t="s">
        <v>1060</v>
      </c>
      <c r="D945" s="121">
        <v>117300</v>
      </c>
      <c r="E945" s="172">
        <v>106256</v>
      </c>
      <c r="F945" s="174">
        <v>91600</v>
      </c>
      <c r="G945" s="484"/>
      <c r="H945" s="86"/>
      <c r="I945" s="85"/>
      <c r="J945" s="205"/>
      <c r="K945" s="91" t="s">
        <v>3755</v>
      </c>
      <c r="L945" s="136" t="s">
        <v>3634</v>
      </c>
      <c r="M945" s="101" t="s">
        <v>3759</v>
      </c>
      <c r="N945" s="328"/>
    </row>
    <row r="946" spans="1:14" s="87" customFormat="1" ht="11.25" customHeight="1">
      <c r="A946" s="36" t="s">
        <v>681</v>
      </c>
      <c r="B946" s="38" t="s">
        <v>2447</v>
      </c>
      <c r="C946" s="40" t="s">
        <v>1060</v>
      </c>
      <c r="D946" s="121">
        <v>117300</v>
      </c>
      <c r="E946" s="172">
        <v>106256</v>
      </c>
      <c r="F946" s="174">
        <v>91600</v>
      </c>
      <c r="G946" s="484"/>
      <c r="H946" s="86"/>
      <c r="I946" s="85"/>
      <c r="J946" s="205"/>
      <c r="K946" s="91" t="s">
        <v>3802</v>
      </c>
      <c r="L946" s="136" t="s">
        <v>3634</v>
      </c>
      <c r="M946" s="101" t="s">
        <v>3759</v>
      </c>
      <c r="N946" s="328"/>
    </row>
    <row r="947" spans="1:14" s="87" customFormat="1" ht="11.25" customHeight="1">
      <c r="A947" s="36" t="s">
        <v>681</v>
      </c>
      <c r="B947" s="38" t="s">
        <v>3628</v>
      </c>
      <c r="C947" s="40" t="s">
        <v>3629</v>
      </c>
      <c r="D947" s="121">
        <v>37600</v>
      </c>
      <c r="E947" s="172">
        <v>33988</v>
      </c>
      <c r="F947" s="174">
        <v>29300</v>
      </c>
      <c r="G947" s="484"/>
      <c r="H947" s="86"/>
      <c r="I947" s="85"/>
      <c r="J947" s="205"/>
      <c r="K947" s="91" t="s">
        <v>3756</v>
      </c>
      <c r="L947" s="136" t="s">
        <v>3634</v>
      </c>
      <c r="M947" s="101" t="s">
        <v>3759</v>
      </c>
      <c r="N947" s="328"/>
    </row>
    <row r="948" spans="1:14" s="87" customFormat="1" ht="11.25" customHeight="1">
      <c r="A948" s="36" t="s">
        <v>681</v>
      </c>
      <c r="B948" s="38" t="s">
        <v>3630</v>
      </c>
      <c r="C948" s="40" t="s">
        <v>3629</v>
      </c>
      <c r="D948" s="121">
        <v>37600</v>
      </c>
      <c r="E948" s="172">
        <v>33988</v>
      </c>
      <c r="F948" s="174">
        <v>29300</v>
      </c>
      <c r="G948" s="484"/>
      <c r="H948" s="86"/>
      <c r="I948" s="85"/>
      <c r="J948" s="205"/>
      <c r="K948" s="91" t="s">
        <v>3757</v>
      </c>
      <c r="L948" s="136" t="s">
        <v>3634</v>
      </c>
      <c r="M948" s="101" t="s">
        <v>3759</v>
      </c>
      <c r="N948" s="328"/>
    </row>
    <row r="949" spans="1:14" s="87" customFormat="1" ht="11.25" customHeight="1" thickBot="1">
      <c r="A949" s="36" t="s">
        <v>681</v>
      </c>
      <c r="B949" s="38" t="s">
        <v>3631</v>
      </c>
      <c r="C949" s="40" t="s">
        <v>3629</v>
      </c>
      <c r="D949" s="121">
        <v>37600</v>
      </c>
      <c r="E949" s="172">
        <v>33988</v>
      </c>
      <c r="F949" s="174">
        <v>29300</v>
      </c>
      <c r="G949" s="484"/>
      <c r="H949" s="86"/>
      <c r="I949" s="85"/>
      <c r="J949" s="205"/>
      <c r="K949" s="91" t="s">
        <v>3758</v>
      </c>
      <c r="L949" s="136" t="s">
        <v>3634</v>
      </c>
      <c r="M949" s="101" t="s">
        <v>3759</v>
      </c>
      <c r="N949" s="328"/>
    </row>
    <row r="950" spans="1:14" s="87" customFormat="1" ht="17.25" thickTop="1">
      <c r="A950" s="49"/>
      <c r="B950" s="50" t="s">
        <v>1377</v>
      </c>
      <c r="C950" s="51"/>
      <c r="D950" s="115" t="s">
        <v>1213</v>
      </c>
      <c r="E950" s="208" t="s">
        <v>1214</v>
      </c>
      <c r="F950" s="116" t="s">
        <v>1262</v>
      </c>
      <c r="G950" s="210"/>
      <c r="H950" s="47"/>
      <c r="I950" s="52"/>
      <c r="J950" s="194"/>
      <c r="K950" s="55"/>
      <c r="L950" s="53"/>
      <c r="M950" s="97"/>
      <c r="N950" s="306"/>
    </row>
    <row r="951" spans="1:14" s="87" customFormat="1" ht="11.25">
      <c r="A951" s="5" t="s">
        <v>1263</v>
      </c>
      <c r="B951" s="41" t="s">
        <v>1264</v>
      </c>
      <c r="C951" s="24" t="s">
        <v>1</v>
      </c>
      <c r="D951" s="6" t="s">
        <v>1213</v>
      </c>
      <c r="E951" s="209" t="s">
        <v>1218</v>
      </c>
      <c r="F951" s="117" t="s">
        <v>7</v>
      </c>
      <c r="G951" s="211" t="s">
        <v>2</v>
      </c>
      <c r="H951" s="5" t="s">
        <v>3</v>
      </c>
      <c r="I951" s="6" t="s">
        <v>4</v>
      </c>
      <c r="J951" s="195" t="s">
        <v>5</v>
      </c>
      <c r="K951" s="13" t="s">
        <v>6</v>
      </c>
      <c r="L951" s="7" t="s">
        <v>1358</v>
      </c>
      <c r="M951" s="319" t="s">
        <v>8</v>
      </c>
      <c r="N951" s="307" t="s">
        <v>2923</v>
      </c>
    </row>
    <row r="952" spans="1:14" s="87" customFormat="1" ht="11.25" customHeight="1">
      <c r="A952" s="36" t="s">
        <v>768</v>
      </c>
      <c r="B952" s="37" t="s">
        <v>769</v>
      </c>
      <c r="C952" s="39" t="s">
        <v>1045</v>
      </c>
      <c r="D952" s="121">
        <v>116220</v>
      </c>
      <c r="E952" s="172"/>
      <c r="F952" s="122">
        <v>92000</v>
      </c>
      <c r="G952" s="173"/>
      <c r="H952" s="86" t="s">
        <v>1070</v>
      </c>
      <c r="I952" s="85"/>
      <c r="J952" s="205"/>
      <c r="K952" s="91" t="s">
        <v>1127</v>
      </c>
      <c r="L952" s="136" t="s">
        <v>1382</v>
      </c>
      <c r="M952" s="101"/>
      <c r="N952" s="328"/>
    </row>
    <row r="953" spans="1:14" s="87" customFormat="1" ht="11.25" customHeight="1">
      <c r="A953" s="36" t="s">
        <v>768</v>
      </c>
      <c r="B953" s="37" t="s">
        <v>770</v>
      </c>
      <c r="C953" s="39" t="s">
        <v>978</v>
      </c>
      <c r="D953" s="121">
        <v>116220</v>
      </c>
      <c r="E953" s="172"/>
      <c r="F953" s="122">
        <v>92000</v>
      </c>
      <c r="G953" s="173"/>
      <c r="H953" s="86" t="s">
        <v>1070</v>
      </c>
      <c r="I953" s="85"/>
      <c r="J953" s="205"/>
      <c r="K953" s="91" t="s">
        <v>1128</v>
      </c>
      <c r="L953" s="136" t="s">
        <v>1382</v>
      </c>
      <c r="M953" s="101"/>
      <c r="N953" s="328"/>
    </row>
    <row r="954" spans="1:14" s="87" customFormat="1" ht="11.25" customHeight="1">
      <c r="A954" s="36" t="s">
        <v>768</v>
      </c>
      <c r="B954" s="37" t="s">
        <v>771</v>
      </c>
      <c r="C954" s="39" t="s">
        <v>978</v>
      </c>
      <c r="D954" s="121">
        <v>116220</v>
      </c>
      <c r="E954" s="172"/>
      <c r="F954" s="122">
        <v>92000</v>
      </c>
      <c r="G954" s="173"/>
      <c r="H954" s="86" t="s">
        <v>1070</v>
      </c>
      <c r="I954" s="85"/>
      <c r="J954" s="205"/>
      <c r="K954" s="91" t="s">
        <v>1129</v>
      </c>
      <c r="L954" s="136" t="s">
        <v>1382</v>
      </c>
      <c r="M954" s="101"/>
      <c r="N954" s="328"/>
    </row>
    <row r="955" spans="1:14" s="87" customFormat="1" ht="11.25" customHeight="1">
      <c r="A955" s="36" t="s">
        <v>768</v>
      </c>
      <c r="B955" s="37" t="s">
        <v>772</v>
      </c>
      <c r="C955" s="39" t="s">
        <v>978</v>
      </c>
      <c r="D955" s="121">
        <v>116220</v>
      </c>
      <c r="E955" s="172"/>
      <c r="F955" s="122">
        <v>92000</v>
      </c>
      <c r="G955" s="173"/>
      <c r="H955" s="86" t="s">
        <v>1070</v>
      </c>
      <c r="I955" s="85"/>
      <c r="J955" s="205"/>
      <c r="K955" s="91" t="s">
        <v>1130</v>
      </c>
      <c r="L955" s="136" t="s">
        <v>1382</v>
      </c>
      <c r="M955" s="101"/>
      <c r="N955" s="328"/>
    </row>
    <row r="956" spans="1:14" s="87" customFormat="1" ht="11.25" customHeight="1">
      <c r="A956" s="36" t="s">
        <v>768</v>
      </c>
      <c r="B956" s="37" t="s">
        <v>773</v>
      </c>
      <c r="C956" s="39" t="s">
        <v>978</v>
      </c>
      <c r="D956" s="121">
        <v>116220</v>
      </c>
      <c r="E956" s="172"/>
      <c r="F956" s="122">
        <v>92000</v>
      </c>
      <c r="G956" s="173"/>
      <c r="H956" s="86" t="s">
        <v>1070</v>
      </c>
      <c r="I956" s="85"/>
      <c r="J956" s="205"/>
      <c r="K956" s="91" t="s">
        <v>1131</v>
      </c>
      <c r="L956" s="136" t="s">
        <v>1382</v>
      </c>
      <c r="M956" s="101"/>
      <c r="N956" s="328"/>
    </row>
    <row r="957" spans="1:14" s="87" customFormat="1" ht="11.25" customHeight="1">
      <c r="A957" s="36" t="s">
        <v>768</v>
      </c>
      <c r="B957" s="37" t="s">
        <v>774</v>
      </c>
      <c r="C957" s="39" t="s">
        <v>978</v>
      </c>
      <c r="D957" s="121">
        <v>116220</v>
      </c>
      <c r="E957" s="172"/>
      <c r="F957" s="122">
        <v>92000</v>
      </c>
      <c r="G957" s="173"/>
      <c r="H957" s="86" t="s">
        <v>1070</v>
      </c>
      <c r="I957" s="85"/>
      <c r="J957" s="205"/>
      <c r="K957" s="91" t="s">
        <v>1132</v>
      </c>
      <c r="L957" s="136" t="s">
        <v>1382</v>
      </c>
      <c r="M957" s="101"/>
      <c r="N957" s="328"/>
    </row>
    <row r="958" spans="1:14" s="87" customFormat="1" ht="11.25" customHeight="1">
      <c r="A958" s="36" t="s">
        <v>768</v>
      </c>
      <c r="B958" s="37" t="s">
        <v>1378</v>
      </c>
      <c r="C958" s="39" t="s">
        <v>1045</v>
      </c>
      <c r="D958" s="121">
        <v>116220</v>
      </c>
      <c r="E958" s="172"/>
      <c r="F958" s="122">
        <v>93200</v>
      </c>
      <c r="G958" s="173"/>
      <c r="H958" s="86"/>
      <c r="I958" s="85"/>
      <c r="J958" s="205"/>
      <c r="K958" s="91" t="s">
        <v>1102</v>
      </c>
      <c r="L958" s="136" t="s">
        <v>1382</v>
      </c>
      <c r="M958" s="101"/>
      <c r="N958" s="328"/>
    </row>
    <row r="959" spans="1:14" s="87" customFormat="1" ht="11.25" customHeight="1">
      <c r="A959" s="36" t="s">
        <v>768</v>
      </c>
      <c r="B959" s="37" t="s">
        <v>775</v>
      </c>
      <c r="C959" s="39" t="s">
        <v>1046</v>
      </c>
      <c r="D959" s="121">
        <v>116220</v>
      </c>
      <c r="E959" s="172"/>
      <c r="F959" s="122">
        <v>93200</v>
      </c>
      <c r="G959" s="173"/>
      <c r="H959" s="86"/>
      <c r="I959" s="85"/>
      <c r="J959" s="205"/>
      <c r="K959" s="91" t="s">
        <v>1103</v>
      </c>
      <c r="L959" s="136" t="s">
        <v>1382</v>
      </c>
      <c r="M959" s="101"/>
      <c r="N959" s="328"/>
    </row>
    <row r="960" spans="1:14" s="87" customFormat="1" ht="11.25" customHeight="1">
      <c r="A960" s="36" t="s">
        <v>768</v>
      </c>
      <c r="B960" s="37" t="s">
        <v>776</v>
      </c>
      <c r="C960" s="39" t="s">
        <v>1045</v>
      </c>
      <c r="D960" s="121">
        <v>116220</v>
      </c>
      <c r="E960" s="172"/>
      <c r="F960" s="122">
        <v>93200</v>
      </c>
      <c r="G960" s="173"/>
      <c r="H960" s="86"/>
      <c r="I960" s="85"/>
      <c r="J960" s="205"/>
      <c r="K960" s="91" t="s">
        <v>1104</v>
      </c>
      <c r="L960" s="136" t="s">
        <v>1382</v>
      </c>
      <c r="M960" s="101"/>
      <c r="N960" s="328"/>
    </row>
    <row r="961" spans="1:14" s="87" customFormat="1" ht="11.25" customHeight="1">
      <c r="A961" s="36" t="s">
        <v>768</v>
      </c>
      <c r="B961" s="37" t="s">
        <v>1379</v>
      </c>
      <c r="C961" s="39" t="s">
        <v>978</v>
      </c>
      <c r="D961" s="121">
        <v>110680</v>
      </c>
      <c r="E961" s="172"/>
      <c r="F961" s="122">
        <v>88700</v>
      </c>
      <c r="G961" s="173"/>
      <c r="H961" s="86"/>
      <c r="I961" s="85"/>
      <c r="J961" s="205"/>
      <c r="K961" s="91" t="s">
        <v>1105</v>
      </c>
      <c r="L961" s="136" t="s">
        <v>1382</v>
      </c>
      <c r="M961" s="101"/>
      <c r="N961" s="328"/>
    </row>
    <row r="962" spans="1:14" s="87" customFormat="1" ht="11.25" customHeight="1">
      <c r="A962" s="36" t="s">
        <v>768</v>
      </c>
      <c r="B962" s="37" t="s">
        <v>1478</v>
      </c>
      <c r="C962" s="39" t="s">
        <v>978</v>
      </c>
      <c r="D962" s="121">
        <v>38740</v>
      </c>
      <c r="E962" s="172"/>
      <c r="F962" s="122">
        <v>31000</v>
      </c>
      <c r="G962" s="173"/>
      <c r="H962" s="86"/>
      <c r="I962" s="85"/>
      <c r="J962" s="205"/>
      <c r="K962" s="91" t="s">
        <v>1105</v>
      </c>
      <c r="L962" s="136" t="s">
        <v>1382</v>
      </c>
      <c r="M962" s="101"/>
      <c r="N962" s="328"/>
    </row>
    <row r="963" spans="1:14" s="87" customFormat="1" ht="11.25" customHeight="1">
      <c r="A963" s="36" t="s">
        <v>768</v>
      </c>
      <c r="B963" s="37" t="s">
        <v>1479</v>
      </c>
      <c r="C963" s="39" t="s">
        <v>1047</v>
      </c>
      <c r="D963" s="121">
        <v>116220</v>
      </c>
      <c r="E963" s="172"/>
      <c r="F963" s="122">
        <v>92000</v>
      </c>
      <c r="G963" s="173"/>
      <c r="H963" s="86"/>
      <c r="I963" s="85"/>
      <c r="J963" s="205"/>
      <c r="K963" s="91" t="s">
        <v>1133</v>
      </c>
      <c r="L963" s="136" t="s">
        <v>1382</v>
      </c>
      <c r="M963" s="101"/>
      <c r="N963" s="328"/>
    </row>
    <row r="964" spans="1:14" s="87" customFormat="1" ht="11.25" customHeight="1">
      <c r="A964" s="36" t="s">
        <v>768</v>
      </c>
      <c r="B964" s="37" t="s">
        <v>777</v>
      </c>
      <c r="C964" s="39" t="s">
        <v>1048</v>
      </c>
      <c r="D964" s="121">
        <v>116220</v>
      </c>
      <c r="E964" s="172"/>
      <c r="F964" s="122">
        <v>92000</v>
      </c>
      <c r="G964" s="173"/>
      <c r="H964" s="86"/>
      <c r="I964" s="85"/>
      <c r="J964" s="205"/>
      <c r="K964" s="91" t="s">
        <v>1134</v>
      </c>
      <c r="L964" s="136" t="s">
        <v>1382</v>
      </c>
      <c r="M964" s="101"/>
      <c r="N964" s="328"/>
    </row>
    <row r="965" spans="1:14" s="87" customFormat="1" ht="11.25" customHeight="1">
      <c r="A965" s="36" t="s">
        <v>768</v>
      </c>
      <c r="B965" s="37" t="s">
        <v>778</v>
      </c>
      <c r="C965" s="39" t="s">
        <v>1048</v>
      </c>
      <c r="D965" s="121">
        <v>116220</v>
      </c>
      <c r="E965" s="172"/>
      <c r="F965" s="122">
        <v>92000</v>
      </c>
      <c r="G965" s="173"/>
      <c r="H965" s="86"/>
      <c r="I965" s="85"/>
      <c r="J965" s="205"/>
      <c r="K965" s="91" t="s">
        <v>1135</v>
      </c>
      <c r="L965" s="136" t="s">
        <v>1382</v>
      </c>
      <c r="M965" s="101"/>
      <c r="N965" s="328"/>
    </row>
    <row r="966" spans="1:14" s="87" customFormat="1" ht="11.25" customHeight="1">
      <c r="A966" s="36" t="s">
        <v>768</v>
      </c>
      <c r="B966" s="37" t="s">
        <v>779</v>
      </c>
      <c r="C966" s="39" t="s">
        <v>980</v>
      </c>
      <c r="D966" s="121">
        <v>116220</v>
      </c>
      <c r="E966" s="172"/>
      <c r="F966" s="122">
        <v>92000</v>
      </c>
      <c r="G966" s="173"/>
      <c r="H966" s="86" t="s">
        <v>1070</v>
      </c>
      <c r="I966" s="85"/>
      <c r="J966" s="205"/>
      <c r="K966" s="91" t="s">
        <v>1138</v>
      </c>
      <c r="L966" s="136" t="s">
        <v>1382</v>
      </c>
      <c r="M966" s="101"/>
      <c r="N966" s="328"/>
    </row>
    <row r="967" spans="1:14" s="87" customFormat="1" ht="11.25" customHeight="1">
      <c r="A967" s="36" t="s">
        <v>768</v>
      </c>
      <c r="B967" s="37" t="s">
        <v>780</v>
      </c>
      <c r="C967" s="39" t="s">
        <v>980</v>
      </c>
      <c r="D967" s="121">
        <v>116220</v>
      </c>
      <c r="E967" s="172"/>
      <c r="F967" s="122">
        <v>92000</v>
      </c>
      <c r="G967" s="173"/>
      <c r="H967" s="86" t="s">
        <v>1070</v>
      </c>
      <c r="I967" s="85"/>
      <c r="J967" s="205"/>
      <c r="K967" s="91" t="s">
        <v>1139</v>
      </c>
      <c r="L967" s="136" t="s">
        <v>1382</v>
      </c>
      <c r="M967" s="101"/>
      <c r="N967" s="328"/>
    </row>
    <row r="968" spans="1:14" s="87" customFormat="1" ht="11.25" customHeight="1">
      <c r="A968" s="36" t="s">
        <v>768</v>
      </c>
      <c r="B968" s="37" t="s">
        <v>781</v>
      </c>
      <c r="C968" s="39" t="s">
        <v>980</v>
      </c>
      <c r="D968" s="121">
        <v>116220</v>
      </c>
      <c r="E968" s="172"/>
      <c r="F968" s="122">
        <v>92000</v>
      </c>
      <c r="G968" s="173"/>
      <c r="H968" s="86" t="s">
        <v>1070</v>
      </c>
      <c r="I968" s="85"/>
      <c r="J968" s="205"/>
      <c r="K968" s="91" t="s">
        <v>1140</v>
      </c>
      <c r="L968" s="136" t="s">
        <v>1382</v>
      </c>
      <c r="M968" s="101"/>
      <c r="N968" s="328"/>
    </row>
    <row r="969" spans="1:14" s="87" customFormat="1" ht="11.25" customHeight="1">
      <c r="A969" s="36" t="s">
        <v>768</v>
      </c>
      <c r="B969" s="37" t="s">
        <v>782</v>
      </c>
      <c r="C969" s="39" t="s">
        <v>980</v>
      </c>
      <c r="D969" s="121">
        <v>116220</v>
      </c>
      <c r="E969" s="172"/>
      <c r="F969" s="122">
        <v>92000</v>
      </c>
      <c r="G969" s="173"/>
      <c r="H969" s="86" t="s">
        <v>1070</v>
      </c>
      <c r="I969" s="85"/>
      <c r="J969" s="205"/>
      <c r="K969" s="91" t="s">
        <v>1141</v>
      </c>
      <c r="L969" s="136" t="s">
        <v>1382</v>
      </c>
      <c r="M969" s="101"/>
      <c r="N969" s="328"/>
    </row>
    <row r="970" spans="1:14" s="87" customFormat="1" ht="11.25" customHeight="1">
      <c r="A970" s="36" t="s">
        <v>768</v>
      </c>
      <c r="B970" s="37" t="s">
        <v>783</v>
      </c>
      <c r="C970" s="39" t="s">
        <v>1049</v>
      </c>
      <c r="D970" s="121">
        <v>116220</v>
      </c>
      <c r="E970" s="172"/>
      <c r="F970" s="122">
        <v>92000</v>
      </c>
      <c r="G970" s="173"/>
      <c r="H970" s="86" t="s">
        <v>1070</v>
      </c>
      <c r="I970" s="85"/>
      <c r="J970" s="205"/>
      <c r="K970" s="91" t="s">
        <v>1142</v>
      </c>
      <c r="L970" s="136" t="s">
        <v>1382</v>
      </c>
      <c r="M970" s="101"/>
      <c r="N970" s="328"/>
    </row>
    <row r="971" spans="1:14" s="87" customFormat="1" ht="11.25" customHeight="1">
      <c r="A971" s="36" t="s">
        <v>768</v>
      </c>
      <c r="B971" s="37" t="s">
        <v>784</v>
      </c>
      <c r="C971" s="39" t="s">
        <v>980</v>
      </c>
      <c r="D971" s="121">
        <v>116220</v>
      </c>
      <c r="E971" s="172"/>
      <c r="F971" s="122">
        <v>92000</v>
      </c>
      <c r="G971" s="173"/>
      <c r="H971" s="86" t="s">
        <v>1070</v>
      </c>
      <c r="I971" s="85"/>
      <c r="J971" s="205"/>
      <c r="K971" s="91" t="s">
        <v>1143</v>
      </c>
      <c r="L971" s="136" t="s">
        <v>1382</v>
      </c>
      <c r="M971" s="101"/>
      <c r="N971" s="328"/>
    </row>
    <row r="972" spans="1:14" s="87" customFormat="1" ht="11.25" customHeight="1">
      <c r="A972" s="36" t="s">
        <v>768</v>
      </c>
      <c r="B972" s="37" t="s">
        <v>1480</v>
      </c>
      <c r="C972" s="39" t="s">
        <v>980</v>
      </c>
      <c r="D972" s="121">
        <v>110680</v>
      </c>
      <c r="E972" s="172"/>
      <c r="F972" s="122">
        <v>88700</v>
      </c>
      <c r="G972" s="173"/>
      <c r="H972" s="86"/>
      <c r="I972" s="85"/>
      <c r="J972" s="205"/>
      <c r="K972" s="91" t="s">
        <v>1136</v>
      </c>
      <c r="L972" s="136" t="s">
        <v>1382</v>
      </c>
      <c r="M972" s="101"/>
      <c r="N972" s="328"/>
    </row>
    <row r="973" spans="1:14" s="87" customFormat="1" ht="11.25" customHeight="1">
      <c r="A973" s="36" t="s">
        <v>768</v>
      </c>
      <c r="B973" s="37" t="s">
        <v>1380</v>
      </c>
      <c r="C973" s="39" t="s">
        <v>980</v>
      </c>
      <c r="D973" s="121">
        <v>38740</v>
      </c>
      <c r="E973" s="172"/>
      <c r="F973" s="122">
        <v>31000</v>
      </c>
      <c r="G973" s="173"/>
      <c r="H973" s="86"/>
      <c r="I973" s="85"/>
      <c r="J973" s="205"/>
      <c r="K973" s="91" t="s">
        <v>1137</v>
      </c>
      <c r="L973" s="136" t="s">
        <v>1382</v>
      </c>
      <c r="M973" s="101"/>
      <c r="N973" s="328"/>
    </row>
    <row r="974" spans="1:14" s="87" customFormat="1" ht="11.25" customHeight="1">
      <c r="A974" s="36" t="s">
        <v>768</v>
      </c>
      <c r="B974" s="37" t="s">
        <v>785</v>
      </c>
      <c r="C974" s="39" t="s">
        <v>979</v>
      </c>
      <c r="D974" s="121">
        <v>331000</v>
      </c>
      <c r="E974" s="172"/>
      <c r="F974" s="122">
        <v>260700</v>
      </c>
      <c r="G974" s="173"/>
      <c r="H974" s="86" t="s">
        <v>1381</v>
      </c>
      <c r="I974" s="85"/>
      <c r="J974" s="205"/>
      <c r="K974" s="91" t="s">
        <v>1144</v>
      </c>
      <c r="L974" s="136" t="s">
        <v>1382</v>
      </c>
      <c r="M974" s="101"/>
      <c r="N974" s="328"/>
    </row>
    <row r="975" spans="1:14" s="87" customFormat="1" ht="11.25" customHeight="1">
      <c r="A975" s="36" t="s">
        <v>768</v>
      </c>
      <c r="B975" s="37" t="s">
        <v>786</v>
      </c>
      <c r="C975" s="39" t="s">
        <v>979</v>
      </c>
      <c r="D975" s="121">
        <v>331000</v>
      </c>
      <c r="E975" s="172"/>
      <c r="F975" s="122">
        <v>260700</v>
      </c>
      <c r="G975" s="173"/>
      <c r="H975" s="86" t="s">
        <v>1072</v>
      </c>
      <c r="I975" s="85"/>
      <c r="J975" s="205"/>
      <c r="K975" s="91" t="s">
        <v>1145</v>
      </c>
      <c r="L975" s="136" t="s">
        <v>1382</v>
      </c>
      <c r="M975" s="101"/>
      <c r="N975" s="328"/>
    </row>
    <row r="976" spans="1:14" s="87" customFormat="1" ht="11.25" customHeight="1">
      <c r="A976" s="36" t="s">
        <v>768</v>
      </c>
      <c r="B976" s="37" t="s">
        <v>787</v>
      </c>
      <c r="C976" s="39" t="s">
        <v>979</v>
      </c>
      <c r="D976" s="121">
        <v>331000</v>
      </c>
      <c r="E976" s="172"/>
      <c r="F976" s="122">
        <v>260700</v>
      </c>
      <c r="G976" s="173"/>
      <c r="H976" s="86" t="s">
        <v>1072</v>
      </c>
      <c r="I976" s="85"/>
      <c r="J976" s="205"/>
      <c r="K976" s="91" t="s">
        <v>1146</v>
      </c>
      <c r="L976" s="136" t="s">
        <v>1382</v>
      </c>
      <c r="M976" s="101"/>
      <c r="N976" s="328"/>
    </row>
    <row r="977" spans="1:14" s="87" customFormat="1" ht="11.25" customHeight="1">
      <c r="A977" s="36" t="s">
        <v>768</v>
      </c>
      <c r="B977" s="37" t="s">
        <v>788</v>
      </c>
      <c r="C977" s="39" t="s">
        <v>979</v>
      </c>
      <c r="D977" s="121">
        <v>331000</v>
      </c>
      <c r="E977" s="172"/>
      <c r="F977" s="122">
        <v>260700</v>
      </c>
      <c r="G977" s="173"/>
      <c r="H977" s="86" t="s">
        <v>1072</v>
      </c>
      <c r="I977" s="85"/>
      <c r="J977" s="205"/>
      <c r="K977" s="91" t="s">
        <v>1147</v>
      </c>
      <c r="L977" s="136" t="s">
        <v>1382</v>
      </c>
      <c r="M977" s="101"/>
      <c r="N977" s="328"/>
    </row>
    <row r="978" spans="1:14" s="87" customFormat="1" ht="11.25" customHeight="1">
      <c r="A978" s="36" t="s">
        <v>768</v>
      </c>
      <c r="B978" s="37" t="s">
        <v>789</v>
      </c>
      <c r="C978" s="39" t="s">
        <v>1050</v>
      </c>
      <c r="D978" s="121">
        <v>331000</v>
      </c>
      <c r="E978" s="172"/>
      <c r="F978" s="122">
        <v>260700</v>
      </c>
      <c r="G978" s="173"/>
      <c r="H978" s="86" t="s">
        <v>1072</v>
      </c>
      <c r="I978" s="85"/>
      <c r="J978" s="205"/>
      <c r="K978" s="91" t="s">
        <v>1148</v>
      </c>
      <c r="L978" s="136" t="s">
        <v>1382</v>
      </c>
      <c r="M978" s="101"/>
      <c r="N978" s="328"/>
    </row>
    <row r="979" spans="1:14" s="87" customFormat="1" ht="11.25" customHeight="1">
      <c r="A979" s="36" t="s">
        <v>768</v>
      </c>
      <c r="B979" s="37" t="s">
        <v>790</v>
      </c>
      <c r="C979" s="39" t="s">
        <v>1050</v>
      </c>
      <c r="D979" s="121">
        <v>331000</v>
      </c>
      <c r="E979" s="172"/>
      <c r="F979" s="122">
        <v>260700</v>
      </c>
      <c r="G979" s="173"/>
      <c r="H979" s="86" t="s">
        <v>1072</v>
      </c>
      <c r="I979" s="85"/>
      <c r="J979" s="205"/>
      <c r="K979" s="91" t="s">
        <v>1149</v>
      </c>
      <c r="L979" s="136" t="s">
        <v>1382</v>
      </c>
      <c r="M979" s="101"/>
      <c r="N979" s="328"/>
    </row>
    <row r="980" spans="1:14" s="87" customFormat="1" ht="11.25" customHeight="1">
      <c r="A980" s="36" t="s">
        <v>768</v>
      </c>
      <c r="B980" s="38" t="s">
        <v>791</v>
      </c>
      <c r="C980" s="40" t="s">
        <v>979</v>
      </c>
      <c r="D980" s="121">
        <v>53640</v>
      </c>
      <c r="E980" s="172"/>
      <c r="F980" s="122">
        <v>43000</v>
      </c>
      <c r="G980" s="173"/>
      <c r="H980" s="86"/>
      <c r="I980" s="85"/>
      <c r="J980" s="205"/>
      <c r="K980" s="91" t="s">
        <v>1106</v>
      </c>
      <c r="L980" s="136" t="s">
        <v>1382</v>
      </c>
      <c r="M980" s="101"/>
      <c r="N980" s="328"/>
    </row>
    <row r="981" spans="1:14" s="87" customFormat="1" ht="11.25" customHeight="1">
      <c r="A981" s="36" t="s">
        <v>768</v>
      </c>
      <c r="B981" s="38" t="s">
        <v>792</v>
      </c>
      <c r="C981" s="40" t="s">
        <v>979</v>
      </c>
      <c r="D981" s="121">
        <v>107300</v>
      </c>
      <c r="E981" s="172"/>
      <c r="F981" s="122">
        <v>85000</v>
      </c>
      <c r="G981" s="173"/>
      <c r="H981" s="86"/>
      <c r="I981" s="85"/>
      <c r="J981" s="205"/>
      <c r="K981" s="91" t="s">
        <v>1107</v>
      </c>
      <c r="L981" s="136" t="s">
        <v>1382</v>
      </c>
      <c r="M981" s="101"/>
      <c r="N981" s="328"/>
    </row>
    <row r="982" spans="1:14" s="87" customFormat="1" ht="11.25" customHeight="1">
      <c r="A982" s="36" t="s">
        <v>768</v>
      </c>
      <c r="B982" s="37" t="s">
        <v>793</v>
      </c>
      <c r="C982" s="39" t="s">
        <v>981</v>
      </c>
      <c r="D982" s="121">
        <v>180500</v>
      </c>
      <c r="E982" s="172"/>
      <c r="F982" s="122">
        <v>143000</v>
      </c>
      <c r="G982" s="173"/>
      <c r="H982" s="86" t="s">
        <v>1383</v>
      </c>
      <c r="I982" s="85"/>
      <c r="J982" s="205"/>
      <c r="K982" s="91" t="s">
        <v>1150</v>
      </c>
      <c r="L982" s="136" t="s">
        <v>1382</v>
      </c>
      <c r="M982" s="101"/>
      <c r="N982" s="328"/>
    </row>
    <row r="983" spans="1:14" s="87" customFormat="1" ht="11.25" customHeight="1">
      <c r="A983" s="36" t="s">
        <v>768</v>
      </c>
      <c r="B983" s="37" t="s">
        <v>794</v>
      </c>
      <c r="C983" s="39" t="s">
        <v>981</v>
      </c>
      <c r="D983" s="121">
        <v>180500</v>
      </c>
      <c r="E983" s="172"/>
      <c r="F983" s="122">
        <v>143000</v>
      </c>
      <c r="G983" s="173"/>
      <c r="H983" s="86" t="s">
        <v>1073</v>
      </c>
      <c r="I983" s="85"/>
      <c r="J983" s="205"/>
      <c r="K983" s="91" t="s">
        <v>1151</v>
      </c>
      <c r="L983" s="136" t="s">
        <v>1382</v>
      </c>
      <c r="M983" s="101"/>
      <c r="N983" s="328"/>
    </row>
    <row r="984" spans="1:14" s="87" customFormat="1" ht="11.25" customHeight="1">
      <c r="A984" s="36" t="s">
        <v>768</v>
      </c>
      <c r="B984" s="37" t="s">
        <v>795</v>
      </c>
      <c r="C984" s="39" t="s">
        <v>981</v>
      </c>
      <c r="D984" s="121">
        <v>180500</v>
      </c>
      <c r="E984" s="172"/>
      <c r="F984" s="122">
        <v>143000</v>
      </c>
      <c r="G984" s="173"/>
      <c r="H984" s="86" t="s">
        <v>1073</v>
      </c>
      <c r="I984" s="85"/>
      <c r="J984" s="205"/>
      <c r="K984" s="91" t="s">
        <v>1152</v>
      </c>
      <c r="L984" s="136" t="s">
        <v>1382</v>
      </c>
      <c r="M984" s="101"/>
      <c r="N984" s="328"/>
    </row>
    <row r="985" spans="1:14" s="87" customFormat="1" ht="11.25" customHeight="1">
      <c r="A985" s="36" t="s">
        <v>768</v>
      </c>
      <c r="B985" s="37" t="s">
        <v>796</v>
      </c>
      <c r="C985" s="39" t="s">
        <v>981</v>
      </c>
      <c r="D985" s="121">
        <v>180500</v>
      </c>
      <c r="E985" s="172"/>
      <c r="F985" s="122">
        <v>143000</v>
      </c>
      <c r="G985" s="173"/>
      <c r="H985" s="86" t="s">
        <v>1073</v>
      </c>
      <c r="I985" s="85"/>
      <c r="J985" s="205"/>
      <c r="K985" s="91" t="s">
        <v>1153</v>
      </c>
      <c r="L985" s="136" t="s">
        <v>1382</v>
      </c>
      <c r="M985" s="101"/>
      <c r="N985" s="328"/>
    </row>
    <row r="986" spans="1:14" s="87" customFormat="1" ht="11.25" customHeight="1">
      <c r="A986" s="36" t="s">
        <v>768</v>
      </c>
      <c r="B986" s="37" t="s">
        <v>797</v>
      </c>
      <c r="C986" s="39" t="s">
        <v>1051</v>
      </c>
      <c r="D986" s="121">
        <v>180500</v>
      </c>
      <c r="E986" s="172"/>
      <c r="F986" s="122">
        <v>143000</v>
      </c>
      <c r="G986" s="173"/>
      <c r="H986" s="86" t="s">
        <v>1073</v>
      </c>
      <c r="I986" s="85"/>
      <c r="J986" s="205"/>
      <c r="K986" s="91" t="s">
        <v>1154</v>
      </c>
      <c r="L986" s="136" t="s">
        <v>1382</v>
      </c>
      <c r="M986" s="101"/>
      <c r="N986" s="328"/>
    </row>
    <row r="987" spans="1:14" s="87" customFormat="1" ht="11.25" customHeight="1">
      <c r="A987" s="36" t="s">
        <v>768</v>
      </c>
      <c r="B987" s="37" t="s">
        <v>798</v>
      </c>
      <c r="C987" s="39" t="s">
        <v>1051</v>
      </c>
      <c r="D987" s="121">
        <v>180500</v>
      </c>
      <c r="E987" s="172"/>
      <c r="F987" s="122">
        <v>143000</v>
      </c>
      <c r="G987" s="173"/>
      <c r="H987" s="86" t="s">
        <v>1073</v>
      </c>
      <c r="I987" s="85"/>
      <c r="J987" s="205"/>
      <c r="K987" s="91" t="s">
        <v>1155</v>
      </c>
      <c r="L987" s="136" t="s">
        <v>1382</v>
      </c>
      <c r="M987" s="101"/>
      <c r="N987" s="328"/>
    </row>
    <row r="988" spans="1:14" s="87" customFormat="1" ht="11.25" customHeight="1">
      <c r="A988" s="36" t="s">
        <v>768</v>
      </c>
      <c r="B988" s="37" t="s">
        <v>1384</v>
      </c>
      <c r="C988" s="39" t="s">
        <v>981</v>
      </c>
      <c r="D988" s="121">
        <v>53640</v>
      </c>
      <c r="E988" s="172"/>
      <c r="F988" s="122">
        <v>43000</v>
      </c>
      <c r="G988" s="173"/>
      <c r="H988" s="86"/>
      <c r="I988" s="85"/>
      <c r="J988" s="205"/>
      <c r="K988" s="91" t="s">
        <v>1156</v>
      </c>
      <c r="L988" s="136" t="s">
        <v>1382</v>
      </c>
      <c r="M988" s="101"/>
      <c r="N988" s="328"/>
    </row>
    <row r="989" spans="1:14" s="87" customFormat="1" ht="11.25" customHeight="1">
      <c r="A989" s="36" t="s">
        <v>768</v>
      </c>
      <c r="B989" s="37" t="s">
        <v>1385</v>
      </c>
      <c r="C989" s="39" t="s">
        <v>981</v>
      </c>
      <c r="D989" s="121">
        <v>107300</v>
      </c>
      <c r="E989" s="172"/>
      <c r="F989" s="122">
        <v>85000</v>
      </c>
      <c r="G989" s="173"/>
      <c r="H989" s="86"/>
      <c r="I989" s="85"/>
      <c r="J989" s="205"/>
      <c r="K989" s="91" t="s">
        <v>1157</v>
      </c>
      <c r="L989" s="136" t="s">
        <v>1382</v>
      </c>
      <c r="M989" s="101"/>
      <c r="N989" s="328"/>
    </row>
    <row r="990" spans="1:14" s="87" customFormat="1" ht="11.25" customHeight="1">
      <c r="A990" s="36" t="s">
        <v>768</v>
      </c>
      <c r="B990" s="37" t="s">
        <v>1386</v>
      </c>
      <c r="C990" s="39"/>
      <c r="D990" s="121">
        <v>719180</v>
      </c>
      <c r="E990" s="172"/>
      <c r="F990" s="122">
        <v>569000</v>
      </c>
      <c r="G990" s="173"/>
      <c r="H990" s="86"/>
      <c r="I990" s="85"/>
      <c r="J990" s="205"/>
      <c r="K990" s="91" t="s">
        <v>1076</v>
      </c>
      <c r="L990" s="136" t="s">
        <v>1382</v>
      </c>
      <c r="M990" s="101"/>
      <c r="N990" s="328"/>
    </row>
    <row r="991" spans="1:14" s="87" customFormat="1" ht="11.25" customHeight="1">
      <c r="A991" s="36" t="s">
        <v>768</v>
      </c>
      <c r="B991" s="37" t="s">
        <v>1387</v>
      </c>
      <c r="C991" s="39"/>
      <c r="D991" s="121">
        <v>719180</v>
      </c>
      <c r="E991" s="172"/>
      <c r="F991" s="122">
        <v>569000</v>
      </c>
      <c r="G991" s="173"/>
      <c r="H991" s="86"/>
      <c r="I991" s="85"/>
      <c r="J991" s="205"/>
      <c r="K991" s="91" t="s">
        <v>1077</v>
      </c>
      <c r="L991" s="136" t="s">
        <v>1382</v>
      </c>
      <c r="M991" s="101"/>
      <c r="N991" s="328"/>
    </row>
    <row r="992" spans="1:14" s="87" customFormat="1" ht="11.25" customHeight="1">
      <c r="A992" s="36" t="s">
        <v>768</v>
      </c>
      <c r="B992" s="37" t="s">
        <v>799</v>
      </c>
      <c r="C992" s="39"/>
      <c r="D992" s="121">
        <v>719180</v>
      </c>
      <c r="E992" s="172"/>
      <c r="F992" s="122">
        <v>569000</v>
      </c>
      <c r="G992" s="173"/>
      <c r="H992" s="86"/>
      <c r="I992" s="85"/>
      <c r="J992" s="205"/>
      <c r="K992" s="91" t="s">
        <v>1078</v>
      </c>
      <c r="L992" s="136" t="s">
        <v>1382</v>
      </c>
      <c r="M992" s="101"/>
      <c r="N992" s="328"/>
    </row>
    <row r="993" spans="1:14" s="87" customFormat="1" ht="11.25" customHeight="1">
      <c r="A993" s="36" t="s">
        <v>768</v>
      </c>
      <c r="B993" s="37" t="s">
        <v>800</v>
      </c>
      <c r="C993" s="39"/>
      <c r="D993" s="121">
        <v>315750</v>
      </c>
      <c r="E993" s="172"/>
      <c r="F993" s="122">
        <v>250000</v>
      </c>
      <c r="G993" s="173"/>
      <c r="H993" s="86" t="s">
        <v>1388</v>
      </c>
      <c r="I993" s="85"/>
      <c r="J993" s="205"/>
      <c r="K993" s="91" t="s">
        <v>1090</v>
      </c>
      <c r="L993" s="136" t="s">
        <v>1382</v>
      </c>
      <c r="M993" s="101"/>
      <c r="N993" s="328"/>
    </row>
    <row r="994" spans="1:14" s="87" customFormat="1" ht="11.25" customHeight="1">
      <c r="A994" s="36" t="s">
        <v>768</v>
      </c>
      <c r="B994" s="37" t="s">
        <v>801</v>
      </c>
      <c r="C994" s="39"/>
      <c r="D994" s="121">
        <v>315750</v>
      </c>
      <c r="E994" s="172"/>
      <c r="F994" s="122">
        <v>250000</v>
      </c>
      <c r="G994" s="173"/>
      <c r="H994" s="86" t="s">
        <v>1074</v>
      </c>
      <c r="I994" s="85"/>
      <c r="J994" s="205"/>
      <c r="K994" s="91" t="s">
        <v>1091</v>
      </c>
      <c r="L994" s="136" t="s">
        <v>1382</v>
      </c>
      <c r="M994" s="101"/>
      <c r="N994" s="328"/>
    </row>
    <row r="995" spans="1:14" s="87" customFormat="1" ht="11.25" customHeight="1">
      <c r="A995" s="36" t="s">
        <v>768</v>
      </c>
      <c r="B995" s="37" t="s">
        <v>802</v>
      </c>
      <c r="C995" s="39"/>
      <c r="D995" s="121">
        <v>315750</v>
      </c>
      <c r="E995" s="172"/>
      <c r="F995" s="122">
        <v>250000</v>
      </c>
      <c r="G995" s="173"/>
      <c r="H995" s="86" t="s">
        <v>1074</v>
      </c>
      <c r="I995" s="85"/>
      <c r="J995" s="205"/>
      <c r="K995" s="91" t="s">
        <v>1092</v>
      </c>
      <c r="L995" s="136" t="s">
        <v>1382</v>
      </c>
      <c r="M995" s="101"/>
      <c r="N995" s="328"/>
    </row>
    <row r="996" spans="1:14" s="87" customFormat="1" ht="11.25" customHeight="1">
      <c r="A996" s="36" t="s">
        <v>768</v>
      </c>
      <c r="B996" s="37" t="s">
        <v>803</v>
      </c>
      <c r="C996" s="39"/>
      <c r="D996" s="121">
        <v>315750</v>
      </c>
      <c r="E996" s="172"/>
      <c r="F996" s="122">
        <v>250000</v>
      </c>
      <c r="G996" s="173"/>
      <c r="H996" s="86" t="s">
        <v>1074</v>
      </c>
      <c r="I996" s="85"/>
      <c r="J996" s="205"/>
      <c r="K996" s="91" t="s">
        <v>1093</v>
      </c>
      <c r="L996" s="136" t="s">
        <v>1382</v>
      </c>
      <c r="M996" s="101"/>
      <c r="N996" s="328"/>
    </row>
    <row r="997" spans="1:14" s="87" customFormat="1" ht="11.25" customHeight="1">
      <c r="A997" s="36" t="s">
        <v>768</v>
      </c>
      <c r="B997" s="37" t="s">
        <v>804</v>
      </c>
      <c r="C997" s="39"/>
      <c r="D997" s="121">
        <v>315750</v>
      </c>
      <c r="E997" s="172"/>
      <c r="F997" s="122">
        <v>250000</v>
      </c>
      <c r="G997" s="173"/>
      <c r="H997" s="86" t="s">
        <v>1074</v>
      </c>
      <c r="I997" s="85"/>
      <c r="J997" s="205"/>
      <c r="K997" s="91" t="s">
        <v>1094</v>
      </c>
      <c r="L997" s="136" t="s">
        <v>1382</v>
      </c>
      <c r="M997" s="101"/>
      <c r="N997" s="328"/>
    </row>
    <row r="998" spans="1:14" s="87" customFormat="1" ht="11.25" customHeight="1">
      <c r="A998" s="36" t="s">
        <v>768</v>
      </c>
      <c r="B998" s="37" t="s">
        <v>805</v>
      </c>
      <c r="C998" s="39"/>
      <c r="D998" s="121">
        <v>315750</v>
      </c>
      <c r="E998" s="172"/>
      <c r="F998" s="122">
        <v>250000</v>
      </c>
      <c r="G998" s="173"/>
      <c r="H998" s="86" t="s">
        <v>1074</v>
      </c>
      <c r="I998" s="85"/>
      <c r="J998" s="205"/>
      <c r="K998" s="91" t="s">
        <v>1095</v>
      </c>
      <c r="L998" s="136" t="s">
        <v>1382</v>
      </c>
      <c r="M998" s="101"/>
      <c r="N998" s="328"/>
    </row>
    <row r="999" spans="1:14" s="87" customFormat="1" ht="11.25" customHeight="1">
      <c r="A999" s="36" t="s">
        <v>768</v>
      </c>
      <c r="B999" s="37" t="s">
        <v>806</v>
      </c>
      <c r="C999" s="39"/>
      <c r="D999" s="121">
        <v>224160</v>
      </c>
      <c r="E999" s="172"/>
      <c r="F999" s="122">
        <v>178000</v>
      </c>
      <c r="G999" s="173"/>
      <c r="H999" s="86"/>
      <c r="I999" s="85"/>
      <c r="J999" s="205"/>
      <c r="K999" s="91" t="s">
        <v>1079</v>
      </c>
      <c r="L999" s="136" t="s">
        <v>1382</v>
      </c>
      <c r="M999" s="101"/>
      <c r="N999" s="328"/>
    </row>
    <row r="1000" spans="1:14" s="87" customFormat="1" ht="11.25" customHeight="1">
      <c r="A1000" s="36" t="s">
        <v>768</v>
      </c>
      <c r="B1000" s="37" t="s">
        <v>1389</v>
      </c>
      <c r="C1000" s="39"/>
      <c r="D1000" s="121">
        <v>719180</v>
      </c>
      <c r="E1000" s="172"/>
      <c r="F1000" s="122">
        <v>569000</v>
      </c>
      <c r="G1000" s="173"/>
      <c r="H1000" s="86"/>
      <c r="I1000" s="85"/>
      <c r="J1000" s="205"/>
      <c r="K1000" s="91" t="s">
        <v>1080</v>
      </c>
      <c r="L1000" s="136" t="s">
        <v>1382</v>
      </c>
      <c r="M1000" s="101"/>
      <c r="N1000" s="328"/>
    </row>
    <row r="1001" spans="1:14" s="87" customFormat="1" ht="11.25" customHeight="1">
      <c r="A1001" s="36" t="s">
        <v>768</v>
      </c>
      <c r="B1001" s="37" t="s">
        <v>1390</v>
      </c>
      <c r="C1001" s="39"/>
      <c r="D1001" s="121">
        <v>719180</v>
      </c>
      <c r="E1001" s="172"/>
      <c r="F1001" s="122">
        <v>569000</v>
      </c>
      <c r="G1001" s="173"/>
      <c r="H1001" s="86"/>
      <c r="I1001" s="85"/>
      <c r="J1001" s="205"/>
      <c r="K1001" s="91" t="s">
        <v>1081</v>
      </c>
      <c r="L1001" s="136" t="s">
        <v>1382</v>
      </c>
      <c r="M1001" s="101"/>
      <c r="N1001" s="328"/>
    </row>
    <row r="1002" spans="1:14" s="87" customFormat="1" ht="11.25" customHeight="1">
      <c r="A1002" s="36" t="s">
        <v>768</v>
      </c>
      <c r="B1002" s="37" t="s">
        <v>807</v>
      </c>
      <c r="C1002" s="39"/>
      <c r="D1002" s="121">
        <v>719180</v>
      </c>
      <c r="E1002" s="172"/>
      <c r="F1002" s="122">
        <v>569000</v>
      </c>
      <c r="G1002" s="173"/>
      <c r="H1002" s="86"/>
      <c r="I1002" s="85"/>
      <c r="J1002" s="205"/>
      <c r="K1002" s="91" t="s">
        <v>1082</v>
      </c>
      <c r="L1002" s="136" t="s">
        <v>1382</v>
      </c>
      <c r="M1002" s="101"/>
      <c r="N1002" s="328"/>
    </row>
    <row r="1003" spans="1:14" s="87" customFormat="1" ht="11.25" customHeight="1">
      <c r="A1003" s="36" t="s">
        <v>768</v>
      </c>
      <c r="B1003" s="37" t="s">
        <v>808</v>
      </c>
      <c r="C1003" s="39"/>
      <c r="D1003" s="121">
        <v>315750</v>
      </c>
      <c r="E1003" s="172"/>
      <c r="F1003" s="122">
        <v>250000</v>
      </c>
      <c r="G1003" s="173"/>
      <c r="H1003" s="86" t="s">
        <v>1391</v>
      </c>
      <c r="I1003" s="85"/>
      <c r="J1003" s="205"/>
      <c r="K1003" s="91" t="s">
        <v>1096</v>
      </c>
      <c r="L1003" s="136" t="s">
        <v>1382</v>
      </c>
      <c r="M1003" s="101"/>
      <c r="N1003" s="328"/>
    </row>
    <row r="1004" spans="1:14" s="87" customFormat="1" ht="11.25" customHeight="1">
      <c r="A1004" s="36" t="s">
        <v>768</v>
      </c>
      <c r="B1004" s="37" t="s">
        <v>809</v>
      </c>
      <c r="C1004" s="39"/>
      <c r="D1004" s="121">
        <v>315750</v>
      </c>
      <c r="E1004" s="172"/>
      <c r="F1004" s="122">
        <v>250000</v>
      </c>
      <c r="G1004" s="173"/>
      <c r="H1004" s="86" t="s">
        <v>1075</v>
      </c>
      <c r="I1004" s="85"/>
      <c r="J1004" s="205"/>
      <c r="K1004" s="91" t="s">
        <v>1097</v>
      </c>
      <c r="L1004" s="136" t="s">
        <v>1382</v>
      </c>
      <c r="M1004" s="101"/>
      <c r="N1004" s="328"/>
    </row>
    <row r="1005" spans="1:14" s="87" customFormat="1" ht="11.25" customHeight="1">
      <c r="A1005" s="36" t="s">
        <v>768</v>
      </c>
      <c r="B1005" s="37" t="s">
        <v>810</v>
      </c>
      <c r="C1005" s="39"/>
      <c r="D1005" s="121">
        <v>315750</v>
      </c>
      <c r="E1005" s="172"/>
      <c r="F1005" s="122">
        <v>250000</v>
      </c>
      <c r="G1005" s="173"/>
      <c r="H1005" s="86" t="s">
        <v>1075</v>
      </c>
      <c r="I1005" s="85"/>
      <c r="J1005" s="205"/>
      <c r="K1005" s="91" t="s">
        <v>1098</v>
      </c>
      <c r="L1005" s="136" t="s">
        <v>1382</v>
      </c>
      <c r="M1005" s="101"/>
      <c r="N1005" s="328"/>
    </row>
    <row r="1006" spans="1:14" s="87" customFormat="1" ht="11.25" customHeight="1">
      <c r="A1006" s="36" t="s">
        <v>768</v>
      </c>
      <c r="B1006" s="37" t="s">
        <v>811</v>
      </c>
      <c r="C1006" s="39"/>
      <c r="D1006" s="121">
        <v>315750</v>
      </c>
      <c r="E1006" s="172"/>
      <c r="F1006" s="122">
        <v>250000</v>
      </c>
      <c r="G1006" s="173"/>
      <c r="H1006" s="86" t="s">
        <v>1075</v>
      </c>
      <c r="I1006" s="85"/>
      <c r="J1006" s="205"/>
      <c r="K1006" s="91" t="s">
        <v>1099</v>
      </c>
      <c r="L1006" s="136" t="s">
        <v>1382</v>
      </c>
      <c r="M1006" s="101"/>
      <c r="N1006" s="328"/>
    </row>
    <row r="1007" spans="1:14" s="87" customFormat="1" ht="11.25" customHeight="1">
      <c r="A1007" s="36" t="s">
        <v>768</v>
      </c>
      <c r="B1007" s="37" t="s">
        <v>812</v>
      </c>
      <c r="C1007" s="39"/>
      <c r="D1007" s="121">
        <v>315750</v>
      </c>
      <c r="E1007" s="172"/>
      <c r="F1007" s="122">
        <v>250000</v>
      </c>
      <c r="G1007" s="173"/>
      <c r="H1007" s="86" t="s">
        <v>1075</v>
      </c>
      <c r="I1007" s="85"/>
      <c r="J1007" s="205"/>
      <c r="K1007" s="91" t="s">
        <v>1100</v>
      </c>
      <c r="L1007" s="136" t="s">
        <v>1382</v>
      </c>
      <c r="M1007" s="101"/>
      <c r="N1007" s="328"/>
    </row>
    <row r="1008" spans="1:14" s="87" customFormat="1" ht="11.25" customHeight="1">
      <c r="A1008" s="36" t="s">
        <v>768</v>
      </c>
      <c r="B1008" s="37" t="s">
        <v>813</v>
      </c>
      <c r="C1008" s="39"/>
      <c r="D1008" s="121">
        <v>315750</v>
      </c>
      <c r="E1008" s="172"/>
      <c r="F1008" s="122">
        <v>250000</v>
      </c>
      <c r="G1008" s="173"/>
      <c r="H1008" s="86" t="s">
        <v>1075</v>
      </c>
      <c r="I1008" s="85"/>
      <c r="J1008" s="205"/>
      <c r="K1008" s="91" t="s">
        <v>1101</v>
      </c>
      <c r="L1008" s="136" t="s">
        <v>1382</v>
      </c>
      <c r="M1008" s="101"/>
      <c r="N1008" s="328"/>
    </row>
    <row r="1009" spans="1:14" s="87" customFormat="1" ht="11.25" customHeight="1">
      <c r="A1009" s="36" t="s">
        <v>768</v>
      </c>
      <c r="B1009" s="37" t="s">
        <v>818</v>
      </c>
      <c r="C1009" s="39"/>
      <c r="D1009" s="121">
        <v>585800</v>
      </c>
      <c r="E1009" s="172"/>
      <c r="F1009" s="122">
        <v>464000</v>
      </c>
      <c r="G1009" s="173"/>
      <c r="H1009" s="86"/>
      <c r="I1009" s="85"/>
      <c r="J1009" s="205"/>
      <c r="K1009" s="91" t="s">
        <v>1083</v>
      </c>
      <c r="L1009" s="136" t="s">
        <v>1382</v>
      </c>
      <c r="M1009" s="101"/>
      <c r="N1009" s="328"/>
    </row>
    <row r="1010" spans="1:14" s="87" customFormat="1" ht="11.25" customHeight="1">
      <c r="A1010" s="36" t="s">
        <v>768</v>
      </c>
      <c r="B1010" s="37" t="s">
        <v>1392</v>
      </c>
      <c r="C1010" s="39"/>
      <c r="D1010" s="121">
        <v>585800</v>
      </c>
      <c r="E1010" s="172"/>
      <c r="F1010" s="122">
        <v>464000</v>
      </c>
      <c r="G1010" s="173"/>
      <c r="H1010" s="86"/>
      <c r="I1010" s="85"/>
      <c r="J1010" s="205"/>
      <c r="K1010" s="91" t="s">
        <v>1084</v>
      </c>
      <c r="L1010" s="136" t="s">
        <v>1382</v>
      </c>
      <c r="M1010" s="101"/>
      <c r="N1010" s="328"/>
    </row>
    <row r="1011" spans="1:14" s="87" customFormat="1" ht="11.25" customHeight="1">
      <c r="A1011" s="36" t="s">
        <v>768</v>
      </c>
      <c r="B1011" s="37" t="s">
        <v>814</v>
      </c>
      <c r="C1011" s="39"/>
      <c r="D1011" s="121">
        <v>585800</v>
      </c>
      <c r="E1011" s="172"/>
      <c r="F1011" s="122">
        <v>464000</v>
      </c>
      <c r="G1011" s="173"/>
      <c r="H1011" s="86"/>
      <c r="I1011" s="85"/>
      <c r="J1011" s="205"/>
      <c r="K1011" s="91" t="s">
        <v>1085</v>
      </c>
      <c r="L1011" s="136" t="s">
        <v>1382</v>
      </c>
      <c r="M1011" s="101"/>
      <c r="N1011" s="328"/>
    </row>
    <row r="1012" spans="1:14" s="87" customFormat="1" ht="11.25" customHeight="1">
      <c r="A1012" s="36" t="s">
        <v>768</v>
      </c>
      <c r="B1012" s="37" t="s">
        <v>815</v>
      </c>
      <c r="C1012" s="39"/>
      <c r="D1012" s="121">
        <v>585800</v>
      </c>
      <c r="E1012" s="172"/>
      <c r="F1012" s="122">
        <v>464000</v>
      </c>
      <c r="G1012" s="173"/>
      <c r="H1012" s="86"/>
      <c r="I1012" s="85"/>
      <c r="J1012" s="205"/>
      <c r="K1012" s="91" t="s">
        <v>1086</v>
      </c>
      <c r="L1012" s="136" t="s">
        <v>1382</v>
      </c>
      <c r="M1012" s="101"/>
      <c r="N1012" s="328"/>
    </row>
    <row r="1013" spans="1:14" s="87" customFormat="1" ht="11.25" customHeight="1">
      <c r="A1013" s="36" t="s">
        <v>768</v>
      </c>
      <c r="B1013" s="37" t="s">
        <v>816</v>
      </c>
      <c r="C1013" s="39"/>
      <c r="D1013" s="121">
        <v>585800</v>
      </c>
      <c r="E1013" s="172"/>
      <c r="F1013" s="122">
        <v>464000</v>
      </c>
      <c r="G1013" s="173"/>
      <c r="H1013" s="86"/>
      <c r="I1013" s="85"/>
      <c r="J1013" s="205"/>
      <c r="K1013" s="91" t="s">
        <v>1087</v>
      </c>
      <c r="L1013" s="136" t="s">
        <v>1382</v>
      </c>
      <c r="M1013" s="101"/>
      <c r="N1013" s="328"/>
    </row>
    <row r="1014" spans="1:14" s="87" customFormat="1" ht="11.25" customHeight="1">
      <c r="A1014" s="36" t="s">
        <v>768</v>
      </c>
      <c r="B1014" s="37" t="s">
        <v>817</v>
      </c>
      <c r="C1014" s="39"/>
      <c r="D1014" s="121">
        <v>585800</v>
      </c>
      <c r="E1014" s="172"/>
      <c r="F1014" s="122">
        <v>464000</v>
      </c>
      <c r="G1014" s="173"/>
      <c r="H1014" s="86"/>
      <c r="I1014" s="85"/>
      <c r="J1014" s="205"/>
      <c r="K1014" s="91" t="s">
        <v>1088</v>
      </c>
      <c r="L1014" s="136" t="s">
        <v>1382</v>
      </c>
      <c r="M1014" s="101"/>
      <c r="N1014" s="328"/>
    </row>
    <row r="1015" spans="1:14" s="87" customFormat="1" ht="11.25" customHeight="1">
      <c r="A1015" s="36" t="s">
        <v>768</v>
      </c>
      <c r="B1015" s="37" t="s">
        <v>1393</v>
      </c>
      <c r="C1015" s="39"/>
      <c r="D1015" s="121">
        <v>439164</v>
      </c>
      <c r="E1015" s="172"/>
      <c r="F1015" s="122">
        <v>354100</v>
      </c>
      <c r="G1015" s="173"/>
      <c r="H1015" s="86"/>
      <c r="I1015" s="85"/>
      <c r="J1015" s="205"/>
      <c r="K1015" s="91" t="s">
        <v>1089</v>
      </c>
      <c r="L1015" s="136" t="s">
        <v>1382</v>
      </c>
      <c r="M1015" s="101"/>
      <c r="N1015" s="328"/>
    </row>
    <row r="1016" spans="1:14" s="87" customFormat="1" ht="11.25" customHeight="1">
      <c r="A1016" s="36" t="s">
        <v>768</v>
      </c>
      <c r="B1016" s="37" t="s">
        <v>1574</v>
      </c>
      <c r="C1016" s="39"/>
      <c r="D1016" s="121">
        <v>589600</v>
      </c>
      <c r="E1016" s="172"/>
      <c r="F1016" s="174">
        <v>473000</v>
      </c>
      <c r="G1016" s="173"/>
      <c r="H1016" s="86"/>
      <c r="I1016" s="85"/>
      <c r="J1016" s="205"/>
      <c r="K1016" s="91" t="s">
        <v>1598</v>
      </c>
      <c r="L1016" s="136" t="s">
        <v>1382</v>
      </c>
      <c r="M1016" s="101"/>
      <c r="N1016" s="328"/>
    </row>
    <row r="1017" spans="1:14" s="87" customFormat="1" ht="11.25" customHeight="1">
      <c r="A1017" s="36" t="s">
        <v>768</v>
      </c>
      <c r="B1017" s="37" t="s">
        <v>1575</v>
      </c>
      <c r="C1017" s="39"/>
      <c r="D1017" s="121">
        <v>589600</v>
      </c>
      <c r="E1017" s="172"/>
      <c r="F1017" s="174">
        <v>473000</v>
      </c>
      <c r="G1017" s="173"/>
      <c r="H1017" s="86"/>
      <c r="I1017" s="85"/>
      <c r="J1017" s="205"/>
      <c r="K1017" s="91" t="s">
        <v>1599</v>
      </c>
      <c r="L1017" s="136" t="s">
        <v>1382</v>
      </c>
      <c r="M1017" s="101"/>
      <c r="N1017" s="328"/>
    </row>
    <row r="1018" spans="1:14" s="87" customFormat="1" ht="11.25" customHeight="1">
      <c r="A1018" s="36" t="s">
        <v>768</v>
      </c>
      <c r="B1018" s="37" t="s">
        <v>1576</v>
      </c>
      <c r="C1018" s="39"/>
      <c r="D1018" s="121">
        <v>589600</v>
      </c>
      <c r="E1018" s="172"/>
      <c r="F1018" s="174">
        <v>473000</v>
      </c>
      <c r="G1018" s="173"/>
      <c r="H1018" s="86"/>
      <c r="I1018" s="85"/>
      <c r="J1018" s="205"/>
      <c r="K1018" s="91" t="s">
        <v>1600</v>
      </c>
      <c r="L1018" s="136" t="s">
        <v>1382</v>
      </c>
      <c r="M1018" s="101"/>
      <c r="N1018" s="328"/>
    </row>
    <row r="1019" spans="1:14" s="54" customFormat="1" ht="11.25" customHeight="1">
      <c r="A1019" s="36" t="s">
        <v>768</v>
      </c>
      <c r="B1019" s="37" t="s">
        <v>1577</v>
      </c>
      <c r="C1019" s="39"/>
      <c r="D1019" s="121">
        <v>589600</v>
      </c>
      <c r="E1019" s="172"/>
      <c r="F1019" s="174">
        <v>473000</v>
      </c>
      <c r="G1019" s="173"/>
      <c r="H1019" s="86"/>
      <c r="I1019" s="85"/>
      <c r="J1019" s="205"/>
      <c r="K1019" s="91" t="s">
        <v>1601</v>
      </c>
      <c r="L1019" s="136" t="s">
        <v>1382</v>
      </c>
      <c r="M1019" s="101"/>
      <c r="N1019" s="311"/>
    </row>
    <row r="1020" spans="1:14" s="3" customFormat="1" ht="11.25" customHeight="1">
      <c r="A1020" s="36" t="s">
        <v>768</v>
      </c>
      <c r="B1020" s="37" t="s">
        <v>1578</v>
      </c>
      <c r="C1020" s="39"/>
      <c r="D1020" s="121">
        <v>402000</v>
      </c>
      <c r="E1020" s="172"/>
      <c r="F1020" s="174">
        <v>319000</v>
      </c>
      <c r="G1020" s="173"/>
      <c r="H1020" s="86"/>
      <c r="I1020" s="85"/>
      <c r="J1020" s="205"/>
      <c r="K1020" s="91" t="s">
        <v>1602</v>
      </c>
      <c r="L1020" s="136" t="s">
        <v>1382</v>
      </c>
      <c r="M1020" s="101"/>
      <c r="N1020" s="313"/>
    </row>
    <row r="1021" spans="1:14" s="43" customFormat="1" ht="11.25" customHeight="1">
      <c r="A1021" s="36" t="s">
        <v>768</v>
      </c>
      <c r="B1021" s="37" t="s">
        <v>1579</v>
      </c>
      <c r="C1021" s="39"/>
      <c r="D1021" s="121">
        <v>402000</v>
      </c>
      <c r="E1021" s="172"/>
      <c r="F1021" s="174">
        <v>319000</v>
      </c>
      <c r="G1021" s="173"/>
      <c r="H1021" s="86"/>
      <c r="I1021" s="85"/>
      <c r="J1021" s="205"/>
      <c r="K1021" s="91" t="s">
        <v>1603</v>
      </c>
      <c r="L1021" s="136" t="s">
        <v>1382</v>
      </c>
      <c r="M1021" s="101"/>
      <c r="N1021" s="309"/>
    </row>
    <row r="1022" spans="1:14" s="43" customFormat="1" ht="11.25" customHeight="1">
      <c r="A1022" s="36" t="s">
        <v>768</v>
      </c>
      <c r="B1022" s="37" t="s">
        <v>1580</v>
      </c>
      <c r="C1022" s="39"/>
      <c r="D1022" s="121">
        <v>402000</v>
      </c>
      <c r="E1022" s="172"/>
      <c r="F1022" s="174">
        <v>319000</v>
      </c>
      <c r="G1022" s="173"/>
      <c r="H1022" s="86"/>
      <c r="I1022" s="85"/>
      <c r="J1022" s="205"/>
      <c r="K1022" s="91" t="s">
        <v>1604</v>
      </c>
      <c r="L1022" s="136" t="s">
        <v>1382</v>
      </c>
      <c r="M1022" s="101"/>
      <c r="N1022" s="309"/>
    </row>
    <row r="1023" spans="1:14" s="2" customFormat="1" ht="11.25" customHeight="1">
      <c r="A1023" s="36" t="s">
        <v>768</v>
      </c>
      <c r="B1023" s="37" t="s">
        <v>1581</v>
      </c>
      <c r="C1023" s="39"/>
      <c r="D1023" s="121">
        <v>402000</v>
      </c>
      <c r="E1023" s="172"/>
      <c r="F1023" s="174">
        <v>319000</v>
      </c>
      <c r="G1023" s="173"/>
      <c r="H1023" s="86"/>
      <c r="I1023" s="85"/>
      <c r="J1023" s="205"/>
      <c r="K1023" s="91" t="s">
        <v>1605</v>
      </c>
      <c r="L1023" s="136" t="s">
        <v>1382</v>
      </c>
      <c r="M1023" s="101"/>
      <c r="N1023" s="308"/>
    </row>
    <row r="1024" spans="1:14" s="2" customFormat="1" ht="11.25" customHeight="1">
      <c r="A1024" s="36" t="s">
        <v>768</v>
      </c>
      <c r="B1024" s="37" t="s">
        <v>1582</v>
      </c>
      <c r="C1024" s="39"/>
      <c r="D1024" s="121">
        <v>402000</v>
      </c>
      <c r="E1024" s="172"/>
      <c r="F1024" s="174">
        <v>319000</v>
      </c>
      <c r="G1024" s="173"/>
      <c r="H1024" s="86"/>
      <c r="I1024" s="85"/>
      <c r="J1024" s="205"/>
      <c r="K1024" s="91" t="s">
        <v>1606</v>
      </c>
      <c r="L1024" s="136" t="s">
        <v>1382</v>
      </c>
      <c r="M1024" s="101"/>
      <c r="N1024" s="308"/>
    </row>
    <row r="1025" spans="1:14" s="2" customFormat="1" ht="11.25" customHeight="1">
      <c r="A1025" s="36" t="s">
        <v>768</v>
      </c>
      <c r="B1025" s="37" t="s">
        <v>1583</v>
      </c>
      <c r="C1025" s="39"/>
      <c r="D1025" s="121">
        <v>402000</v>
      </c>
      <c r="E1025" s="172"/>
      <c r="F1025" s="174">
        <v>319000</v>
      </c>
      <c r="G1025" s="173"/>
      <c r="H1025" s="86"/>
      <c r="I1025" s="85"/>
      <c r="J1025" s="205"/>
      <c r="K1025" s="91" t="s">
        <v>1607</v>
      </c>
      <c r="L1025" s="136" t="s">
        <v>1382</v>
      </c>
      <c r="M1025" s="101"/>
      <c r="N1025" s="308"/>
    </row>
    <row r="1026" spans="1:14" s="2" customFormat="1" ht="11.25" customHeight="1">
      <c r="A1026" s="36" t="s">
        <v>768</v>
      </c>
      <c r="B1026" s="37" t="s">
        <v>1584</v>
      </c>
      <c r="C1026" s="39"/>
      <c r="D1026" s="121">
        <v>402000</v>
      </c>
      <c r="E1026" s="172"/>
      <c r="F1026" s="174">
        <v>319000</v>
      </c>
      <c r="G1026" s="173"/>
      <c r="H1026" s="86"/>
      <c r="I1026" s="85"/>
      <c r="J1026" s="205"/>
      <c r="K1026" s="91" t="s">
        <v>1608</v>
      </c>
      <c r="L1026" s="136" t="s">
        <v>1382</v>
      </c>
      <c r="M1026" s="101"/>
      <c r="N1026" s="308"/>
    </row>
    <row r="1027" spans="1:14" s="183" customFormat="1" ht="11.25" customHeight="1">
      <c r="A1027" s="36" t="s">
        <v>768</v>
      </c>
      <c r="B1027" s="37" t="s">
        <v>1585</v>
      </c>
      <c r="C1027" s="39"/>
      <c r="D1027" s="121">
        <v>369840</v>
      </c>
      <c r="E1027" s="172"/>
      <c r="F1027" s="174">
        <v>295000</v>
      </c>
      <c r="G1027" s="173"/>
      <c r="H1027" s="86"/>
      <c r="I1027" s="85"/>
      <c r="J1027" s="205"/>
      <c r="K1027" s="91" t="s">
        <v>1609</v>
      </c>
      <c r="L1027" s="136" t="s">
        <v>1382</v>
      </c>
      <c r="M1027" s="101"/>
      <c r="N1027" s="314"/>
    </row>
    <row r="1028" spans="1:14" s="183" customFormat="1" ht="11.25" customHeight="1">
      <c r="A1028" s="36" t="s">
        <v>768</v>
      </c>
      <c r="B1028" s="37" t="s">
        <v>1586</v>
      </c>
      <c r="C1028" s="39"/>
      <c r="D1028" s="121">
        <v>116220</v>
      </c>
      <c r="E1028" s="172"/>
      <c r="F1028" s="174">
        <v>92000</v>
      </c>
      <c r="G1028" s="173"/>
      <c r="H1028" s="86"/>
      <c r="I1028" s="85"/>
      <c r="J1028" s="205"/>
      <c r="K1028" s="91" t="s">
        <v>1610</v>
      </c>
      <c r="L1028" s="136" t="s">
        <v>1382</v>
      </c>
      <c r="M1028" s="101"/>
      <c r="N1028" s="314"/>
    </row>
    <row r="1029" spans="1:14" s="2" customFormat="1" ht="11.25" customHeight="1">
      <c r="A1029" s="36" t="s">
        <v>768</v>
      </c>
      <c r="B1029" s="37" t="s">
        <v>1587</v>
      </c>
      <c r="C1029" s="39"/>
      <c r="D1029" s="121">
        <v>116220</v>
      </c>
      <c r="E1029" s="172"/>
      <c r="F1029" s="174">
        <v>92000</v>
      </c>
      <c r="G1029" s="173"/>
      <c r="H1029" s="86"/>
      <c r="I1029" s="85"/>
      <c r="J1029" s="205"/>
      <c r="K1029" s="91" t="s">
        <v>1611</v>
      </c>
      <c r="L1029" s="136" t="s">
        <v>1382</v>
      </c>
      <c r="M1029" s="101"/>
      <c r="N1029" s="308"/>
    </row>
    <row r="1030" spans="1:14" s="2" customFormat="1" ht="11.25" customHeight="1">
      <c r="A1030" s="36" t="s">
        <v>768</v>
      </c>
      <c r="B1030" s="37" t="s">
        <v>1588</v>
      </c>
      <c r="C1030" s="39"/>
      <c r="D1030" s="121">
        <v>116220</v>
      </c>
      <c r="E1030" s="172"/>
      <c r="F1030" s="174">
        <v>92000</v>
      </c>
      <c r="G1030" s="173"/>
      <c r="H1030" s="86"/>
      <c r="I1030" s="85"/>
      <c r="J1030" s="205"/>
      <c r="K1030" s="91" t="s">
        <v>1612</v>
      </c>
      <c r="L1030" s="136" t="s">
        <v>1382</v>
      </c>
      <c r="M1030" s="101"/>
      <c r="N1030" s="308"/>
    </row>
    <row r="1031" spans="1:14" s="2" customFormat="1" ht="11.25" customHeight="1">
      <c r="A1031" s="36" t="s">
        <v>768</v>
      </c>
      <c r="B1031" s="37" t="s">
        <v>1589</v>
      </c>
      <c r="C1031" s="39"/>
      <c r="D1031" s="121">
        <v>116220</v>
      </c>
      <c r="E1031" s="172"/>
      <c r="F1031" s="174">
        <v>92000</v>
      </c>
      <c r="G1031" s="173"/>
      <c r="H1031" s="86"/>
      <c r="I1031" s="85"/>
      <c r="J1031" s="205"/>
      <c r="K1031" s="91" t="s">
        <v>1613</v>
      </c>
      <c r="L1031" s="136" t="s">
        <v>1382</v>
      </c>
      <c r="M1031" s="101"/>
      <c r="N1031" s="308"/>
    </row>
    <row r="1032" spans="1:14" s="2" customFormat="1" ht="11.25" customHeight="1">
      <c r="A1032" s="36" t="s">
        <v>768</v>
      </c>
      <c r="B1032" s="37" t="s">
        <v>1590</v>
      </c>
      <c r="C1032" s="39"/>
      <c r="D1032" s="121">
        <v>110680</v>
      </c>
      <c r="E1032" s="172"/>
      <c r="F1032" s="174">
        <v>88700</v>
      </c>
      <c r="G1032" s="173"/>
      <c r="H1032" s="86"/>
      <c r="I1032" s="85"/>
      <c r="J1032" s="205"/>
      <c r="K1032" s="91" t="s">
        <v>1614</v>
      </c>
      <c r="L1032" s="136" t="s">
        <v>1382</v>
      </c>
      <c r="M1032" s="101"/>
      <c r="N1032" s="308"/>
    </row>
    <row r="1033" spans="1:14" s="2" customFormat="1" ht="11.25" customHeight="1">
      <c r="A1033" s="36" t="s">
        <v>768</v>
      </c>
      <c r="B1033" s="37" t="s">
        <v>1591</v>
      </c>
      <c r="C1033" s="39"/>
      <c r="D1033" s="121">
        <v>116220</v>
      </c>
      <c r="E1033" s="172"/>
      <c r="F1033" s="174">
        <v>92000</v>
      </c>
      <c r="G1033" s="173"/>
      <c r="H1033" s="86"/>
      <c r="I1033" s="85"/>
      <c r="J1033" s="205"/>
      <c r="K1033" s="91" t="s">
        <v>1615</v>
      </c>
      <c r="L1033" s="136" t="s">
        <v>1382</v>
      </c>
      <c r="M1033" s="101"/>
      <c r="N1033" s="308"/>
    </row>
    <row r="1034" spans="1:14" s="2" customFormat="1" ht="11.25" customHeight="1">
      <c r="A1034" s="36" t="s">
        <v>768</v>
      </c>
      <c r="B1034" s="37" t="s">
        <v>1592</v>
      </c>
      <c r="C1034" s="39"/>
      <c r="D1034" s="121">
        <v>116220</v>
      </c>
      <c r="E1034" s="172"/>
      <c r="F1034" s="174">
        <v>92000</v>
      </c>
      <c r="G1034" s="173"/>
      <c r="H1034" s="86"/>
      <c r="I1034" s="85"/>
      <c r="J1034" s="205"/>
      <c r="K1034" s="91" t="s">
        <v>1616</v>
      </c>
      <c r="L1034" s="136" t="s">
        <v>1382</v>
      </c>
      <c r="M1034" s="101"/>
      <c r="N1034" s="308"/>
    </row>
    <row r="1035" spans="1:14" s="2" customFormat="1" ht="11.25" customHeight="1">
      <c r="A1035" s="36" t="s">
        <v>768</v>
      </c>
      <c r="B1035" s="37" t="s">
        <v>1593</v>
      </c>
      <c r="C1035" s="39"/>
      <c r="D1035" s="121">
        <v>116220</v>
      </c>
      <c r="E1035" s="172"/>
      <c r="F1035" s="174">
        <v>92000</v>
      </c>
      <c r="G1035" s="173"/>
      <c r="H1035" s="86"/>
      <c r="I1035" s="85"/>
      <c r="J1035" s="205"/>
      <c r="K1035" s="91" t="s">
        <v>1617</v>
      </c>
      <c r="L1035" s="136" t="s">
        <v>1382</v>
      </c>
      <c r="M1035" s="101"/>
      <c r="N1035" s="308"/>
    </row>
    <row r="1036" spans="1:14" s="2" customFormat="1" ht="11.25" customHeight="1">
      <c r="A1036" s="36" t="s">
        <v>768</v>
      </c>
      <c r="B1036" s="37" t="s">
        <v>1594</v>
      </c>
      <c r="C1036" s="39"/>
      <c r="D1036" s="121">
        <v>116220</v>
      </c>
      <c r="E1036" s="172"/>
      <c r="F1036" s="174">
        <v>92000</v>
      </c>
      <c r="G1036" s="173"/>
      <c r="H1036" s="86"/>
      <c r="I1036" s="85"/>
      <c r="J1036" s="205"/>
      <c r="K1036" s="91" t="s">
        <v>1618</v>
      </c>
      <c r="L1036" s="136" t="s">
        <v>1382</v>
      </c>
      <c r="M1036" s="101"/>
      <c r="N1036" s="308"/>
    </row>
    <row r="1037" spans="1:14" s="2" customFormat="1" ht="11.25" customHeight="1">
      <c r="A1037" s="36" t="s">
        <v>768</v>
      </c>
      <c r="B1037" s="37" t="s">
        <v>1595</v>
      </c>
      <c r="C1037" s="39"/>
      <c r="D1037" s="121">
        <v>116220</v>
      </c>
      <c r="E1037" s="172"/>
      <c r="F1037" s="174">
        <v>92000</v>
      </c>
      <c r="G1037" s="173"/>
      <c r="H1037" s="86"/>
      <c r="I1037" s="85"/>
      <c r="J1037" s="205"/>
      <c r="K1037" s="91" t="s">
        <v>1619</v>
      </c>
      <c r="L1037" s="136" t="s">
        <v>1382</v>
      </c>
      <c r="M1037" s="101"/>
      <c r="N1037" s="308"/>
    </row>
    <row r="1038" spans="1:14" s="2" customFormat="1" ht="11.25" customHeight="1">
      <c r="A1038" s="36" t="s">
        <v>768</v>
      </c>
      <c r="B1038" s="37" t="s">
        <v>1596</v>
      </c>
      <c r="C1038" s="39"/>
      <c r="D1038" s="121">
        <v>116220</v>
      </c>
      <c r="E1038" s="172"/>
      <c r="F1038" s="174">
        <v>92000</v>
      </c>
      <c r="G1038" s="173"/>
      <c r="H1038" s="86"/>
      <c r="I1038" s="85"/>
      <c r="J1038" s="205"/>
      <c r="K1038" s="91" t="s">
        <v>1620</v>
      </c>
      <c r="L1038" s="136" t="s">
        <v>1382</v>
      </c>
      <c r="M1038" s="101"/>
      <c r="N1038" s="308"/>
    </row>
    <row r="1039" spans="1:14" s="2" customFormat="1" ht="11.25" customHeight="1" thickBot="1">
      <c r="A1039" s="36" t="s">
        <v>768</v>
      </c>
      <c r="B1039" s="37" t="s">
        <v>1597</v>
      </c>
      <c r="C1039" s="39"/>
      <c r="D1039" s="121">
        <v>116220</v>
      </c>
      <c r="E1039" s="172"/>
      <c r="F1039" s="174">
        <v>92000</v>
      </c>
      <c r="G1039" s="173"/>
      <c r="H1039" s="86"/>
      <c r="I1039" s="85"/>
      <c r="J1039" s="205"/>
      <c r="K1039" s="91" t="s">
        <v>1621</v>
      </c>
      <c r="L1039" s="136" t="s">
        <v>1382</v>
      </c>
      <c r="M1039" s="101"/>
      <c r="N1039" s="308"/>
    </row>
    <row r="1040" spans="1:14" s="315" customFormat="1" ht="18.75" customHeight="1" thickTop="1">
      <c r="A1040" s="297"/>
      <c r="B1040" s="44" t="s">
        <v>2011</v>
      </c>
      <c r="C1040" s="320"/>
      <c r="D1040" s="115" t="s">
        <v>1213</v>
      </c>
      <c r="E1040" s="208" t="s">
        <v>1214</v>
      </c>
      <c r="F1040" s="116" t="s">
        <v>2924</v>
      </c>
      <c r="G1040" s="321"/>
      <c r="H1040" s="297"/>
      <c r="I1040" s="322"/>
      <c r="J1040" s="323"/>
      <c r="K1040" s="324"/>
      <c r="L1040" s="298"/>
      <c r="M1040" s="325"/>
      <c r="N1040" s="325"/>
    </row>
    <row r="1041" spans="1:14" s="184" customFormat="1" ht="11.25">
      <c r="A1041" s="5" t="s">
        <v>1263</v>
      </c>
      <c r="B1041" s="41" t="s">
        <v>1217</v>
      </c>
      <c r="C1041" s="24" t="s">
        <v>1</v>
      </c>
      <c r="D1041" s="6" t="s">
        <v>2012</v>
      </c>
      <c r="E1041" s="209" t="s">
        <v>1218</v>
      </c>
      <c r="F1041" s="117" t="s">
        <v>7</v>
      </c>
      <c r="G1041" s="211" t="s">
        <v>2</v>
      </c>
      <c r="H1041" s="5" t="s">
        <v>3</v>
      </c>
      <c r="I1041" s="6" t="s">
        <v>4</v>
      </c>
      <c r="J1041" s="195" t="s">
        <v>5</v>
      </c>
      <c r="K1041" s="13" t="s">
        <v>6</v>
      </c>
      <c r="L1041" s="7" t="s">
        <v>1358</v>
      </c>
      <c r="M1041" s="319" t="s">
        <v>8</v>
      </c>
      <c r="N1041" s="319" t="s">
        <v>2923</v>
      </c>
    </row>
    <row r="1042" spans="1:14" s="184" customFormat="1" ht="11.25" customHeight="1">
      <c r="A1042" s="60" t="s">
        <v>2013</v>
      </c>
      <c r="B1042" s="61" t="s">
        <v>2014</v>
      </c>
      <c r="C1042" s="62" t="s">
        <v>2015</v>
      </c>
      <c r="D1042" s="81"/>
      <c r="E1042" s="33"/>
      <c r="F1042" s="28"/>
      <c r="G1042" s="212">
        <v>0</v>
      </c>
      <c r="H1042" s="4">
        <v>0</v>
      </c>
      <c r="I1042" s="64"/>
      <c r="J1042" s="196">
        <v>0</v>
      </c>
      <c r="K1042" s="15" t="s">
        <v>2016</v>
      </c>
      <c r="L1042" s="294" t="s">
        <v>2010</v>
      </c>
      <c r="M1042" s="95"/>
      <c r="N1042" s="315"/>
    </row>
    <row r="1043" spans="1:14" s="184" customFormat="1" ht="11.25" customHeight="1">
      <c r="A1043" s="60" t="s">
        <v>875</v>
      </c>
      <c r="B1043" s="61" t="s">
        <v>2017</v>
      </c>
      <c r="C1043" s="62" t="s">
        <v>2018</v>
      </c>
      <c r="D1043" s="81"/>
      <c r="E1043" s="33"/>
      <c r="F1043" s="28"/>
      <c r="G1043" s="212">
        <v>40</v>
      </c>
      <c r="H1043" s="4">
        <v>0</v>
      </c>
      <c r="I1043" s="64"/>
      <c r="J1043" s="196" t="s">
        <v>2019</v>
      </c>
      <c r="K1043" s="15" t="s">
        <v>2020</v>
      </c>
      <c r="L1043" s="294" t="s">
        <v>2011</v>
      </c>
      <c r="M1043" s="95" t="s">
        <v>2021</v>
      </c>
      <c r="N1043" s="315"/>
    </row>
    <row r="1044" spans="1:14" s="184" customFormat="1" ht="11.25" customHeight="1">
      <c r="A1044" s="60" t="s">
        <v>875</v>
      </c>
      <c r="B1044" s="61" t="s">
        <v>2022</v>
      </c>
      <c r="C1044" s="62" t="s">
        <v>2023</v>
      </c>
      <c r="D1044" s="81"/>
      <c r="E1044" s="33"/>
      <c r="F1044" s="28"/>
      <c r="G1044" s="212">
        <v>50</v>
      </c>
      <c r="H1044" s="4">
        <v>22.8</v>
      </c>
      <c r="I1044" s="64"/>
      <c r="J1044" s="196" t="s">
        <v>2024</v>
      </c>
      <c r="K1044" s="15" t="s">
        <v>2025</v>
      </c>
      <c r="L1044" s="294" t="s">
        <v>2011</v>
      </c>
      <c r="M1044" s="95" t="s">
        <v>2011</v>
      </c>
      <c r="N1044" s="315"/>
    </row>
    <row r="1045" spans="1:14" s="184" customFormat="1" ht="11.25" customHeight="1">
      <c r="A1045" s="60" t="s">
        <v>875</v>
      </c>
      <c r="B1045" s="61" t="s">
        <v>2026</v>
      </c>
      <c r="C1045" s="62" t="s">
        <v>2027</v>
      </c>
      <c r="D1045" s="81"/>
      <c r="E1045" s="33"/>
      <c r="F1045" s="28"/>
      <c r="G1045" s="212">
        <v>40</v>
      </c>
      <c r="H1045" s="4">
        <v>0</v>
      </c>
      <c r="I1045" s="64"/>
      <c r="J1045" s="196" t="s">
        <v>2028</v>
      </c>
      <c r="K1045" s="15" t="s">
        <v>2029</v>
      </c>
      <c r="L1045" s="294" t="s">
        <v>2010</v>
      </c>
      <c r="M1045" s="95" t="s">
        <v>2010</v>
      </c>
      <c r="N1045" s="315"/>
    </row>
    <row r="1046" spans="1:14" s="184" customFormat="1" ht="11.25" customHeight="1">
      <c r="A1046" s="69" t="s">
        <v>875</v>
      </c>
      <c r="B1046" s="65" t="s">
        <v>22</v>
      </c>
      <c r="C1046" s="66" t="s">
        <v>23</v>
      </c>
      <c r="D1046" s="118">
        <v>12550</v>
      </c>
      <c r="E1046" s="185">
        <v>10450</v>
      </c>
      <c r="F1046" s="119">
        <v>9450</v>
      </c>
      <c r="G1046" s="213">
        <v>60</v>
      </c>
      <c r="H1046" s="67">
        <v>19</v>
      </c>
      <c r="I1046" s="68">
        <v>450</v>
      </c>
      <c r="J1046" s="197" t="s">
        <v>24</v>
      </c>
      <c r="K1046" s="16" t="s">
        <v>1907</v>
      </c>
      <c r="L1046" s="207" t="s">
        <v>1908</v>
      </c>
      <c r="M1046" s="96" t="s">
        <v>1909</v>
      </c>
      <c r="N1046" s="315"/>
    </row>
    <row r="1047" spans="1:14" s="184" customFormat="1" ht="11.25" customHeight="1">
      <c r="A1047" s="69" t="s">
        <v>875</v>
      </c>
      <c r="B1047" s="65" t="s">
        <v>2030</v>
      </c>
      <c r="C1047" s="66" t="s">
        <v>2031</v>
      </c>
      <c r="D1047" s="81"/>
      <c r="E1047" s="33"/>
      <c r="F1047" s="28"/>
      <c r="G1047" s="213">
        <v>20</v>
      </c>
      <c r="H1047" s="67">
        <v>0</v>
      </c>
      <c r="I1047" s="68"/>
      <c r="J1047" s="197" t="s">
        <v>2032</v>
      </c>
      <c r="K1047" s="16" t="s">
        <v>2033</v>
      </c>
      <c r="L1047" s="294" t="s">
        <v>2011</v>
      </c>
      <c r="M1047" s="96" t="s">
        <v>2034</v>
      </c>
      <c r="N1047" s="315"/>
    </row>
    <row r="1048" spans="1:14" s="184" customFormat="1" ht="11.25" customHeight="1">
      <c r="A1048" s="60" t="s">
        <v>875</v>
      </c>
      <c r="B1048" s="61" t="s">
        <v>2035</v>
      </c>
      <c r="C1048" s="62" t="s">
        <v>55</v>
      </c>
      <c r="D1048" s="81"/>
      <c r="E1048" s="33"/>
      <c r="F1048" s="28"/>
      <c r="G1048" s="212">
        <v>50</v>
      </c>
      <c r="H1048" s="4">
        <v>0</v>
      </c>
      <c r="I1048" s="64"/>
      <c r="J1048" s="196" t="s">
        <v>2036</v>
      </c>
      <c r="K1048" s="15" t="s">
        <v>2037</v>
      </c>
      <c r="L1048" s="294" t="s">
        <v>2010</v>
      </c>
      <c r="M1048" s="95" t="s">
        <v>2010</v>
      </c>
      <c r="N1048" s="315"/>
    </row>
    <row r="1049" spans="1:14" s="184" customFormat="1" ht="11.25" customHeight="1">
      <c r="A1049" s="60" t="s">
        <v>875</v>
      </c>
      <c r="B1049" s="61" t="s">
        <v>2038</v>
      </c>
      <c r="C1049" s="62" t="s">
        <v>2039</v>
      </c>
      <c r="D1049" s="81">
        <v>189330</v>
      </c>
      <c r="E1049" s="33"/>
      <c r="F1049" s="28"/>
      <c r="G1049" s="212">
        <v>10</v>
      </c>
      <c r="H1049" s="4">
        <v>0</v>
      </c>
      <c r="I1049" s="64">
        <v>0</v>
      </c>
      <c r="J1049" s="196" t="s">
        <v>2040</v>
      </c>
      <c r="K1049" s="15" t="s">
        <v>2041</v>
      </c>
      <c r="L1049" s="294" t="s">
        <v>2011</v>
      </c>
      <c r="M1049" s="95" t="s">
        <v>2042</v>
      </c>
      <c r="N1049" s="315"/>
    </row>
    <row r="1050" spans="1:14" s="184" customFormat="1" ht="11.25" customHeight="1">
      <c r="A1050" s="60" t="s">
        <v>875</v>
      </c>
      <c r="B1050" s="61" t="s">
        <v>2043</v>
      </c>
      <c r="C1050" s="62" t="s">
        <v>9</v>
      </c>
      <c r="D1050" s="81"/>
      <c r="E1050" s="33"/>
      <c r="F1050" s="28"/>
      <c r="G1050" s="212">
        <v>24</v>
      </c>
      <c r="H1050" s="4">
        <v>0</v>
      </c>
      <c r="I1050" s="64"/>
      <c r="J1050" s="196" t="s">
        <v>2044</v>
      </c>
      <c r="K1050" s="15" t="s">
        <v>2045</v>
      </c>
      <c r="L1050" s="294" t="s">
        <v>2010</v>
      </c>
      <c r="M1050" s="95" t="s">
        <v>2010</v>
      </c>
      <c r="N1050" s="315"/>
    </row>
    <row r="1051" spans="1:14" s="184" customFormat="1" ht="11.25" customHeight="1">
      <c r="A1051" s="60" t="s">
        <v>876</v>
      </c>
      <c r="B1051" s="61" t="s">
        <v>2046</v>
      </c>
      <c r="C1051" s="62" t="s">
        <v>292</v>
      </c>
      <c r="D1051" s="81"/>
      <c r="E1051" s="33"/>
      <c r="F1051" s="28"/>
      <c r="G1051" s="212">
        <v>40</v>
      </c>
      <c r="H1051" s="4">
        <v>42</v>
      </c>
      <c r="I1051" s="64">
        <v>700</v>
      </c>
      <c r="J1051" s="196" t="s">
        <v>2047</v>
      </c>
      <c r="K1051" s="15" t="s">
        <v>2048</v>
      </c>
      <c r="L1051" s="294" t="s">
        <v>2011</v>
      </c>
      <c r="M1051" s="95"/>
      <c r="N1051" s="315"/>
    </row>
    <row r="1052" spans="1:14" s="184" customFormat="1" ht="11.25" customHeight="1">
      <c r="A1052" s="60" t="s">
        <v>876</v>
      </c>
      <c r="B1052" s="61" t="s">
        <v>2049</v>
      </c>
      <c r="C1052" s="62" t="s">
        <v>292</v>
      </c>
      <c r="D1052" s="81"/>
      <c r="E1052" s="33"/>
      <c r="F1052" s="28"/>
      <c r="G1052" s="212">
        <v>40</v>
      </c>
      <c r="H1052" s="4">
        <v>42</v>
      </c>
      <c r="I1052" s="64">
        <v>700</v>
      </c>
      <c r="J1052" s="196" t="s">
        <v>2050</v>
      </c>
      <c r="K1052" s="15" t="s">
        <v>2051</v>
      </c>
      <c r="L1052" s="294" t="s">
        <v>2011</v>
      </c>
      <c r="M1052" s="95"/>
      <c r="N1052" s="315"/>
    </row>
    <row r="1053" spans="1:14" s="184" customFormat="1" ht="11.25" customHeight="1">
      <c r="A1053" s="60" t="s">
        <v>876</v>
      </c>
      <c r="B1053" s="61" t="s">
        <v>2052</v>
      </c>
      <c r="C1053" s="62" t="s">
        <v>292</v>
      </c>
      <c r="D1053" s="81"/>
      <c r="E1053" s="33"/>
      <c r="F1053" s="28"/>
      <c r="G1053" s="212">
        <v>40</v>
      </c>
      <c r="H1053" s="4">
        <v>42</v>
      </c>
      <c r="I1053" s="64">
        <v>700</v>
      </c>
      <c r="J1053" s="196" t="s">
        <v>2053</v>
      </c>
      <c r="K1053" s="15" t="s">
        <v>2054</v>
      </c>
      <c r="L1053" s="294" t="s">
        <v>2011</v>
      </c>
      <c r="M1053" s="95"/>
      <c r="N1053" s="315"/>
    </row>
    <row r="1054" spans="1:14" s="184" customFormat="1" ht="11.25" customHeight="1">
      <c r="A1054" s="60" t="s">
        <v>876</v>
      </c>
      <c r="B1054" s="61" t="s">
        <v>2055</v>
      </c>
      <c r="C1054" s="62" t="s">
        <v>2056</v>
      </c>
      <c r="D1054" s="81"/>
      <c r="E1054" s="33"/>
      <c r="F1054" s="28"/>
      <c r="G1054" s="212">
        <v>60</v>
      </c>
      <c r="H1054" s="4">
        <v>5</v>
      </c>
      <c r="I1054" s="64">
        <v>55</v>
      </c>
      <c r="J1054" s="196" t="s">
        <v>2057</v>
      </c>
      <c r="K1054" s="15" t="s">
        <v>2058</v>
      </c>
      <c r="L1054" s="294" t="s">
        <v>2011</v>
      </c>
      <c r="M1054" s="95" t="s">
        <v>2060</v>
      </c>
      <c r="N1054" s="315"/>
    </row>
    <row r="1055" spans="1:14" s="184" customFormat="1" ht="11.25" customHeight="1">
      <c r="A1055" s="60" t="s">
        <v>876</v>
      </c>
      <c r="B1055" s="61" t="s">
        <v>2061</v>
      </c>
      <c r="C1055" s="62" t="s">
        <v>2062</v>
      </c>
      <c r="D1055" s="81">
        <v>61979.999999999993</v>
      </c>
      <c r="E1055" s="33"/>
      <c r="F1055" s="28"/>
      <c r="G1055" s="212">
        <v>20</v>
      </c>
      <c r="H1055" s="4" t="s">
        <v>2063</v>
      </c>
      <c r="I1055" s="64">
        <v>0</v>
      </c>
      <c r="J1055" s="196" t="s">
        <v>2064</v>
      </c>
      <c r="K1055" s="15" t="s">
        <v>2065</v>
      </c>
      <c r="L1055" s="294" t="s">
        <v>2010</v>
      </c>
      <c r="M1055" s="95" t="s">
        <v>2066</v>
      </c>
      <c r="N1055" s="315"/>
    </row>
    <row r="1056" spans="1:14" s="184" customFormat="1" ht="11.25" customHeight="1">
      <c r="A1056" s="69" t="s">
        <v>2067</v>
      </c>
      <c r="B1056" s="65" t="s">
        <v>2068</v>
      </c>
      <c r="C1056" s="66" t="s">
        <v>15</v>
      </c>
      <c r="D1056" s="118"/>
      <c r="E1056" s="185"/>
      <c r="F1056" s="119"/>
      <c r="G1056" s="213">
        <v>24</v>
      </c>
      <c r="H1056" s="67">
        <v>0</v>
      </c>
      <c r="I1056" s="68"/>
      <c r="J1056" s="197" t="s">
        <v>2069</v>
      </c>
      <c r="K1056" s="16" t="s">
        <v>2070</v>
      </c>
      <c r="L1056" s="294" t="s">
        <v>2010</v>
      </c>
      <c r="M1056" s="96" t="s">
        <v>2071</v>
      </c>
      <c r="N1056" s="315"/>
    </row>
    <row r="1057" spans="1:14" s="2" customFormat="1" ht="11.25" customHeight="1">
      <c r="A1057" s="60" t="s">
        <v>876</v>
      </c>
      <c r="B1057" s="61" t="s">
        <v>1950</v>
      </c>
      <c r="C1057" s="62" t="s">
        <v>293</v>
      </c>
      <c r="D1057" s="81">
        <v>46180</v>
      </c>
      <c r="E1057" s="33">
        <v>40910</v>
      </c>
      <c r="F1057" s="28">
        <v>38180</v>
      </c>
      <c r="G1057" s="212">
        <v>20</v>
      </c>
      <c r="H1057" s="4">
        <v>39</v>
      </c>
      <c r="I1057" s="64">
        <v>461</v>
      </c>
      <c r="J1057" s="196" t="s">
        <v>294</v>
      </c>
      <c r="K1057" s="15" t="s">
        <v>295</v>
      </c>
      <c r="L1057" s="207" t="s">
        <v>1910</v>
      </c>
      <c r="M1057" s="95" t="s">
        <v>2903</v>
      </c>
      <c r="N1057" s="308"/>
    </row>
    <row r="1058" spans="1:14" s="184" customFormat="1" ht="11.25" customHeight="1">
      <c r="A1058" s="69" t="s">
        <v>876</v>
      </c>
      <c r="B1058" s="65" t="s">
        <v>2072</v>
      </c>
      <c r="C1058" s="66" t="s">
        <v>2073</v>
      </c>
      <c r="D1058" s="118">
        <v>44640</v>
      </c>
      <c r="E1058" s="185">
        <v>39270</v>
      </c>
      <c r="F1058" s="119">
        <v>36640</v>
      </c>
      <c r="G1058" s="213">
        <v>50</v>
      </c>
      <c r="H1058" s="67">
        <v>19.5</v>
      </c>
      <c r="I1058" s="68">
        <v>167</v>
      </c>
      <c r="J1058" s="197" t="s">
        <v>2074</v>
      </c>
      <c r="K1058" s="16" t="s">
        <v>2075</v>
      </c>
      <c r="L1058" s="294" t="s">
        <v>2011</v>
      </c>
      <c r="M1058" s="96" t="s">
        <v>2059</v>
      </c>
      <c r="N1058" s="315"/>
    </row>
    <row r="1059" spans="1:14" s="184" customFormat="1" ht="11.25" customHeight="1">
      <c r="A1059" s="69" t="s">
        <v>876</v>
      </c>
      <c r="B1059" s="65" t="s">
        <v>2076</v>
      </c>
      <c r="C1059" s="66" t="s">
        <v>2077</v>
      </c>
      <c r="D1059" s="118">
        <v>34000</v>
      </c>
      <c r="E1059" s="185">
        <v>29910</v>
      </c>
      <c r="F1059" s="119">
        <v>27820</v>
      </c>
      <c r="G1059" s="213">
        <v>50</v>
      </c>
      <c r="H1059" s="67">
        <v>30</v>
      </c>
      <c r="I1059" s="68">
        <v>600</v>
      </c>
      <c r="J1059" s="197" t="s">
        <v>2078</v>
      </c>
      <c r="K1059" s="16" t="s">
        <v>2079</v>
      </c>
      <c r="L1059" s="294" t="s">
        <v>2011</v>
      </c>
      <c r="M1059" s="96" t="s">
        <v>2080</v>
      </c>
      <c r="N1059" s="315"/>
    </row>
    <row r="1060" spans="1:14" s="184" customFormat="1" ht="11.25" customHeight="1">
      <c r="A1060" s="69" t="s">
        <v>875</v>
      </c>
      <c r="B1060" s="65" t="s">
        <v>2081</v>
      </c>
      <c r="C1060" s="66" t="s">
        <v>2082</v>
      </c>
      <c r="D1060" s="118">
        <v>26660</v>
      </c>
      <c r="E1060" s="185">
        <v>20550</v>
      </c>
      <c r="F1060" s="119">
        <v>19360</v>
      </c>
      <c r="G1060" s="213">
        <v>60</v>
      </c>
      <c r="H1060" s="67">
        <v>11</v>
      </c>
      <c r="I1060" s="68">
        <v>240</v>
      </c>
      <c r="J1060" s="197" t="s">
        <v>2083</v>
      </c>
      <c r="K1060" s="16" t="s">
        <v>2084</v>
      </c>
      <c r="L1060" s="294" t="s">
        <v>2011</v>
      </c>
      <c r="M1060" s="96" t="s">
        <v>2085</v>
      </c>
      <c r="N1060" s="315"/>
    </row>
    <row r="1061" spans="1:14" s="2" customFormat="1" ht="11.25" customHeight="1">
      <c r="A1061" s="60" t="s">
        <v>875</v>
      </c>
      <c r="B1061" s="61" t="s">
        <v>1938</v>
      </c>
      <c r="C1061" s="62" t="s">
        <v>490</v>
      </c>
      <c r="D1061" s="81">
        <v>32449.999999999996</v>
      </c>
      <c r="E1061" s="33">
        <v>29090</v>
      </c>
      <c r="F1061" s="28">
        <v>27180</v>
      </c>
      <c r="G1061" s="212">
        <v>50</v>
      </c>
      <c r="H1061" s="4">
        <v>28</v>
      </c>
      <c r="I1061" s="64">
        <v>920</v>
      </c>
      <c r="J1061" s="196" t="s">
        <v>1800</v>
      </c>
      <c r="K1061" s="15" t="s">
        <v>491</v>
      </c>
      <c r="L1061" s="207" t="s">
        <v>1910</v>
      </c>
      <c r="M1061" s="95" t="s">
        <v>1939</v>
      </c>
      <c r="N1061" s="308"/>
    </row>
    <row r="1062" spans="1:14" s="2" customFormat="1" ht="11.25" customHeight="1">
      <c r="A1062" s="60" t="s">
        <v>875</v>
      </c>
      <c r="B1062" s="61" t="s">
        <v>492</v>
      </c>
      <c r="C1062" s="62" t="s">
        <v>490</v>
      </c>
      <c r="D1062" s="81">
        <v>32449.999999999996</v>
      </c>
      <c r="E1062" s="33">
        <v>29090</v>
      </c>
      <c r="F1062" s="28">
        <v>27180</v>
      </c>
      <c r="G1062" s="212">
        <v>50</v>
      </c>
      <c r="H1062" s="4">
        <v>14</v>
      </c>
      <c r="I1062" s="64">
        <v>800</v>
      </c>
      <c r="J1062" s="196" t="s">
        <v>1801</v>
      </c>
      <c r="K1062" s="15" t="s">
        <v>1273</v>
      </c>
      <c r="L1062" s="207" t="s">
        <v>1910</v>
      </c>
      <c r="M1062" s="95" t="s">
        <v>1940</v>
      </c>
      <c r="N1062" s="308"/>
    </row>
    <row r="1063" spans="1:14" s="2" customFormat="1" ht="11.25" customHeight="1">
      <c r="A1063" s="60" t="s">
        <v>875</v>
      </c>
      <c r="B1063" s="61" t="s">
        <v>493</v>
      </c>
      <c r="C1063" s="62" t="s">
        <v>490</v>
      </c>
      <c r="D1063" s="81">
        <v>32449.999999999996</v>
      </c>
      <c r="E1063" s="33">
        <v>29090</v>
      </c>
      <c r="F1063" s="28">
        <v>27180</v>
      </c>
      <c r="G1063" s="212">
        <v>50</v>
      </c>
      <c r="H1063" s="4">
        <v>14</v>
      </c>
      <c r="I1063" s="64">
        <v>1020</v>
      </c>
      <c r="J1063" s="196" t="s">
        <v>1802</v>
      </c>
      <c r="K1063" s="15" t="s">
        <v>494</v>
      </c>
      <c r="L1063" s="207" t="s">
        <v>1910</v>
      </c>
      <c r="M1063" s="95" t="s">
        <v>1941</v>
      </c>
      <c r="N1063" s="308"/>
    </row>
    <row r="1064" spans="1:14" s="2" customFormat="1" ht="11.25" customHeight="1">
      <c r="A1064" s="60" t="s">
        <v>875</v>
      </c>
      <c r="B1064" s="61" t="s">
        <v>495</v>
      </c>
      <c r="C1064" s="62" t="s">
        <v>490</v>
      </c>
      <c r="D1064" s="81">
        <v>32449.999999999996</v>
      </c>
      <c r="E1064" s="33">
        <v>29090</v>
      </c>
      <c r="F1064" s="28">
        <v>27180</v>
      </c>
      <c r="G1064" s="212">
        <v>50</v>
      </c>
      <c r="H1064" s="4">
        <v>14</v>
      </c>
      <c r="I1064" s="64">
        <v>1260</v>
      </c>
      <c r="J1064" s="196" t="s">
        <v>1803</v>
      </c>
      <c r="K1064" s="15" t="s">
        <v>496</v>
      </c>
      <c r="L1064" s="207" t="s">
        <v>1910</v>
      </c>
      <c r="M1064" s="95" t="s">
        <v>1942</v>
      </c>
      <c r="N1064" s="308"/>
    </row>
    <row r="1065" spans="1:14" s="184" customFormat="1" ht="11.25" customHeight="1">
      <c r="A1065" s="69" t="s">
        <v>875</v>
      </c>
      <c r="B1065" s="65" t="s">
        <v>2086</v>
      </c>
      <c r="C1065" s="66" t="s">
        <v>483</v>
      </c>
      <c r="D1065" s="118">
        <v>42090</v>
      </c>
      <c r="E1065" s="185">
        <v>33000</v>
      </c>
      <c r="F1065" s="119">
        <v>30730</v>
      </c>
      <c r="G1065" s="213">
        <v>50</v>
      </c>
      <c r="H1065" s="67">
        <v>28</v>
      </c>
      <c r="I1065" s="68">
        <v>1650</v>
      </c>
      <c r="J1065" s="201">
        <v>88698205419</v>
      </c>
      <c r="K1065" s="16" t="s">
        <v>2087</v>
      </c>
      <c r="L1065" s="294" t="s">
        <v>2011</v>
      </c>
      <c r="M1065" s="96" t="s">
        <v>2080</v>
      </c>
      <c r="N1065" s="315"/>
    </row>
    <row r="1066" spans="1:14" s="184" customFormat="1" ht="11.25" customHeight="1">
      <c r="A1066" s="69" t="s">
        <v>875</v>
      </c>
      <c r="B1066" s="65" t="s">
        <v>2088</v>
      </c>
      <c r="C1066" s="66" t="s">
        <v>483</v>
      </c>
      <c r="D1066" s="118">
        <v>42090</v>
      </c>
      <c r="E1066" s="185">
        <v>33000</v>
      </c>
      <c r="F1066" s="119">
        <v>30730</v>
      </c>
      <c r="G1066" s="213">
        <v>50</v>
      </c>
      <c r="H1066" s="67">
        <v>28</v>
      </c>
      <c r="I1066" s="68">
        <v>1650</v>
      </c>
      <c r="J1066" s="201">
        <v>88698205426</v>
      </c>
      <c r="K1066" s="16" t="s">
        <v>2089</v>
      </c>
      <c r="L1066" s="294" t="s">
        <v>2011</v>
      </c>
      <c r="M1066" s="96" t="s">
        <v>2080</v>
      </c>
      <c r="N1066" s="315"/>
    </row>
    <row r="1067" spans="1:14" s="184" customFormat="1" ht="11.25" customHeight="1">
      <c r="A1067" s="69" t="s">
        <v>875</v>
      </c>
      <c r="B1067" s="65" t="s">
        <v>2090</v>
      </c>
      <c r="C1067" s="66" t="s">
        <v>483</v>
      </c>
      <c r="D1067" s="118">
        <v>42090</v>
      </c>
      <c r="E1067" s="185">
        <v>33000</v>
      </c>
      <c r="F1067" s="119">
        <v>30730</v>
      </c>
      <c r="G1067" s="213">
        <v>50</v>
      </c>
      <c r="H1067" s="67">
        <v>28</v>
      </c>
      <c r="I1067" s="68">
        <v>1650</v>
      </c>
      <c r="J1067" s="201">
        <v>88698205433</v>
      </c>
      <c r="K1067" s="16" t="s">
        <v>2091</v>
      </c>
      <c r="L1067" s="294" t="s">
        <v>2011</v>
      </c>
      <c r="M1067" s="96" t="s">
        <v>2080</v>
      </c>
      <c r="N1067" s="315"/>
    </row>
    <row r="1068" spans="1:14" s="43" customFormat="1" ht="11.25" customHeight="1">
      <c r="A1068" s="69" t="s">
        <v>875</v>
      </c>
      <c r="B1068" s="65" t="s">
        <v>2092</v>
      </c>
      <c r="C1068" s="66" t="s">
        <v>483</v>
      </c>
      <c r="D1068" s="118">
        <v>43180</v>
      </c>
      <c r="E1068" s="185">
        <v>38000</v>
      </c>
      <c r="F1068" s="119">
        <v>35360</v>
      </c>
      <c r="G1068" s="213">
        <v>50</v>
      </c>
      <c r="H1068" s="67">
        <v>8</v>
      </c>
      <c r="I1068" s="68">
        <v>12000</v>
      </c>
      <c r="J1068" s="197" t="s">
        <v>2093</v>
      </c>
      <c r="K1068" s="16" t="s">
        <v>2094</v>
      </c>
      <c r="L1068" s="294" t="s">
        <v>2011</v>
      </c>
      <c r="M1068" s="96" t="s">
        <v>2080</v>
      </c>
      <c r="N1068" s="309"/>
    </row>
    <row r="1069" spans="1:14" s="43" customFormat="1" ht="11.25" customHeight="1">
      <c r="A1069" s="69" t="s">
        <v>875</v>
      </c>
      <c r="B1069" s="65" t="s">
        <v>2095</v>
      </c>
      <c r="C1069" s="66" t="s">
        <v>483</v>
      </c>
      <c r="D1069" s="118">
        <v>43180</v>
      </c>
      <c r="E1069" s="185">
        <v>38000</v>
      </c>
      <c r="F1069" s="119">
        <v>35360</v>
      </c>
      <c r="G1069" s="213">
        <v>50</v>
      </c>
      <c r="H1069" s="67">
        <v>8</v>
      </c>
      <c r="I1069" s="68">
        <v>12000</v>
      </c>
      <c r="J1069" s="197" t="s">
        <v>2096</v>
      </c>
      <c r="K1069" s="16" t="s">
        <v>2097</v>
      </c>
      <c r="L1069" s="294" t="s">
        <v>2011</v>
      </c>
      <c r="M1069" s="96" t="s">
        <v>2080</v>
      </c>
      <c r="N1069" s="309"/>
    </row>
    <row r="1070" spans="1:14" s="184" customFormat="1" ht="11.25" customHeight="1">
      <c r="A1070" s="69" t="s">
        <v>875</v>
      </c>
      <c r="B1070" s="65" t="s">
        <v>2098</v>
      </c>
      <c r="C1070" s="66" t="s">
        <v>483</v>
      </c>
      <c r="D1070" s="118">
        <v>43180</v>
      </c>
      <c r="E1070" s="185">
        <v>38000</v>
      </c>
      <c r="F1070" s="119">
        <v>35360</v>
      </c>
      <c r="G1070" s="213">
        <v>50</v>
      </c>
      <c r="H1070" s="67">
        <v>8</v>
      </c>
      <c r="I1070" s="68">
        <v>12000</v>
      </c>
      <c r="J1070" s="197" t="s">
        <v>2099</v>
      </c>
      <c r="K1070" s="16" t="s">
        <v>2100</v>
      </c>
      <c r="L1070" s="294" t="s">
        <v>2011</v>
      </c>
      <c r="M1070" s="96" t="s">
        <v>2080</v>
      </c>
      <c r="N1070" s="315"/>
    </row>
    <row r="1071" spans="1:14" s="184" customFormat="1" ht="11.25" customHeight="1">
      <c r="A1071" s="69" t="s">
        <v>875</v>
      </c>
      <c r="B1071" s="65" t="s">
        <v>2101</v>
      </c>
      <c r="C1071" s="66" t="s">
        <v>483</v>
      </c>
      <c r="D1071" s="118">
        <v>43180</v>
      </c>
      <c r="E1071" s="185">
        <v>38000</v>
      </c>
      <c r="F1071" s="119">
        <v>35360</v>
      </c>
      <c r="G1071" s="213">
        <v>50</v>
      </c>
      <c r="H1071" s="67">
        <v>8</v>
      </c>
      <c r="I1071" s="68">
        <v>12000</v>
      </c>
      <c r="J1071" s="197" t="s">
        <v>2102</v>
      </c>
      <c r="K1071" s="16" t="s">
        <v>2103</v>
      </c>
      <c r="L1071" s="294" t="s">
        <v>2011</v>
      </c>
      <c r="M1071" s="96" t="s">
        <v>2104</v>
      </c>
      <c r="N1071" s="315"/>
    </row>
    <row r="1072" spans="1:14" s="184" customFormat="1" ht="11.25" customHeight="1">
      <c r="A1072" s="69" t="s">
        <v>875</v>
      </c>
      <c r="B1072" s="65" t="s">
        <v>2105</v>
      </c>
      <c r="C1072" s="66" t="s">
        <v>2106</v>
      </c>
      <c r="D1072" s="118">
        <v>50910</v>
      </c>
      <c r="E1072" s="185">
        <v>45730</v>
      </c>
      <c r="F1072" s="119">
        <v>42730</v>
      </c>
      <c r="G1072" s="213">
        <v>50</v>
      </c>
      <c r="H1072" s="67">
        <v>8</v>
      </c>
      <c r="I1072" s="68">
        <v>16000</v>
      </c>
      <c r="J1072" s="197" t="s">
        <v>2107</v>
      </c>
      <c r="K1072" s="16" t="s">
        <v>2108</v>
      </c>
      <c r="L1072" s="294" t="s">
        <v>2011</v>
      </c>
      <c r="M1072" s="96" t="s">
        <v>2109</v>
      </c>
      <c r="N1072" s="315"/>
    </row>
    <row r="1073" spans="1:14" s="184" customFormat="1" ht="11.25" customHeight="1">
      <c r="A1073" s="69" t="s">
        <v>875</v>
      </c>
      <c r="B1073" s="65" t="s">
        <v>2110</v>
      </c>
      <c r="C1073" s="66" t="s">
        <v>2106</v>
      </c>
      <c r="D1073" s="118">
        <v>50910</v>
      </c>
      <c r="E1073" s="185">
        <v>45730</v>
      </c>
      <c r="F1073" s="119">
        <v>42730</v>
      </c>
      <c r="G1073" s="213">
        <v>50</v>
      </c>
      <c r="H1073" s="67">
        <v>8</v>
      </c>
      <c r="I1073" s="68">
        <v>30000</v>
      </c>
      <c r="J1073" s="197" t="s">
        <v>2111</v>
      </c>
      <c r="K1073" s="16" t="s">
        <v>2112</v>
      </c>
      <c r="L1073" s="294" t="s">
        <v>2011</v>
      </c>
      <c r="M1073" s="96" t="s">
        <v>2109</v>
      </c>
      <c r="N1073" s="315"/>
    </row>
    <row r="1074" spans="1:14" s="184" customFormat="1" ht="11.25" customHeight="1">
      <c r="A1074" s="69" t="s">
        <v>875</v>
      </c>
      <c r="B1074" s="65" t="s">
        <v>2113</v>
      </c>
      <c r="C1074" s="66" t="s">
        <v>2106</v>
      </c>
      <c r="D1074" s="118">
        <v>50910</v>
      </c>
      <c r="E1074" s="185">
        <v>45730</v>
      </c>
      <c r="F1074" s="119">
        <v>42730</v>
      </c>
      <c r="G1074" s="213">
        <v>50</v>
      </c>
      <c r="H1074" s="67">
        <v>8</v>
      </c>
      <c r="I1074" s="68">
        <v>30000</v>
      </c>
      <c r="J1074" s="197" t="s">
        <v>2114</v>
      </c>
      <c r="K1074" s="16" t="s">
        <v>2115</v>
      </c>
      <c r="L1074" s="294" t="s">
        <v>2011</v>
      </c>
      <c r="M1074" s="96" t="s">
        <v>2109</v>
      </c>
      <c r="N1074" s="315"/>
    </row>
    <row r="1075" spans="1:14" s="184" customFormat="1" ht="11.25" customHeight="1">
      <c r="A1075" s="69" t="s">
        <v>875</v>
      </c>
      <c r="B1075" s="65" t="s">
        <v>2116</v>
      </c>
      <c r="C1075" s="66" t="s">
        <v>2106</v>
      </c>
      <c r="D1075" s="118">
        <v>50910</v>
      </c>
      <c r="E1075" s="185">
        <v>45730</v>
      </c>
      <c r="F1075" s="119">
        <v>42730</v>
      </c>
      <c r="G1075" s="213">
        <v>50</v>
      </c>
      <c r="H1075" s="67">
        <v>8</v>
      </c>
      <c r="I1075" s="68">
        <v>30000</v>
      </c>
      <c r="J1075" s="197" t="s">
        <v>2117</v>
      </c>
      <c r="K1075" s="16" t="s">
        <v>2118</v>
      </c>
      <c r="L1075" s="294" t="s">
        <v>2011</v>
      </c>
      <c r="M1075" s="96" t="s">
        <v>2109</v>
      </c>
      <c r="N1075" s="315"/>
    </row>
    <row r="1076" spans="1:14" s="184" customFormat="1" ht="11.25" customHeight="1">
      <c r="A1076" s="69" t="s">
        <v>876</v>
      </c>
      <c r="B1076" s="65" t="s">
        <v>2119</v>
      </c>
      <c r="C1076" s="66" t="s">
        <v>2120</v>
      </c>
      <c r="D1076" s="118">
        <v>44240</v>
      </c>
      <c r="E1076" s="185">
        <v>37180</v>
      </c>
      <c r="F1076" s="119">
        <v>35270</v>
      </c>
      <c r="G1076" s="213">
        <v>50</v>
      </c>
      <c r="H1076" s="67">
        <v>28</v>
      </c>
      <c r="I1076" s="68">
        <v>455</v>
      </c>
      <c r="J1076" s="197" t="s">
        <v>2121</v>
      </c>
      <c r="K1076" s="16" t="s">
        <v>2122</v>
      </c>
      <c r="L1076" s="294" t="s">
        <v>2010</v>
      </c>
      <c r="M1076" s="96" t="s">
        <v>2123</v>
      </c>
      <c r="N1076" s="315"/>
    </row>
    <row r="1077" spans="1:14" s="184" customFormat="1" ht="11.25" customHeight="1">
      <c r="A1077" s="69" t="s">
        <v>876</v>
      </c>
      <c r="B1077" s="71" t="s">
        <v>2124</v>
      </c>
      <c r="C1077" s="66" t="s">
        <v>2125</v>
      </c>
      <c r="D1077" s="118">
        <v>34710</v>
      </c>
      <c r="E1077" s="185">
        <v>31270</v>
      </c>
      <c r="F1077" s="119">
        <v>29090</v>
      </c>
      <c r="G1077" s="213">
        <v>60</v>
      </c>
      <c r="H1077" s="67">
        <v>17</v>
      </c>
      <c r="I1077" s="68">
        <v>110</v>
      </c>
      <c r="J1077" s="197" t="s">
        <v>2126</v>
      </c>
      <c r="K1077" s="16" t="s">
        <v>2127</v>
      </c>
      <c r="L1077" s="294" t="s">
        <v>2010</v>
      </c>
      <c r="M1077" s="96"/>
      <c r="N1077" s="315"/>
    </row>
    <row r="1078" spans="1:14" s="184" customFormat="1" ht="11.25" customHeight="1">
      <c r="A1078" s="69" t="s">
        <v>876</v>
      </c>
      <c r="B1078" s="65" t="s">
        <v>2128</v>
      </c>
      <c r="C1078" s="66" t="s">
        <v>2129</v>
      </c>
      <c r="D1078" s="118">
        <v>39680</v>
      </c>
      <c r="E1078" s="185">
        <v>35550</v>
      </c>
      <c r="F1078" s="119">
        <v>33270</v>
      </c>
      <c r="G1078" s="213">
        <v>60</v>
      </c>
      <c r="H1078" s="67">
        <v>23</v>
      </c>
      <c r="I1078" s="68" t="s">
        <v>2130</v>
      </c>
      <c r="J1078" s="197" t="s">
        <v>2131</v>
      </c>
      <c r="K1078" s="16" t="s">
        <v>2132</v>
      </c>
      <c r="L1078" s="294" t="s">
        <v>2010</v>
      </c>
      <c r="M1078" s="96"/>
      <c r="N1078" s="315"/>
    </row>
    <row r="1079" spans="1:14" s="184" customFormat="1" ht="11.25" customHeight="1">
      <c r="A1079" s="69" t="s">
        <v>876</v>
      </c>
      <c r="B1079" s="65" t="s">
        <v>2133</v>
      </c>
      <c r="C1079" s="66" t="s">
        <v>2134</v>
      </c>
      <c r="D1079" s="118">
        <v>33080</v>
      </c>
      <c r="E1079" s="185">
        <v>29730</v>
      </c>
      <c r="F1079" s="119">
        <v>27820</v>
      </c>
      <c r="G1079" s="213">
        <v>60</v>
      </c>
      <c r="H1079" s="67">
        <v>13</v>
      </c>
      <c r="I1079" s="68">
        <v>340</v>
      </c>
      <c r="J1079" s="197" t="s">
        <v>2135</v>
      </c>
      <c r="K1079" s="16" t="s">
        <v>2136</v>
      </c>
      <c r="L1079" s="294" t="s">
        <v>2010</v>
      </c>
      <c r="M1079" s="96"/>
      <c r="N1079" s="315"/>
    </row>
    <row r="1080" spans="1:14" s="2" customFormat="1" ht="11.25" customHeight="1">
      <c r="A1080" s="60" t="s">
        <v>876</v>
      </c>
      <c r="B1080" s="61" t="s">
        <v>301</v>
      </c>
      <c r="C1080" s="62" t="s">
        <v>302</v>
      </c>
      <c r="D1080" s="81">
        <v>34650</v>
      </c>
      <c r="E1080" s="33">
        <v>31090</v>
      </c>
      <c r="F1080" s="28">
        <v>28910</v>
      </c>
      <c r="G1080" s="212">
        <v>60</v>
      </c>
      <c r="H1080" s="4">
        <v>15</v>
      </c>
      <c r="I1080" s="64">
        <v>80</v>
      </c>
      <c r="J1080" s="196" t="s">
        <v>303</v>
      </c>
      <c r="K1080" s="15" t="s">
        <v>1235</v>
      </c>
      <c r="L1080" s="207" t="s">
        <v>1910</v>
      </c>
      <c r="M1080" s="95" t="s">
        <v>1913</v>
      </c>
      <c r="N1080" s="308"/>
    </row>
    <row r="1081" spans="1:14" s="2" customFormat="1" ht="11.25" customHeight="1">
      <c r="A1081" s="417" t="s">
        <v>876</v>
      </c>
      <c r="B1081" s="418" t="s">
        <v>3798</v>
      </c>
      <c r="C1081" s="419" t="s">
        <v>307</v>
      </c>
      <c r="D1081" s="420">
        <v>33970</v>
      </c>
      <c r="E1081" s="421">
        <v>30730</v>
      </c>
      <c r="F1081" s="422">
        <v>28640</v>
      </c>
      <c r="G1081" s="423">
        <v>50</v>
      </c>
      <c r="H1081" s="424">
        <v>27</v>
      </c>
      <c r="I1081" s="425">
        <v>840</v>
      </c>
      <c r="J1081" s="426" t="s">
        <v>308</v>
      </c>
      <c r="K1081" s="427" t="s">
        <v>309</v>
      </c>
      <c r="L1081" s="428" t="s">
        <v>4332</v>
      </c>
      <c r="M1081" s="599" t="s">
        <v>2864</v>
      </c>
      <c r="N1081" s="308"/>
    </row>
    <row r="1082" spans="1:14" s="2" customFormat="1" ht="11.25" customHeight="1">
      <c r="A1082" s="417" t="s">
        <v>876</v>
      </c>
      <c r="B1082" s="418" t="s">
        <v>312</v>
      </c>
      <c r="C1082" s="419" t="s">
        <v>307</v>
      </c>
      <c r="D1082" s="420">
        <v>33970</v>
      </c>
      <c r="E1082" s="421">
        <v>30730</v>
      </c>
      <c r="F1082" s="422">
        <v>28640</v>
      </c>
      <c r="G1082" s="423">
        <v>50</v>
      </c>
      <c r="H1082" s="424">
        <v>27</v>
      </c>
      <c r="I1082" s="425">
        <v>840</v>
      </c>
      <c r="J1082" s="426" t="s">
        <v>313</v>
      </c>
      <c r="K1082" s="427" t="s">
        <v>314</v>
      </c>
      <c r="L1082" s="428" t="s">
        <v>4332</v>
      </c>
      <c r="M1082" s="599" t="s">
        <v>2864</v>
      </c>
      <c r="N1082" s="308"/>
    </row>
    <row r="1083" spans="1:14" s="2" customFormat="1" ht="11.25" customHeight="1">
      <c r="A1083" s="417" t="s">
        <v>876</v>
      </c>
      <c r="B1083" s="418" t="s">
        <v>321</v>
      </c>
      <c r="C1083" s="419" t="s">
        <v>307</v>
      </c>
      <c r="D1083" s="420">
        <v>33970</v>
      </c>
      <c r="E1083" s="421">
        <v>30730</v>
      </c>
      <c r="F1083" s="422">
        <v>28640</v>
      </c>
      <c r="G1083" s="423">
        <v>50</v>
      </c>
      <c r="H1083" s="424">
        <v>27</v>
      </c>
      <c r="I1083" s="425">
        <v>840</v>
      </c>
      <c r="J1083" s="426" t="s">
        <v>322</v>
      </c>
      <c r="K1083" s="427" t="s">
        <v>323</v>
      </c>
      <c r="L1083" s="428" t="s">
        <v>4332</v>
      </c>
      <c r="M1083" s="599" t="s">
        <v>2864</v>
      </c>
      <c r="N1083" s="308"/>
    </row>
    <row r="1084" spans="1:14" s="2" customFormat="1" ht="11.25" customHeight="1">
      <c r="A1084" s="417" t="s">
        <v>876</v>
      </c>
      <c r="B1084" s="418" t="s">
        <v>327</v>
      </c>
      <c r="C1084" s="419" t="s">
        <v>307</v>
      </c>
      <c r="D1084" s="420">
        <v>33970</v>
      </c>
      <c r="E1084" s="421">
        <v>30730</v>
      </c>
      <c r="F1084" s="422">
        <v>28640</v>
      </c>
      <c r="G1084" s="423">
        <v>50</v>
      </c>
      <c r="H1084" s="424">
        <v>27</v>
      </c>
      <c r="I1084" s="425">
        <v>840</v>
      </c>
      <c r="J1084" s="426" t="s">
        <v>328</v>
      </c>
      <c r="K1084" s="427" t="s">
        <v>329</v>
      </c>
      <c r="L1084" s="428" t="s">
        <v>4332</v>
      </c>
      <c r="M1084" s="599" t="s">
        <v>2864</v>
      </c>
      <c r="N1084" s="308"/>
    </row>
    <row r="1085" spans="1:14" s="184" customFormat="1" ht="11.25" customHeight="1">
      <c r="A1085" s="69" t="s">
        <v>876</v>
      </c>
      <c r="B1085" s="65" t="s">
        <v>2137</v>
      </c>
      <c r="C1085" s="66" t="s">
        <v>382</v>
      </c>
      <c r="D1085" s="118">
        <v>35600</v>
      </c>
      <c r="E1085" s="185">
        <v>28910</v>
      </c>
      <c r="F1085" s="119">
        <v>26640</v>
      </c>
      <c r="G1085" s="213">
        <v>60</v>
      </c>
      <c r="H1085" s="67">
        <v>0</v>
      </c>
      <c r="I1085" s="68">
        <v>800</v>
      </c>
      <c r="J1085" s="197" t="s">
        <v>2138</v>
      </c>
      <c r="K1085" s="16" t="s">
        <v>2139</v>
      </c>
      <c r="L1085" s="294" t="s">
        <v>2010</v>
      </c>
      <c r="M1085" s="96" t="s">
        <v>2140</v>
      </c>
      <c r="N1085" s="315"/>
    </row>
    <row r="1086" spans="1:14" s="184" customFormat="1" ht="11.25" customHeight="1">
      <c r="A1086" s="69" t="s">
        <v>875</v>
      </c>
      <c r="B1086" s="65" t="s">
        <v>2141</v>
      </c>
      <c r="C1086" s="66" t="s">
        <v>28</v>
      </c>
      <c r="D1086" s="118">
        <v>46420</v>
      </c>
      <c r="E1086" s="185">
        <v>36550</v>
      </c>
      <c r="F1086" s="119">
        <v>33550</v>
      </c>
      <c r="G1086" s="213">
        <v>50</v>
      </c>
      <c r="H1086" s="67">
        <v>0</v>
      </c>
      <c r="I1086" s="68" t="s">
        <v>2142</v>
      </c>
      <c r="J1086" s="197" t="s">
        <v>2143</v>
      </c>
      <c r="K1086" s="16" t="s">
        <v>2144</v>
      </c>
      <c r="L1086" s="294" t="s">
        <v>2010</v>
      </c>
      <c r="M1086" s="96"/>
      <c r="N1086" s="315"/>
    </row>
    <row r="1087" spans="1:14" s="184" customFormat="1" ht="11.25" customHeight="1">
      <c r="A1087" s="69" t="s">
        <v>875</v>
      </c>
      <c r="B1087" s="65" t="s">
        <v>2145</v>
      </c>
      <c r="C1087" s="66" t="s">
        <v>34</v>
      </c>
      <c r="D1087" s="118">
        <v>51170</v>
      </c>
      <c r="E1087" s="185">
        <v>40000</v>
      </c>
      <c r="F1087" s="119">
        <v>37360</v>
      </c>
      <c r="G1087" s="213">
        <v>50</v>
      </c>
      <c r="H1087" s="67">
        <v>0</v>
      </c>
      <c r="I1087" s="68" t="s">
        <v>2146</v>
      </c>
      <c r="J1087" s="197" t="s">
        <v>2147</v>
      </c>
      <c r="K1087" s="16" t="s">
        <v>2148</v>
      </c>
      <c r="L1087" s="294" t="s">
        <v>2010</v>
      </c>
      <c r="M1087" s="96"/>
      <c r="N1087" s="315"/>
    </row>
    <row r="1088" spans="1:14" s="2" customFormat="1" ht="11.25" customHeight="1">
      <c r="A1088" s="69" t="s">
        <v>875</v>
      </c>
      <c r="B1088" s="65" t="s">
        <v>1943</v>
      </c>
      <c r="C1088" s="66" t="s">
        <v>40</v>
      </c>
      <c r="D1088" s="118">
        <v>76730</v>
      </c>
      <c r="E1088" s="185">
        <v>63180</v>
      </c>
      <c r="F1088" s="119">
        <v>58360</v>
      </c>
      <c r="G1088" s="213">
        <v>50</v>
      </c>
      <c r="H1088" s="67">
        <v>0</v>
      </c>
      <c r="I1088" s="68" t="s">
        <v>566</v>
      </c>
      <c r="J1088" s="197" t="s">
        <v>1692</v>
      </c>
      <c r="K1088" s="16" t="s">
        <v>76</v>
      </c>
      <c r="L1088" s="207" t="s">
        <v>1910</v>
      </c>
      <c r="M1088" s="95" t="s">
        <v>1911</v>
      </c>
      <c r="N1088" s="308"/>
    </row>
    <row r="1089" spans="1:14" s="2" customFormat="1" ht="11.25" customHeight="1">
      <c r="A1089" s="69" t="s">
        <v>875</v>
      </c>
      <c r="B1089" s="65" t="s">
        <v>77</v>
      </c>
      <c r="C1089" s="66" t="s">
        <v>72</v>
      </c>
      <c r="D1089" s="118">
        <v>42620</v>
      </c>
      <c r="E1089" s="185">
        <v>33910</v>
      </c>
      <c r="F1089" s="119">
        <v>31270</v>
      </c>
      <c r="G1089" s="213">
        <v>50</v>
      </c>
      <c r="H1089" s="67">
        <v>0</v>
      </c>
      <c r="I1089" s="68" t="s">
        <v>567</v>
      </c>
      <c r="J1089" s="197" t="s">
        <v>1238</v>
      </c>
      <c r="K1089" s="16" t="s">
        <v>78</v>
      </c>
      <c r="L1089" s="207" t="s">
        <v>1910</v>
      </c>
      <c r="M1089" s="96" t="s">
        <v>1912</v>
      </c>
      <c r="N1089" s="308"/>
    </row>
    <row r="1090" spans="1:14" s="2" customFormat="1" ht="11.25" customHeight="1">
      <c r="A1090" s="69" t="s">
        <v>875</v>
      </c>
      <c r="B1090" s="65" t="s">
        <v>79</v>
      </c>
      <c r="C1090" s="66" t="s">
        <v>9</v>
      </c>
      <c r="D1090" s="118">
        <v>70910</v>
      </c>
      <c r="E1090" s="185">
        <v>58360</v>
      </c>
      <c r="F1090" s="119">
        <v>54450</v>
      </c>
      <c r="G1090" s="213">
        <v>24</v>
      </c>
      <c r="H1090" s="67">
        <v>0</v>
      </c>
      <c r="I1090" s="68" t="s">
        <v>562</v>
      </c>
      <c r="J1090" s="197" t="s">
        <v>1693</v>
      </c>
      <c r="K1090" s="16" t="s">
        <v>80</v>
      </c>
      <c r="L1090" s="207" t="s">
        <v>1908</v>
      </c>
      <c r="M1090" s="96" t="s">
        <v>1670</v>
      </c>
      <c r="N1090" s="308"/>
    </row>
    <row r="1091" spans="1:14" s="2" customFormat="1" ht="11.25" customHeight="1">
      <c r="A1091" s="69" t="s">
        <v>875</v>
      </c>
      <c r="B1091" s="65" t="s">
        <v>81</v>
      </c>
      <c r="C1091" s="66" t="s">
        <v>15</v>
      </c>
      <c r="D1091" s="118">
        <v>67730</v>
      </c>
      <c r="E1091" s="185">
        <v>52730</v>
      </c>
      <c r="F1091" s="119">
        <v>48910</v>
      </c>
      <c r="G1091" s="213">
        <v>24</v>
      </c>
      <c r="H1091" s="67">
        <v>0</v>
      </c>
      <c r="I1091" s="68" t="s">
        <v>563</v>
      </c>
      <c r="J1091" s="197" t="s">
        <v>1694</v>
      </c>
      <c r="K1091" s="16" t="s">
        <v>82</v>
      </c>
      <c r="L1091" s="207" t="s">
        <v>1910</v>
      </c>
      <c r="M1091" s="96" t="s">
        <v>1914</v>
      </c>
      <c r="N1091" s="308"/>
    </row>
    <row r="1092" spans="1:14" s="463" customFormat="1" ht="11.25" customHeight="1">
      <c r="A1092" s="455" t="s">
        <v>397</v>
      </c>
      <c r="B1092" s="456" t="s">
        <v>3488</v>
      </c>
      <c r="C1092" s="457" t="s">
        <v>626</v>
      </c>
      <c r="D1092" s="441">
        <v>235540</v>
      </c>
      <c r="E1092" s="442">
        <v>198090</v>
      </c>
      <c r="F1092" s="443">
        <v>184430</v>
      </c>
      <c r="G1092" s="458"/>
      <c r="H1092" s="441"/>
      <c r="I1092" s="459">
        <v>11000</v>
      </c>
      <c r="J1092" s="438" t="s">
        <v>3429</v>
      </c>
      <c r="K1092" s="460" t="s">
        <v>645</v>
      </c>
      <c r="L1092" s="428" t="s">
        <v>3430</v>
      </c>
      <c r="M1092" s="461" t="s">
        <v>3490</v>
      </c>
      <c r="N1092" s="462" t="s">
        <v>2009</v>
      </c>
    </row>
    <row r="1093" spans="1:14" s="463" customFormat="1" ht="11.25" customHeight="1">
      <c r="A1093" s="455" t="s">
        <v>397</v>
      </c>
      <c r="B1093" s="456" t="s">
        <v>3489</v>
      </c>
      <c r="C1093" s="457" t="s">
        <v>1332</v>
      </c>
      <c r="D1093" s="441">
        <v>260810</v>
      </c>
      <c r="E1093" s="442">
        <v>219340</v>
      </c>
      <c r="F1093" s="443">
        <v>204210</v>
      </c>
      <c r="G1093" s="458"/>
      <c r="H1093" s="441"/>
      <c r="I1093" s="459">
        <v>6000</v>
      </c>
      <c r="J1093" s="438" t="s">
        <v>3431</v>
      </c>
      <c r="K1093" s="460" t="s">
        <v>646</v>
      </c>
      <c r="L1093" s="428" t="s">
        <v>3430</v>
      </c>
      <c r="M1093" s="461" t="s">
        <v>3490</v>
      </c>
      <c r="N1093" s="462" t="s">
        <v>2009</v>
      </c>
    </row>
    <row r="1094" spans="1:14" s="463" customFormat="1" ht="11.25" customHeight="1">
      <c r="A1094" s="455" t="s">
        <v>397</v>
      </c>
      <c r="B1094" s="456" t="s">
        <v>643</v>
      </c>
      <c r="C1094" s="457" t="s">
        <v>627</v>
      </c>
      <c r="D1094" s="441">
        <v>260810</v>
      </c>
      <c r="E1094" s="442">
        <v>219340</v>
      </c>
      <c r="F1094" s="443">
        <v>204210</v>
      </c>
      <c r="G1094" s="458"/>
      <c r="H1094" s="441"/>
      <c r="I1094" s="459">
        <v>6000</v>
      </c>
      <c r="J1094" s="438" t="s">
        <v>3432</v>
      </c>
      <c r="K1094" s="460" t="s">
        <v>647</v>
      </c>
      <c r="L1094" s="428" t="s">
        <v>3430</v>
      </c>
      <c r="M1094" s="461" t="s">
        <v>3490</v>
      </c>
      <c r="N1094" s="462" t="s">
        <v>2009</v>
      </c>
    </row>
    <row r="1095" spans="1:14" s="463" customFormat="1" ht="11.25" customHeight="1">
      <c r="A1095" s="455" t="s">
        <v>397</v>
      </c>
      <c r="B1095" s="456" t="s">
        <v>644</v>
      </c>
      <c r="C1095" s="457" t="s">
        <v>628</v>
      </c>
      <c r="D1095" s="441">
        <v>260810</v>
      </c>
      <c r="E1095" s="442">
        <v>219340</v>
      </c>
      <c r="F1095" s="443">
        <v>204210</v>
      </c>
      <c r="G1095" s="458"/>
      <c r="H1095" s="441"/>
      <c r="I1095" s="459">
        <v>6000</v>
      </c>
      <c r="J1095" s="438" t="s">
        <v>3433</v>
      </c>
      <c r="K1095" s="460" t="s">
        <v>648</v>
      </c>
      <c r="L1095" s="428" t="s">
        <v>3430</v>
      </c>
      <c r="M1095" s="461" t="s">
        <v>3490</v>
      </c>
      <c r="N1095" s="462" t="s">
        <v>2009</v>
      </c>
    </row>
    <row r="1096" spans="1:14" s="184" customFormat="1" ht="11.25" customHeight="1">
      <c r="A1096" s="60" t="s">
        <v>397</v>
      </c>
      <c r="B1096" s="61" t="s">
        <v>2149</v>
      </c>
      <c r="C1096" s="62">
        <v>0</v>
      </c>
      <c r="D1096" s="81">
        <v>126679.99999999999</v>
      </c>
      <c r="E1096" s="33">
        <v>111450</v>
      </c>
      <c r="F1096" s="28">
        <v>103910</v>
      </c>
      <c r="G1096" s="212">
        <v>10</v>
      </c>
      <c r="H1096" s="4">
        <v>0</v>
      </c>
      <c r="I1096" s="64"/>
      <c r="J1096" s="196" t="s">
        <v>2150</v>
      </c>
      <c r="K1096" s="15" t="s">
        <v>2151</v>
      </c>
      <c r="L1096" s="294" t="s">
        <v>2011</v>
      </c>
      <c r="M1096" s="95"/>
      <c r="N1096" s="315"/>
    </row>
    <row r="1097" spans="1:14" s="184" customFormat="1" ht="11.25" customHeight="1">
      <c r="A1097" s="60" t="s">
        <v>2152</v>
      </c>
      <c r="B1097" s="61" t="s">
        <v>2153</v>
      </c>
      <c r="C1097" s="62" t="s">
        <v>2154</v>
      </c>
      <c r="D1097" s="81">
        <v>114120</v>
      </c>
      <c r="E1097" s="33">
        <v>100450</v>
      </c>
      <c r="F1097" s="28">
        <v>93550</v>
      </c>
      <c r="G1097" s="212">
        <v>10</v>
      </c>
      <c r="H1097" s="4">
        <v>0</v>
      </c>
      <c r="I1097" s="64"/>
      <c r="J1097" s="196" t="s">
        <v>2155</v>
      </c>
      <c r="K1097" s="15" t="s">
        <v>2156</v>
      </c>
      <c r="L1097" s="294" t="s">
        <v>2010</v>
      </c>
      <c r="M1097" s="95"/>
      <c r="N1097" s="315"/>
    </row>
    <row r="1098" spans="1:14" s="184" customFormat="1" ht="11.25" customHeight="1">
      <c r="A1098" s="69" t="s">
        <v>397</v>
      </c>
      <c r="B1098" s="65" t="s">
        <v>2157</v>
      </c>
      <c r="C1098" s="66" t="s">
        <v>2154</v>
      </c>
      <c r="D1098" s="118"/>
      <c r="E1098" s="185"/>
      <c r="F1098" s="119"/>
      <c r="G1098" s="213">
        <v>0</v>
      </c>
      <c r="H1098" s="67">
        <v>0</v>
      </c>
      <c r="I1098" s="68"/>
      <c r="J1098" s="197">
        <v>0</v>
      </c>
      <c r="K1098" s="16" t="s">
        <v>2158</v>
      </c>
      <c r="L1098" s="294" t="s">
        <v>2010</v>
      </c>
      <c r="M1098" s="96"/>
      <c r="N1098" s="315"/>
    </row>
    <row r="1099" spans="1:14" s="184" customFormat="1" ht="11.25" customHeight="1">
      <c r="A1099" s="69" t="s">
        <v>397</v>
      </c>
      <c r="B1099" s="65" t="s">
        <v>2159</v>
      </c>
      <c r="C1099" s="66" t="s">
        <v>2154</v>
      </c>
      <c r="D1099" s="118">
        <v>112470</v>
      </c>
      <c r="E1099" s="185">
        <v>99000</v>
      </c>
      <c r="F1099" s="119">
        <v>92180</v>
      </c>
      <c r="G1099" s="213">
        <v>10</v>
      </c>
      <c r="H1099" s="67">
        <v>0</v>
      </c>
      <c r="I1099" s="68"/>
      <c r="J1099" s="197" t="s">
        <v>2160</v>
      </c>
      <c r="K1099" s="16" t="s">
        <v>2161</v>
      </c>
      <c r="L1099" s="294" t="s">
        <v>2010</v>
      </c>
      <c r="M1099" s="96"/>
      <c r="N1099" s="315"/>
    </row>
    <row r="1100" spans="1:14" s="184" customFormat="1" ht="11.25" customHeight="1">
      <c r="A1100" s="69" t="s">
        <v>397</v>
      </c>
      <c r="B1100" s="65" t="s">
        <v>2162</v>
      </c>
      <c r="C1100" s="66">
        <v>0</v>
      </c>
      <c r="D1100" s="118"/>
      <c r="E1100" s="185"/>
      <c r="F1100" s="119"/>
      <c r="G1100" s="213">
        <v>10</v>
      </c>
      <c r="H1100" s="67">
        <v>0</v>
      </c>
      <c r="I1100" s="68">
        <v>6800</v>
      </c>
      <c r="J1100" s="197" t="s">
        <v>2163</v>
      </c>
      <c r="K1100" s="16" t="s">
        <v>2164</v>
      </c>
      <c r="L1100" s="294" t="s">
        <v>2011</v>
      </c>
      <c r="M1100" s="96"/>
      <c r="N1100" s="315"/>
    </row>
    <row r="1101" spans="1:14" s="184" customFormat="1" ht="11.25" customHeight="1">
      <c r="A1101" s="69" t="s">
        <v>397</v>
      </c>
      <c r="B1101" s="65" t="s">
        <v>2165</v>
      </c>
      <c r="C1101" s="66">
        <v>0</v>
      </c>
      <c r="D1101" s="118">
        <v>112060</v>
      </c>
      <c r="E1101" s="185">
        <v>92360</v>
      </c>
      <c r="F1101" s="119">
        <v>86090</v>
      </c>
      <c r="G1101" s="213">
        <v>10</v>
      </c>
      <c r="H1101" s="67">
        <v>0</v>
      </c>
      <c r="I1101" s="68">
        <v>4000</v>
      </c>
      <c r="J1101" s="197" t="s">
        <v>2166</v>
      </c>
      <c r="K1101" s="16" t="s">
        <v>2167</v>
      </c>
      <c r="L1101" s="294" t="s">
        <v>2011</v>
      </c>
      <c r="M1101" s="96" t="s">
        <v>2168</v>
      </c>
      <c r="N1101" s="315"/>
    </row>
    <row r="1102" spans="1:14" s="2" customFormat="1" ht="11.25" customHeight="1">
      <c r="A1102" s="69" t="s">
        <v>397</v>
      </c>
      <c r="B1102" s="65" t="s">
        <v>2169</v>
      </c>
      <c r="C1102" s="66">
        <v>0</v>
      </c>
      <c r="D1102" s="118">
        <v>123910</v>
      </c>
      <c r="E1102" s="185">
        <v>110820</v>
      </c>
      <c r="F1102" s="119">
        <v>104550</v>
      </c>
      <c r="G1102" s="213">
        <v>9</v>
      </c>
      <c r="H1102" s="67">
        <v>0</v>
      </c>
      <c r="I1102" s="68">
        <v>6000</v>
      </c>
      <c r="J1102" s="197" t="s">
        <v>2170</v>
      </c>
      <c r="K1102" s="16" t="s">
        <v>2171</v>
      </c>
      <c r="L1102" s="294" t="s">
        <v>2011</v>
      </c>
      <c r="M1102" s="96" t="s">
        <v>2172</v>
      </c>
      <c r="N1102" s="308"/>
    </row>
    <row r="1103" spans="1:14" s="2" customFormat="1" ht="11.25" customHeight="1">
      <c r="A1103" s="69" t="s">
        <v>397</v>
      </c>
      <c r="B1103" s="65" t="s">
        <v>2173</v>
      </c>
      <c r="C1103" s="66">
        <v>0</v>
      </c>
      <c r="D1103" s="118">
        <v>286180</v>
      </c>
      <c r="E1103" s="185">
        <v>231450</v>
      </c>
      <c r="F1103" s="119">
        <v>218640</v>
      </c>
      <c r="G1103" s="213">
        <v>0</v>
      </c>
      <c r="H1103" s="67">
        <v>0</v>
      </c>
      <c r="I1103" s="118" t="s">
        <v>145</v>
      </c>
      <c r="J1103" s="197" t="s">
        <v>2174</v>
      </c>
      <c r="K1103" s="16" t="s">
        <v>2175</v>
      </c>
      <c r="L1103" s="294" t="s">
        <v>2176</v>
      </c>
      <c r="M1103" s="96" t="s">
        <v>2177</v>
      </c>
      <c r="N1103" s="308"/>
    </row>
    <row r="1104" spans="1:14" s="2" customFormat="1" ht="11.25" customHeight="1">
      <c r="A1104" s="69" t="s">
        <v>397</v>
      </c>
      <c r="B1104" s="65" t="s">
        <v>2178</v>
      </c>
      <c r="C1104" s="66">
        <v>0</v>
      </c>
      <c r="D1104" s="118">
        <v>156180</v>
      </c>
      <c r="E1104" s="185">
        <v>144270</v>
      </c>
      <c r="F1104" s="119">
        <v>134450</v>
      </c>
      <c r="G1104" s="213">
        <v>6</v>
      </c>
      <c r="H1104" s="67">
        <v>0</v>
      </c>
      <c r="I1104" s="68">
        <v>17000</v>
      </c>
      <c r="J1104" s="197" t="s">
        <v>2179</v>
      </c>
      <c r="K1104" s="16" t="s">
        <v>2180</v>
      </c>
      <c r="L1104" s="294" t="s">
        <v>2011</v>
      </c>
      <c r="M1104" s="96" t="s">
        <v>2011</v>
      </c>
      <c r="N1104" s="308"/>
    </row>
    <row r="1105" spans="1:14" s="2" customFormat="1" ht="11.25" customHeight="1">
      <c r="A1105" s="69" t="s">
        <v>397</v>
      </c>
      <c r="B1105" s="65" t="s">
        <v>2181</v>
      </c>
      <c r="C1105" s="66">
        <v>0</v>
      </c>
      <c r="D1105" s="118">
        <v>242550</v>
      </c>
      <c r="E1105" s="185">
        <v>224090</v>
      </c>
      <c r="F1105" s="119">
        <v>208820</v>
      </c>
      <c r="G1105" s="213">
        <v>6</v>
      </c>
      <c r="H1105" s="67">
        <v>0</v>
      </c>
      <c r="I1105" s="68">
        <v>8500</v>
      </c>
      <c r="J1105" s="197" t="s">
        <v>2182</v>
      </c>
      <c r="K1105" s="16" t="s">
        <v>2183</v>
      </c>
      <c r="L1105" s="294" t="s">
        <v>2011</v>
      </c>
      <c r="M1105" s="96" t="s">
        <v>2011</v>
      </c>
      <c r="N1105" s="308"/>
    </row>
    <row r="1106" spans="1:14" s="2" customFormat="1" ht="11.25" customHeight="1">
      <c r="A1106" s="69" t="s">
        <v>397</v>
      </c>
      <c r="B1106" s="65" t="s">
        <v>2184</v>
      </c>
      <c r="C1106" s="66">
        <v>0</v>
      </c>
      <c r="D1106" s="118">
        <v>242550</v>
      </c>
      <c r="E1106" s="185">
        <v>224090</v>
      </c>
      <c r="F1106" s="119">
        <v>208820</v>
      </c>
      <c r="G1106" s="213">
        <v>6</v>
      </c>
      <c r="H1106" s="67">
        <v>0</v>
      </c>
      <c r="I1106" s="68">
        <v>8500</v>
      </c>
      <c r="J1106" s="197" t="s">
        <v>2185</v>
      </c>
      <c r="K1106" s="16" t="s">
        <v>2186</v>
      </c>
      <c r="L1106" s="294" t="s">
        <v>2176</v>
      </c>
      <c r="M1106" s="96" t="s">
        <v>2187</v>
      </c>
      <c r="N1106" s="308"/>
    </row>
    <row r="1107" spans="1:14" s="2" customFormat="1" ht="11.25" customHeight="1">
      <c r="A1107" s="69" t="s">
        <v>397</v>
      </c>
      <c r="B1107" s="65" t="s">
        <v>2188</v>
      </c>
      <c r="C1107" s="66">
        <v>0</v>
      </c>
      <c r="D1107" s="118">
        <v>242580</v>
      </c>
      <c r="E1107" s="185">
        <v>213450</v>
      </c>
      <c r="F1107" s="119">
        <v>198910</v>
      </c>
      <c r="G1107" s="213">
        <v>6</v>
      </c>
      <c r="H1107" s="67">
        <v>0</v>
      </c>
      <c r="I1107" s="68">
        <v>8500</v>
      </c>
      <c r="J1107" s="197" t="s">
        <v>2189</v>
      </c>
      <c r="K1107" s="16" t="s">
        <v>2190</v>
      </c>
      <c r="L1107" s="294" t="s">
        <v>2011</v>
      </c>
      <c r="M1107" s="96" t="s">
        <v>2011</v>
      </c>
      <c r="N1107" s="308"/>
    </row>
    <row r="1108" spans="1:14" s="338" customFormat="1" ht="11.25" customHeight="1">
      <c r="A1108" s="60" t="s">
        <v>397</v>
      </c>
      <c r="B1108" s="61" t="s">
        <v>3141</v>
      </c>
      <c r="C1108" s="62" t="s">
        <v>2930</v>
      </c>
      <c r="D1108" s="81">
        <v>313180</v>
      </c>
      <c r="E1108" s="33">
        <v>263390</v>
      </c>
      <c r="F1108" s="28">
        <v>245220</v>
      </c>
      <c r="G1108" s="212">
        <v>4</v>
      </c>
      <c r="H1108" s="4">
        <v>0</v>
      </c>
      <c r="I1108" s="81">
        <v>20000</v>
      </c>
      <c r="J1108" s="196" t="s">
        <v>99</v>
      </c>
      <c r="K1108" s="15" t="s">
        <v>100</v>
      </c>
      <c r="L1108" s="207" t="s">
        <v>3140</v>
      </c>
      <c r="M1108" s="182" t="s">
        <v>1923</v>
      </c>
      <c r="N1108" s="234" t="s">
        <v>2009</v>
      </c>
    </row>
    <row r="1109" spans="1:14" s="2" customFormat="1" ht="11.25" customHeight="1">
      <c r="A1109" s="69" t="s">
        <v>397</v>
      </c>
      <c r="B1109" s="65" t="s">
        <v>2191</v>
      </c>
      <c r="C1109" s="66">
        <v>0</v>
      </c>
      <c r="D1109" s="118">
        <v>117650</v>
      </c>
      <c r="E1109" s="185">
        <v>103550</v>
      </c>
      <c r="F1109" s="119">
        <v>96450</v>
      </c>
      <c r="G1109" s="213">
        <v>12</v>
      </c>
      <c r="H1109" s="67">
        <v>0</v>
      </c>
      <c r="I1109" s="68">
        <v>9000</v>
      </c>
      <c r="J1109" s="197" t="s">
        <v>2192</v>
      </c>
      <c r="K1109" s="16" t="s">
        <v>2193</v>
      </c>
      <c r="L1109" s="294" t="s">
        <v>2011</v>
      </c>
      <c r="M1109" s="96" t="s">
        <v>2011</v>
      </c>
      <c r="N1109" s="308"/>
    </row>
    <row r="1110" spans="1:14" s="2" customFormat="1" ht="11.25" customHeight="1">
      <c r="A1110" s="69" t="s">
        <v>397</v>
      </c>
      <c r="B1110" s="65" t="s">
        <v>2194</v>
      </c>
      <c r="C1110" s="66">
        <v>0</v>
      </c>
      <c r="D1110" s="118">
        <v>170740</v>
      </c>
      <c r="E1110" s="185">
        <v>150270</v>
      </c>
      <c r="F1110" s="119">
        <v>140000</v>
      </c>
      <c r="G1110" s="213">
        <v>12</v>
      </c>
      <c r="H1110" s="67">
        <v>0</v>
      </c>
      <c r="I1110" s="68">
        <v>6000</v>
      </c>
      <c r="J1110" s="197" t="s">
        <v>2195</v>
      </c>
      <c r="K1110" s="16" t="s">
        <v>2196</v>
      </c>
      <c r="L1110" s="294" t="s">
        <v>2011</v>
      </c>
      <c r="M1110" s="96" t="s">
        <v>2011</v>
      </c>
      <c r="N1110" s="308"/>
    </row>
    <row r="1111" spans="1:14" s="2" customFormat="1" ht="11.25" customHeight="1">
      <c r="A1111" s="69" t="s">
        <v>397</v>
      </c>
      <c r="B1111" s="65" t="s">
        <v>2197</v>
      </c>
      <c r="C1111" s="66">
        <v>0</v>
      </c>
      <c r="D1111" s="118">
        <v>170730</v>
      </c>
      <c r="E1111" s="185">
        <v>157820</v>
      </c>
      <c r="F1111" s="119">
        <v>147000</v>
      </c>
      <c r="G1111" s="213">
        <v>12</v>
      </c>
      <c r="H1111" s="67">
        <v>0</v>
      </c>
      <c r="I1111" s="68">
        <v>6000</v>
      </c>
      <c r="J1111" s="197" t="s">
        <v>2198</v>
      </c>
      <c r="K1111" s="16" t="s">
        <v>2199</v>
      </c>
      <c r="L1111" s="294" t="s">
        <v>2059</v>
      </c>
      <c r="M1111" s="96" t="s">
        <v>2187</v>
      </c>
      <c r="N1111" s="308"/>
    </row>
    <row r="1112" spans="1:14" s="2" customFormat="1" ht="11.25" customHeight="1">
      <c r="A1112" s="69" t="s">
        <v>397</v>
      </c>
      <c r="B1112" s="65" t="s">
        <v>2200</v>
      </c>
      <c r="C1112" s="66">
        <v>0</v>
      </c>
      <c r="D1112" s="118">
        <v>170730</v>
      </c>
      <c r="E1112" s="185">
        <v>157820</v>
      </c>
      <c r="F1112" s="119">
        <v>147000</v>
      </c>
      <c r="G1112" s="213">
        <v>12</v>
      </c>
      <c r="H1112" s="67">
        <v>0</v>
      </c>
      <c r="I1112" s="68">
        <v>6000</v>
      </c>
      <c r="J1112" s="197" t="s">
        <v>2201</v>
      </c>
      <c r="K1112" s="16" t="s">
        <v>2202</v>
      </c>
      <c r="L1112" s="294" t="s">
        <v>2011</v>
      </c>
      <c r="M1112" s="96" t="s">
        <v>2011</v>
      </c>
      <c r="N1112" s="308"/>
    </row>
    <row r="1113" spans="1:14" s="338" customFormat="1" ht="11.25" customHeight="1">
      <c r="A1113" s="60" t="s">
        <v>397</v>
      </c>
      <c r="B1113" s="61" t="s">
        <v>3154</v>
      </c>
      <c r="C1113" s="62"/>
      <c r="D1113" s="81">
        <v>169080</v>
      </c>
      <c r="E1113" s="33">
        <v>142200</v>
      </c>
      <c r="F1113" s="28">
        <v>132390</v>
      </c>
      <c r="G1113" s="212">
        <v>0</v>
      </c>
      <c r="H1113" s="4">
        <v>0</v>
      </c>
      <c r="I1113" s="64">
        <v>3500</v>
      </c>
      <c r="J1113" s="196" t="s">
        <v>431</v>
      </c>
      <c r="K1113" s="15" t="s">
        <v>956</v>
      </c>
      <c r="L1113" s="207" t="s">
        <v>3140</v>
      </c>
      <c r="M1113" s="182" t="s">
        <v>1924</v>
      </c>
      <c r="N1113" s="234" t="s">
        <v>2009</v>
      </c>
    </row>
    <row r="1114" spans="1:14" s="338" customFormat="1" ht="11.25" customHeight="1">
      <c r="A1114" s="60" t="s">
        <v>397</v>
      </c>
      <c r="B1114" s="61" t="s">
        <v>434</v>
      </c>
      <c r="C1114" s="62"/>
      <c r="D1114" s="81">
        <v>169080</v>
      </c>
      <c r="E1114" s="33">
        <v>142200</v>
      </c>
      <c r="F1114" s="28">
        <v>132390</v>
      </c>
      <c r="G1114" s="212">
        <v>0</v>
      </c>
      <c r="H1114" s="4">
        <v>0</v>
      </c>
      <c r="I1114" s="64">
        <v>3500</v>
      </c>
      <c r="J1114" s="196" t="s">
        <v>435</v>
      </c>
      <c r="K1114" s="15" t="s">
        <v>958</v>
      </c>
      <c r="L1114" s="207" t="s">
        <v>3140</v>
      </c>
      <c r="M1114" s="182" t="s">
        <v>1924</v>
      </c>
      <c r="N1114" s="234" t="s">
        <v>2009</v>
      </c>
    </row>
    <row r="1115" spans="1:14" s="2" customFormat="1" ht="11.25" customHeight="1">
      <c r="A1115" s="60" t="s">
        <v>397</v>
      </c>
      <c r="B1115" s="61" t="s">
        <v>2882</v>
      </c>
      <c r="C1115" s="62"/>
      <c r="D1115" s="81">
        <v>0</v>
      </c>
      <c r="E1115" s="33">
        <v>0</v>
      </c>
      <c r="F1115" s="28">
        <v>0</v>
      </c>
      <c r="G1115" s="212">
        <v>9</v>
      </c>
      <c r="H1115" s="4">
        <v>0</v>
      </c>
      <c r="I1115" s="81">
        <v>10000</v>
      </c>
      <c r="J1115" s="196" t="s">
        <v>105</v>
      </c>
      <c r="K1115" s="15" t="s">
        <v>106</v>
      </c>
      <c r="L1115" s="207" t="s">
        <v>1910</v>
      </c>
      <c r="M1115" s="299" t="s">
        <v>2883</v>
      </c>
      <c r="N1115" s="234"/>
    </row>
    <row r="1116" spans="1:14" s="2" customFormat="1" ht="11.25" customHeight="1">
      <c r="A1116" s="69" t="s">
        <v>397</v>
      </c>
      <c r="B1116" s="65" t="s">
        <v>2203</v>
      </c>
      <c r="C1116" s="66" t="s">
        <v>2204</v>
      </c>
      <c r="D1116" s="118">
        <v>103170</v>
      </c>
      <c r="E1116" s="185">
        <v>95360</v>
      </c>
      <c r="F1116" s="119">
        <v>88910</v>
      </c>
      <c r="G1116" s="213">
        <v>10</v>
      </c>
      <c r="H1116" s="67">
        <v>0</v>
      </c>
      <c r="I1116" s="68">
        <v>4000</v>
      </c>
      <c r="J1116" s="197" t="s">
        <v>2205</v>
      </c>
      <c r="K1116" s="16" t="s">
        <v>2206</v>
      </c>
      <c r="L1116" s="294" t="s">
        <v>2011</v>
      </c>
      <c r="M1116" s="96" t="s">
        <v>2207</v>
      </c>
      <c r="N1116" s="308"/>
    </row>
    <row r="1117" spans="1:14" s="2" customFormat="1" ht="11.25" customHeight="1">
      <c r="A1117" s="69" t="s">
        <v>397</v>
      </c>
      <c r="B1117" s="65" t="s">
        <v>2208</v>
      </c>
      <c r="C1117" s="66" t="s">
        <v>2204</v>
      </c>
      <c r="D1117" s="118">
        <v>124279.99999999999</v>
      </c>
      <c r="E1117" s="185">
        <v>114820</v>
      </c>
      <c r="F1117" s="119">
        <v>107000</v>
      </c>
      <c r="G1117" s="213">
        <v>10</v>
      </c>
      <c r="H1117" s="67">
        <v>0</v>
      </c>
      <c r="I1117" s="68">
        <v>4000</v>
      </c>
      <c r="J1117" s="197" t="s">
        <v>2209</v>
      </c>
      <c r="K1117" s="16" t="s">
        <v>2210</v>
      </c>
      <c r="L1117" s="294" t="s">
        <v>2011</v>
      </c>
      <c r="M1117" s="96" t="s">
        <v>2207</v>
      </c>
      <c r="N1117" s="308"/>
    </row>
    <row r="1118" spans="1:14" s="184" customFormat="1" ht="11.25" customHeight="1">
      <c r="A1118" s="69" t="s">
        <v>397</v>
      </c>
      <c r="B1118" s="65" t="s">
        <v>2211</v>
      </c>
      <c r="C1118" s="66" t="s">
        <v>2204</v>
      </c>
      <c r="D1118" s="118">
        <v>124279.99999999999</v>
      </c>
      <c r="E1118" s="185">
        <v>114820</v>
      </c>
      <c r="F1118" s="119">
        <v>107000</v>
      </c>
      <c r="G1118" s="213">
        <v>10</v>
      </c>
      <c r="H1118" s="67">
        <v>0</v>
      </c>
      <c r="I1118" s="68">
        <v>4000</v>
      </c>
      <c r="J1118" s="197" t="s">
        <v>2212</v>
      </c>
      <c r="K1118" s="16" t="s">
        <v>2213</v>
      </c>
      <c r="L1118" s="294" t="s">
        <v>2011</v>
      </c>
      <c r="M1118" s="96" t="s">
        <v>2207</v>
      </c>
      <c r="N1118" s="315"/>
    </row>
    <row r="1119" spans="1:14" s="184" customFormat="1" ht="11.25" customHeight="1">
      <c r="A1119" s="69" t="s">
        <v>397</v>
      </c>
      <c r="B1119" s="65" t="s">
        <v>2214</v>
      </c>
      <c r="C1119" s="66" t="s">
        <v>2204</v>
      </c>
      <c r="D1119" s="118">
        <v>124279.99999999999</v>
      </c>
      <c r="E1119" s="185">
        <v>114820</v>
      </c>
      <c r="F1119" s="119">
        <v>107000</v>
      </c>
      <c r="G1119" s="213">
        <v>10</v>
      </c>
      <c r="H1119" s="67">
        <v>0</v>
      </c>
      <c r="I1119" s="68">
        <v>4000</v>
      </c>
      <c r="J1119" s="197" t="s">
        <v>2215</v>
      </c>
      <c r="K1119" s="16" t="s">
        <v>2216</v>
      </c>
      <c r="L1119" s="294" t="s">
        <v>2011</v>
      </c>
      <c r="M1119" s="96" t="s">
        <v>2207</v>
      </c>
      <c r="N1119" s="315"/>
    </row>
    <row r="1120" spans="1:14" s="184" customFormat="1" ht="11.25" customHeight="1">
      <c r="A1120" s="69" t="s">
        <v>397</v>
      </c>
      <c r="B1120" s="65" t="s">
        <v>2217</v>
      </c>
      <c r="C1120" s="66" t="s">
        <v>2154</v>
      </c>
      <c r="D1120" s="118"/>
      <c r="E1120" s="185"/>
      <c r="F1120" s="119"/>
      <c r="G1120" s="213">
        <v>10</v>
      </c>
      <c r="H1120" s="67">
        <v>0</v>
      </c>
      <c r="I1120" s="68"/>
      <c r="J1120" s="197">
        <v>0</v>
      </c>
      <c r="K1120" s="16" t="s">
        <v>2218</v>
      </c>
      <c r="L1120" s="294" t="s">
        <v>2010</v>
      </c>
      <c r="M1120" s="96"/>
      <c r="N1120" s="315"/>
    </row>
    <row r="1121" spans="1:14" s="184" customFormat="1" ht="11.25" customHeight="1">
      <c r="A1121" s="60" t="s">
        <v>397</v>
      </c>
      <c r="B1121" s="61" t="s">
        <v>2219</v>
      </c>
      <c r="C1121" s="62" t="s">
        <v>2154</v>
      </c>
      <c r="D1121" s="81"/>
      <c r="E1121" s="33"/>
      <c r="F1121" s="28"/>
      <c r="G1121" s="212">
        <v>10</v>
      </c>
      <c r="H1121" s="4">
        <v>0</v>
      </c>
      <c r="I1121" s="64"/>
      <c r="J1121" s="196">
        <v>0</v>
      </c>
      <c r="K1121" s="15" t="s">
        <v>2220</v>
      </c>
      <c r="L1121" s="294" t="s">
        <v>2010</v>
      </c>
      <c r="M1121" s="95"/>
      <c r="N1121" s="315"/>
    </row>
    <row r="1122" spans="1:14" s="184" customFormat="1" ht="11.25" customHeight="1">
      <c r="A1122" s="60" t="s">
        <v>397</v>
      </c>
      <c r="B1122" s="61" t="s">
        <v>2221</v>
      </c>
      <c r="C1122" s="62" t="s">
        <v>2154</v>
      </c>
      <c r="D1122" s="81"/>
      <c r="E1122" s="33"/>
      <c r="F1122" s="28"/>
      <c r="G1122" s="212">
        <v>10</v>
      </c>
      <c r="H1122" s="4">
        <v>0</v>
      </c>
      <c r="I1122" s="64"/>
      <c r="J1122" s="196">
        <v>0</v>
      </c>
      <c r="K1122" s="15" t="s">
        <v>2222</v>
      </c>
      <c r="L1122" s="294" t="s">
        <v>2010</v>
      </c>
      <c r="M1122" s="95"/>
      <c r="N1122" s="315"/>
    </row>
    <row r="1123" spans="1:14" s="184" customFormat="1" ht="11.25" customHeight="1">
      <c r="A1123" s="60" t="s">
        <v>397</v>
      </c>
      <c r="B1123" s="61" t="s">
        <v>2223</v>
      </c>
      <c r="C1123" s="62" t="s">
        <v>2154</v>
      </c>
      <c r="D1123" s="81"/>
      <c r="E1123" s="33"/>
      <c r="F1123" s="28"/>
      <c r="G1123" s="212">
        <v>10</v>
      </c>
      <c r="H1123" s="4">
        <v>0</v>
      </c>
      <c r="I1123" s="64"/>
      <c r="J1123" s="196">
        <v>0</v>
      </c>
      <c r="K1123" s="15" t="s">
        <v>2224</v>
      </c>
      <c r="L1123" s="294" t="s">
        <v>2010</v>
      </c>
      <c r="M1123" s="95"/>
      <c r="N1123" s="315"/>
    </row>
    <row r="1124" spans="1:14" s="184" customFormat="1" ht="11.25" customHeight="1">
      <c r="A1124" s="60" t="s">
        <v>397</v>
      </c>
      <c r="B1124" s="61" t="s">
        <v>2225</v>
      </c>
      <c r="C1124" s="62" t="s">
        <v>2154</v>
      </c>
      <c r="D1124" s="81"/>
      <c r="E1124" s="33"/>
      <c r="F1124" s="28"/>
      <c r="G1124" s="212">
        <v>0</v>
      </c>
      <c r="H1124" s="4">
        <v>0</v>
      </c>
      <c r="I1124" s="64"/>
      <c r="J1124" s="196">
        <v>0</v>
      </c>
      <c r="K1124" s="15" t="s">
        <v>2226</v>
      </c>
      <c r="L1124" s="294" t="s">
        <v>2010</v>
      </c>
      <c r="M1124" s="95"/>
      <c r="N1124" s="315"/>
    </row>
    <row r="1125" spans="1:14" s="184" customFormat="1" ht="11.25" customHeight="1">
      <c r="A1125" s="60" t="s">
        <v>397</v>
      </c>
      <c r="B1125" s="61" t="s">
        <v>2227</v>
      </c>
      <c r="C1125" s="62" t="s">
        <v>2154</v>
      </c>
      <c r="D1125" s="81"/>
      <c r="E1125" s="33"/>
      <c r="F1125" s="28"/>
      <c r="G1125" s="212">
        <v>0</v>
      </c>
      <c r="H1125" s="4">
        <v>0</v>
      </c>
      <c r="I1125" s="64"/>
      <c r="J1125" s="196">
        <v>0</v>
      </c>
      <c r="K1125" s="15" t="s">
        <v>2228</v>
      </c>
      <c r="L1125" s="294" t="s">
        <v>2010</v>
      </c>
      <c r="M1125" s="95"/>
      <c r="N1125" s="315"/>
    </row>
    <row r="1126" spans="1:14" s="184" customFormat="1" ht="11.25" customHeight="1">
      <c r="A1126" s="60" t="s">
        <v>397</v>
      </c>
      <c r="B1126" s="61" t="s">
        <v>2229</v>
      </c>
      <c r="C1126" s="62" t="s">
        <v>2154</v>
      </c>
      <c r="D1126" s="81"/>
      <c r="E1126" s="33"/>
      <c r="F1126" s="28"/>
      <c r="G1126" s="212">
        <v>0</v>
      </c>
      <c r="H1126" s="4">
        <v>0</v>
      </c>
      <c r="I1126" s="64"/>
      <c r="J1126" s="196">
        <v>0</v>
      </c>
      <c r="K1126" s="15" t="s">
        <v>2230</v>
      </c>
      <c r="L1126" s="294" t="s">
        <v>2010</v>
      </c>
      <c r="M1126" s="95"/>
      <c r="N1126" s="315"/>
    </row>
    <row r="1127" spans="1:14" s="184" customFormat="1" ht="11.25" customHeight="1">
      <c r="A1127" s="60" t="s">
        <v>397</v>
      </c>
      <c r="B1127" s="61" t="s">
        <v>2231</v>
      </c>
      <c r="C1127" s="62" t="s">
        <v>2154</v>
      </c>
      <c r="D1127" s="81"/>
      <c r="E1127" s="33"/>
      <c r="F1127" s="28"/>
      <c r="G1127" s="212">
        <v>0</v>
      </c>
      <c r="H1127" s="4">
        <v>0</v>
      </c>
      <c r="I1127" s="64"/>
      <c r="J1127" s="196">
        <v>0</v>
      </c>
      <c r="K1127" s="15" t="s">
        <v>2232</v>
      </c>
      <c r="L1127" s="294" t="s">
        <v>2010</v>
      </c>
      <c r="M1127" s="95"/>
      <c r="N1127" s="315"/>
    </row>
    <row r="1128" spans="1:14" s="184" customFormat="1" ht="11.25" customHeight="1">
      <c r="A1128" s="60" t="s">
        <v>397</v>
      </c>
      <c r="B1128" s="61" t="s">
        <v>2233</v>
      </c>
      <c r="C1128" s="62">
        <v>0</v>
      </c>
      <c r="D1128" s="81"/>
      <c r="E1128" s="33"/>
      <c r="F1128" s="28"/>
      <c r="G1128" s="212">
        <v>9</v>
      </c>
      <c r="H1128" s="4">
        <v>0</v>
      </c>
      <c r="I1128" s="64">
        <v>8100</v>
      </c>
      <c r="J1128" s="196" t="s">
        <v>2234</v>
      </c>
      <c r="K1128" s="15" t="s">
        <v>2235</v>
      </c>
      <c r="L1128" s="294" t="s">
        <v>2011</v>
      </c>
      <c r="M1128" s="95" t="s">
        <v>2060</v>
      </c>
      <c r="N1128" s="315"/>
    </row>
    <row r="1129" spans="1:14" s="184" customFormat="1" ht="11.25" customHeight="1">
      <c r="A1129" s="60" t="s">
        <v>397</v>
      </c>
      <c r="B1129" s="61" t="s">
        <v>2236</v>
      </c>
      <c r="C1129" s="62">
        <v>0</v>
      </c>
      <c r="D1129" s="81"/>
      <c r="E1129" s="33"/>
      <c r="F1129" s="28"/>
      <c r="G1129" s="212">
        <v>4</v>
      </c>
      <c r="H1129" s="4">
        <v>0</v>
      </c>
      <c r="I1129" s="64"/>
      <c r="J1129" s="196" t="s">
        <v>2237</v>
      </c>
      <c r="K1129" s="15" t="s">
        <v>2238</v>
      </c>
      <c r="L1129" s="294" t="s">
        <v>2011</v>
      </c>
      <c r="M1129" s="95" t="s">
        <v>2239</v>
      </c>
      <c r="N1129" s="315"/>
    </row>
    <row r="1130" spans="1:14" s="184" customFormat="1" ht="11.25" customHeight="1">
      <c r="A1130" s="60" t="s">
        <v>397</v>
      </c>
      <c r="B1130" s="61" t="s">
        <v>2240</v>
      </c>
      <c r="C1130" s="62" t="s">
        <v>2154</v>
      </c>
      <c r="D1130" s="81"/>
      <c r="E1130" s="33"/>
      <c r="F1130" s="28"/>
      <c r="G1130" s="212">
        <v>0</v>
      </c>
      <c r="H1130" s="4">
        <v>0</v>
      </c>
      <c r="I1130" s="64"/>
      <c r="J1130" s="196">
        <v>0</v>
      </c>
      <c r="K1130" s="15" t="s">
        <v>2241</v>
      </c>
      <c r="L1130" s="294" t="s">
        <v>2010</v>
      </c>
      <c r="M1130" s="95"/>
      <c r="N1130" s="315"/>
    </row>
    <row r="1131" spans="1:14" s="184" customFormat="1" ht="11.25" customHeight="1">
      <c r="A1131" s="60" t="s">
        <v>397</v>
      </c>
      <c r="B1131" s="61" t="s">
        <v>2242</v>
      </c>
      <c r="C1131" s="62" t="s">
        <v>2154</v>
      </c>
      <c r="D1131" s="81"/>
      <c r="E1131" s="33"/>
      <c r="F1131" s="28"/>
      <c r="G1131" s="212">
        <v>0</v>
      </c>
      <c r="H1131" s="4">
        <v>0</v>
      </c>
      <c r="I1131" s="64"/>
      <c r="J1131" s="196">
        <v>0</v>
      </c>
      <c r="K1131" s="15" t="s">
        <v>2243</v>
      </c>
      <c r="L1131" s="294" t="s">
        <v>2010</v>
      </c>
      <c r="M1131" s="95"/>
      <c r="N1131" s="315"/>
    </row>
    <row r="1132" spans="1:14" s="184" customFormat="1" ht="11.25" customHeight="1">
      <c r="A1132" s="60" t="s">
        <v>397</v>
      </c>
      <c r="B1132" s="61" t="s">
        <v>2244</v>
      </c>
      <c r="C1132" s="62" t="s">
        <v>2154</v>
      </c>
      <c r="D1132" s="81"/>
      <c r="E1132" s="33"/>
      <c r="F1132" s="28"/>
      <c r="G1132" s="212">
        <v>0</v>
      </c>
      <c r="H1132" s="4">
        <v>0</v>
      </c>
      <c r="I1132" s="64"/>
      <c r="J1132" s="196">
        <v>0</v>
      </c>
      <c r="K1132" s="15" t="s">
        <v>2245</v>
      </c>
      <c r="L1132" s="294" t="s">
        <v>2010</v>
      </c>
      <c r="M1132" s="95"/>
      <c r="N1132" s="315"/>
    </row>
    <row r="1133" spans="1:14" s="184" customFormat="1" ht="11.25" customHeight="1">
      <c r="A1133" s="69" t="s">
        <v>397</v>
      </c>
      <c r="B1133" s="65" t="s">
        <v>2246</v>
      </c>
      <c r="C1133" s="66" t="s">
        <v>2154</v>
      </c>
      <c r="D1133" s="118"/>
      <c r="E1133" s="185"/>
      <c r="F1133" s="119"/>
      <c r="G1133" s="213">
        <v>0</v>
      </c>
      <c r="H1133" s="67">
        <v>0</v>
      </c>
      <c r="I1133" s="68"/>
      <c r="J1133" s="197">
        <v>0</v>
      </c>
      <c r="K1133" s="16" t="s">
        <v>2247</v>
      </c>
      <c r="L1133" s="294" t="s">
        <v>2010</v>
      </c>
      <c r="M1133" s="96" t="s">
        <v>2248</v>
      </c>
      <c r="N1133" s="315"/>
    </row>
    <row r="1134" spans="1:14" s="184" customFormat="1" ht="11.25" customHeight="1">
      <c r="A1134" s="69" t="s">
        <v>397</v>
      </c>
      <c r="B1134" s="65" t="s">
        <v>2249</v>
      </c>
      <c r="C1134" s="66" t="s">
        <v>2154</v>
      </c>
      <c r="D1134" s="118"/>
      <c r="E1134" s="185"/>
      <c r="F1134" s="119"/>
      <c r="G1134" s="213">
        <v>0</v>
      </c>
      <c r="H1134" s="67">
        <v>0</v>
      </c>
      <c r="I1134" s="68"/>
      <c r="J1134" s="197">
        <v>0</v>
      </c>
      <c r="K1134" s="16" t="s">
        <v>2250</v>
      </c>
      <c r="L1134" s="294" t="s">
        <v>2010</v>
      </c>
      <c r="M1134" s="96"/>
      <c r="N1134" s="315"/>
    </row>
    <row r="1135" spans="1:14" s="184" customFormat="1" ht="11.25" customHeight="1">
      <c r="A1135" s="69" t="s">
        <v>397</v>
      </c>
      <c r="B1135" s="65" t="s">
        <v>2249</v>
      </c>
      <c r="C1135" s="66" t="s">
        <v>2154</v>
      </c>
      <c r="D1135" s="118"/>
      <c r="E1135" s="185"/>
      <c r="F1135" s="119"/>
      <c r="G1135" s="213">
        <v>0</v>
      </c>
      <c r="H1135" s="67">
        <v>0</v>
      </c>
      <c r="I1135" s="68"/>
      <c r="J1135" s="197">
        <v>0</v>
      </c>
      <c r="K1135" s="16" t="s">
        <v>2250</v>
      </c>
      <c r="L1135" s="294" t="s">
        <v>2010</v>
      </c>
      <c r="M1135" s="96"/>
      <c r="N1135" s="315"/>
    </row>
    <row r="1136" spans="1:14" s="184" customFormat="1" ht="11.25" customHeight="1">
      <c r="A1136" s="69" t="s">
        <v>397</v>
      </c>
      <c r="B1136" s="65" t="s">
        <v>2251</v>
      </c>
      <c r="C1136" s="66" t="s">
        <v>2154</v>
      </c>
      <c r="D1136" s="118"/>
      <c r="E1136" s="185"/>
      <c r="F1136" s="119"/>
      <c r="G1136" s="213">
        <v>0</v>
      </c>
      <c r="H1136" s="67">
        <v>0</v>
      </c>
      <c r="I1136" s="68"/>
      <c r="J1136" s="197">
        <v>0</v>
      </c>
      <c r="K1136" s="16" t="s">
        <v>2252</v>
      </c>
      <c r="L1136" s="294" t="s">
        <v>2010</v>
      </c>
      <c r="M1136" s="96"/>
      <c r="N1136" s="315"/>
    </row>
    <row r="1137" spans="1:14" s="184" customFormat="1" ht="11.25" customHeight="1">
      <c r="A1137" s="69" t="s">
        <v>397</v>
      </c>
      <c r="B1137" s="65" t="s">
        <v>2251</v>
      </c>
      <c r="C1137" s="66" t="s">
        <v>2154</v>
      </c>
      <c r="D1137" s="118"/>
      <c r="E1137" s="185"/>
      <c r="F1137" s="119"/>
      <c r="G1137" s="213">
        <v>0</v>
      </c>
      <c r="H1137" s="67">
        <v>0</v>
      </c>
      <c r="I1137" s="68"/>
      <c r="J1137" s="197">
        <v>0</v>
      </c>
      <c r="K1137" s="16" t="s">
        <v>2252</v>
      </c>
      <c r="L1137" s="294" t="s">
        <v>2010</v>
      </c>
      <c r="M1137" s="96"/>
      <c r="N1137" s="315"/>
    </row>
    <row r="1138" spans="1:14" s="184" customFormat="1" ht="11.25" customHeight="1">
      <c r="A1138" s="69" t="s">
        <v>397</v>
      </c>
      <c r="B1138" s="65" t="s">
        <v>2253</v>
      </c>
      <c r="C1138" s="66">
        <v>0</v>
      </c>
      <c r="D1138" s="118"/>
      <c r="E1138" s="185"/>
      <c r="F1138" s="119"/>
      <c r="G1138" s="213">
        <v>6</v>
      </c>
      <c r="H1138" s="67">
        <v>0</v>
      </c>
      <c r="I1138" s="68"/>
      <c r="J1138" s="197" t="s">
        <v>2254</v>
      </c>
      <c r="K1138" s="16" t="s">
        <v>2255</v>
      </c>
      <c r="L1138" s="294" t="s">
        <v>2011</v>
      </c>
      <c r="M1138" s="96" t="s">
        <v>2256</v>
      </c>
      <c r="N1138" s="315"/>
    </row>
    <row r="1139" spans="1:14" s="184" customFormat="1" ht="11.25" customHeight="1">
      <c r="A1139" s="69" t="s">
        <v>397</v>
      </c>
      <c r="B1139" s="65" t="s">
        <v>2257</v>
      </c>
      <c r="C1139" s="66">
        <v>0</v>
      </c>
      <c r="D1139" s="118"/>
      <c r="E1139" s="185"/>
      <c r="F1139" s="119"/>
      <c r="G1139" s="213">
        <v>6</v>
      </c>
      <c r="H1139" s="67">
        <v>0</v>
      </c>
      <c r="I1139" s="68" t="s">
        <v>2258</v>
      </c>
      <c r="J1139" s="197" t="s">
        <v>2259</v>
      </c>
      <c r="K1139" s="16" t="s">
        <v>2260</v>
      </c>
      <c r="L1139" s="294" t="s">
        <v>2011</v>
      </c>
      <c r="M1139" s="96" t="s">
        <v>2261</v>
      </c>
      <c r="N1139" s="315"/>
    </row>
    <row r="1140" spans="1:14" s="184" customFormat="1" ht="11.25" customHeight="1">
      <c r="A1140" s="69" t="s">
        <v>397</v>
      </c>
      <c r="B1140" s="65" t="s">
        <v>2262</v>
      </c>
      <c r="C1140" s="66">
        <v>0</v>
      </c>
      <c r="D1140" s="118">
        <v>136390</v>
      </c>
      <c r="E1140" s="185">
        <v>111360</v>
      </c>
      <c r="F1140" s="119">
        <v>104550</v>
      </c>
      <c r="G1140" s="213">
        <v>9</v>
      </c>
      <c r="H1140" s="67">
        <v>0</v>
      </c>
      <c r="I1140" s="68">
        <v>6000</v>
      </c>
      <c r="J1140" s="197" t="s">
        <v>2263</v>
      </c>
      <c r="K1140" s="16" t="s">
        <v>2264</v>
      </c>
      <c r="L1140" s="294" t="s">
        <v>2011</v>
      </c>
      <c r="M1140" s="96" t="s">
        <v>2265</v>
      </c>
      <c r="N1140" s="315"/>
    </row>
    <row r="1141" spans="1:14" s="184" customFormat="1" ht="11.25" customHeight="1">
      <c r="A1141" s="69" t="s">
        <v>397</v>
      </c>
      <c r="B1141" s="65" t="s">
        <v>2266</v>
      </c>
      <c r="C1141" s="66" t="s">
        <v>2154</v>
      </c>
      <c r="D1141" s="118"/>
      <c r="E1141" s="185"/>
      <c r="F1141" s="119"/>
      <c r="G1141" s="213">
        <v>0</v>
      </c>
      <c r="H1141" s="67">
        <v>0</v>
      </c>
      <c r="I1141" s="68"/>
      <c r="J1141" s="197">
        <v>0</v>
      </c>
      <c r="K1141" s="16" t="s">
        <v>2267</v>
      </c>
      <c r="L1141" s="294" t="s">
        <v>2010</v>
      </c>
      <c r="M1141" s="96" t="s">
        <v>2268</v>
      </c>
      <c r="N1141" s="315"/>
    </row>
    <row r="1142" spans="1:14" s="184" customFormat="1" ht="11.25" customHeight="1">
      <c r="A1142" s="69" t="s">
        <v>397</v>
      </c>
      <c r="B1142" s="65" t="s">
        <v>2269</v>
      </c>
      <c r="C1142" s="66" t="s">
        <v>2154</v>
      </c>
      <c r="D1142" s="118"/>
      <c r="E1142" s="185"/>
      <c r="F1142" s="119"/>
      <c r="G1142" s="213">
        <v>0</v>
      </c>
      <c r="H1142" s="67">
        <v>0</v>
      </c>
      <c r="I1142" s="68"/>
      <c r="J1142" s="197">
        <v>0</v>
      </c>
      <c r="K1142" s="16" t="s">
        <v>2270</v>
      </c>
      <c r="L1142" s="294" t="s">
        <v>2010</v>
      </c>
      <c r="M1142" s="96" t="s">
        <v>2271</v>
      </c>
      <c r="N1142" s="315"/>
    </row>
    <row r="1143" spans="1:14" s="184" customFormat="1" ht="11.25" customHeight="1">
      <c r="A1143" s="69" t="s">
        <v>397</v>
      </c>
      <c r="B1143" s="65" t="s">
        <v>2272</v>
      </c>
      <c r="C1143" s="66">
        <v>0</v>
      </c>
      <c r="D1143" s="118">
        <v>111210</v>
      </c>
      <c r="E1143" s="185">
        <v>91180</v>
      </c>
      <c r="F1143" s="119">
        <v>85450</v>
      </c>
      <c r="G1143" s="213">
        <v>8</v>
      </c>
      <c r="H1143" s="67">
        <v>0</v>
      </c>
      <c r="I1143" s="68">
        <v>4000</v>
      </c>
      <c r="J1143" s="197" t="s">
        <v>2273</v>
      </c>
      <c r="K1143" s="16" t="s">
        <v>2274</v>
      </c>
      <c r="L1143" s="294" t="s">
        <v>2011</v>
      </c>
      <c r="M1143" s="96" t="s">
        <v>2275</v>
      </c>
      <c r="N1143" s="315"/>
    </row>
    <row r="1144" spans="1:14" s="184" customFormat="1" ht="11.25" customHeight="1">
      <c r="A1144" s="69" t="s">
        <v>397</v>
      </c>
      <c r="B1144" s="65" t="s">
        <v>2276</v>
      </c>
      <c r="C1144" s="66"/>
      <c r="D1144" s="118">
        <v>93210</v>
      </c>
      <c r="E1144" s="185">
        <v>77270</v>
      </c>
      <c r="F1144" s="119">
        <v>72000</v>
      </c>
      <c r="G1144" s="213">
        <v>10</v>
      </c>
      <c r="H1144" s="67">
        <v>0</v>
      </c>
      <c r="I1144" s="68">
        <v>2500</v>
      </c>
      <c r="J1144" s="197" t="s">
        <v>2277</v>
      </c>
      <c r="K1144" s="16" t="s">
        <v>2278</v>
      </c>
      <c r="L1144" s="294" t="s">
        <v>2010</v>
      </c>
      <c r="M1144" s="96"/>
      <c r="N1144" s="315"/>
    </row>
    <row r="1145" spans="1:14" s="184" customFormat="1" ht="11.25" customHeight="1">
      <c r="A1145" s="69" t="s">
        <v>397</v>
      </c>
      <c r="B1145" s="65" t="s">
        <v>2279</v>
      </c>
      <c r="C1145" s="66"/>
      <c r="D1145" s="118">
        <v>201146.49999999997</v>
      </c>
      <c r="E1145" s="185">
        <v>162000</v>
      </c>
      <c r="F1145" s="119">
        <v>152450</v>
      </c>
      <c r="G1145" s="213">
        <v>9</v>
      </c>
      <c r="H1145" s="67">
        <v>0</v>
      </c>
      <c r="I1145" s="118">
        <v>10000</v>
      </c>
      <c r="J1145" s="197" t="s">
        <v>2280</v>
      </c>
      <c r="K1145" s="16" t="s">
        <v>2281</v>
      </c>
      <c r="L1145" s="294" t="s">
        <v>2010</v>
      </c>
      <c r="M1145" s="96"/>
      <c r="N1145" s="315"/>
    </row>
    <row r="1146" spans="1:14" s="184" customFormat="1" ht="11.25" customHeight="1">
      <c r="A1146" s="69" t="s">
        <v>397</v>
      </c>
      <c r="B1146" s="65" t="s">
        <v>2282</v>
      </c>
      <c r="C1146" s="66"/>
      <c r="D1146" s="118">
        <v>95600</v>
      </c>
      <c r="E1146" s="185">
        <v>78360</v>
      </c>
      <c r="F1146" s="119">
        <v>73550</v>
      </c>
      <c r="G1146" s="213">
        <v>10</v>
      </c>
      <c r="H1146" s="67">
        <v>0</v>
      </c>
      <c r="I1146" s="118">
        <v>3500</v>
      </c>
      <c r="J1146" s="197" t="s">
        <v>2283</v>
      </c>
      <c r="K1146" s="16" t="s">
        <v>2284</v>
      </c>
      <c r="L1146" s="294" t="s">
        <v>2010</v>
      </c>
      <c r="M1146" s="96"/>
      <c r="N1146" s="315"/>
    </row>
    <row r="1147" spans="1:14" s="184" customFormat="1" ht="11.25" customHeight="1">
      <c r="A1147" s="69" t="s">
        <v>397</v>
      </c>
      <c r="B1147" s="65" t="s">
        <v>2285</v>
      </c>
      <c r="C1147" s="66"/>
      <c r="D1147" s="118">
        <v>286220</v>
      </c>
      <c r="E1147" s="185">
        <v>232000</v>
      </c>
      <c r="F1147" s="119">
        <v>218640</v>
      </c>
      <c r="G1147" s="213">
        <v>0</v>
      </c>
      <c r="H1147" s="67">
        <v>0</v>
      </c>
      <c r="I1147" s="118" t="s">
        <v>2286</v>
      </c>
      <c r="J1147" s="197" t="s">
        <v>2287</v>
      </c>
      <c r="K1147" s="16" t="s">
        <v>2288</v>
      </c>
      <c r="L1147" s="294" t="s">
        <v>2010</v>
      </c>
      <c r="M1147" s="96"/>
      <c r="N1147" s="315"/>
    </row>
    <row r="1148" spans="1:14" s="184" customFormat="1" ht="11.25" customHeight="1">
      <c r="A1148" s="69" t="s">
        <v>397</v>
      </c>
      <c r="B1148" s="65" t="s">
        <v>462</v>
      </c>
      <c r="C1148" s="66"/>
      <c r="D1148" s="118">
        <v>342640</v>
      </c>
      <c r="E1148" s="185">
        <v>292090</v>
      </c>
      <c r="F1148" s="119">
        <v>276820</v>
      </c>
      <c r="G1148" s="213">
        <v>0</v>
      </c>
      <c r="H1148" s="67">
        <v>0</v>
      </c>
      <c r="I1148" s="68">
        <v>24000</v>
      </c>
      <c r="J1148" s="197" t="s">
        <v>463</v>
      </c>
      <c r="K1148" s="16" t="s">
        <v>535</v>
      </c>
      <c r="L1148" s="294" t="s">
        <v>2010</v>
      </c>
      <c r="M1148" s="96" t="s">
        <v>2289</v>
      </c>
      <c r="N1148" s="315"/>
    </row>
    <row r="1149" spans="1:14" s="184" customFormat="1" ht="11.25" customHeight="1">
      <c r="A1149" s="69" t="s">
        <v>397</v>
      </c>
      <c r="B1149" s="71" t="s">
        <v>2290</v>
      </c>
      <c r="C1149" s="66"/>
      <c r="D1149" s="118">
        <v>343460</v>
      </c>
      <c r="E1149" s="185">
        <v>276360</v>
      </c>
      <c r="F1149" s="119">
        <v>261550</v>
      </c>
      <c r="G1149" s="213">
        <v>0</v>
      </c>
      <c r="H1149" s="67">
        <v>0</v>
      </c>
      <c r="I1149" s="68" t="s">
        <v>233</v>
      </c>
      <c r="J1149" s="197" t="s">
        <v>2291</v>
      </c>
      <c r="K1149" s="16" t="s">
        <v>2292</v>
      </c>
      <c r="L1149" s="294" t="s">
        <v>2010</v>
      </c>
      <c r="M1149" s="96" t="s">
        <v>2293</v>
      </c>
      <c r="N1149" s="315"/>
    </row>
    <row r="1150" spans="1:14" s="184" customFormat="1" ht="11.25" customHeight="1">
      <c r="A1150" s="69" t="s">
        <v>397</v>
      </c>
      <c r="B1150" s="65" t="s">
        <v>2294</v>
      </c>
      <c r="C1150" s="66"/>
      <c r="D1150" s="118">
        <v>107340</v>
      </c>
      <c r="E1150" s="185">
        <v>94450</v>
      </c>
      <c r="F1150" s="119">
        <v>88000</v>
      </c>
      <c r="G1150" s="213">
        <v>0</v>
      </c>
      <c r="H1150" s="67">
        <v>0</v>
      </c>
      <c r="I1150" s="68">
        <v>47500</v>
      </c>
      <c r="J1150" s="197" t="s">
        <v>2295</v>
      </c>
      <c r="K1150" s="16" t="s">
        <v>2296</v>
      </c>
      <c r="L1150" s="294" t="s">
        <v>2010</v>
      </c>
      <c r="M1150" s="96"/>
      <c r="N1150" s="315"/>
    </row>
    <row r="1151" spans="1:14" s="184" customFormat="1" ht="11.25" customHeight="1">
      <c r="A1151" s="69" t="s">
        <v>397</v>
      </c>
      <c r="B1151" s="65" t="s">
        <v>2297</v>
      </c>
      <c r="C1151" s="66"/>
      <c r="D1151" s="118">
        <v>91810</v>
      </c>
      <c r="E1151" s="185">
        <v>84820</v>
      </c>
      <c r="F1151" s="119">
        <v>79000</v>
      </c>
      <c r="G1151" s="213">
        <v>10</v>
      </c>
      <c r="H1151" s="67">
        <v>0</v>
      </c>
      <c r="I1151" s="68">
        <v>2000</v>
      </c>
      <c r="J1151" s="197" t="s">
        <v>2298</v>
      </c>
      <c r="K1151" s="16" t="s">
        <v>2299</v>
      </c>
      <c r="L1151" s="294" t="s">
        <v>2010</v>
      </c>
      <c r="M1151" s="382" t="s">
        <v>3156</v>
      </c>
      <c r="N1151" s="315"/>
    </row>
    <row r="1152" spans="1:14" s="184" customFormat="1" ht="11.25" customHeight="1">
      <c r="A1152" s="69" t="s">
        <v>397</v>
      </c>
      <c r="B1152" s="65" t="s">
        <v>2300</v>
      </c>
      <c r="C1152" s="66"/>
      <c r="D1152" s="118">
        <v>91810</v>
      </c>
      <c r="E1152" s="185">
        <v>84820</v>
      </c>
      <c r="F1152" s="119">
        <v>79000</v>
      </c>
      <c r="G1152" s="213">
        <v>10</v>
      </c>
      <c r="H1152" s="67">
        <v>0</v>
      </c>
      <c r="I1152" s="68">
        <v>2000</v>
      </c>
      <c r="J1152" s="197" t="s">
        <v>2301</v>
      </c>
      <c r="K1152" s="16" t="s">
        <v>2302</v>
      </c>
      <c r="L1152" s="294" t="s">
        <v>2010</v>
      </c>
      <c r="M1152" s="382" t="s">
        <v>3156</v>
      </c>
      <c r="N1152" s="315"/>
    </row>
    <row r="1153" spans="1:14" s="184" customFormat="1" ht="11.25" customHeight="1">
      <c r="A1153" s="69" t="s">
        <v>397</v>
      </c>
      <c r="B1153" s="65" t="s">
        <v>2303</v>
      </c>
      <c r="C1153" s="66"/>
      <c r="D1153" s="118">
        <v>91810</v>
      </c>
      <c r="E1153" s="185">
        <v>84820</v>
      </c>
      <c r="F1153" s="119">
        <v>79000</v>
      </c>
      <c r="G1153" s="213">
        <v>10</v>
      </c>
      <c r="H1153" s="67">
        <v>0</v>
      </c>
      <c r="I1153" s="68">
        <v>2000</v>
      </c>
      <c r="J1153" s="197" t="s">
        <v>2304</v>
      </c>
      <c r="K1153" s="16" t="s">
        <v>2305</v>
      </c>
      <c r="L1153" s="294" t="s">
        <v>2010</v>
      </c>
      <c r="M1153" s="382" t="s">
        <v>3156</v>
      </c>
      <c r="N1153" s="315"/>
    </row>
    <row r="1154" spans="1:14" s="184" customFormat="1" ht="11.25" customHeight="1">
      <c r="A1154" s="69" t="s">
        <v>397</v>
      </c>
      <c r="B1154" s="65" t="s">
        <v>2306</v>
      </c>
      <c r="C1154" s="66"/>
      <c r="D1154" s="118">
        <v>253659.99999999997</v>
      </c>
      <c r="E1154" s="185">
        <v>205730</v>
      </c>
      <c r="F1154" s="119">
        <v>193820</v>
      </c>
      <c r="G1154" s="213">
        <v>0</v>
      </c>
      <c r="H1154" s="67">
        <v>0</v>
      </c>
      <c r="I1154" s="68">
        <v>18000</v>
      </c>
      <c r="J1154" s="197" t="s">
        <v>2307</v>
      </c>
      <c r="K1154" s="16" t="s">
        <v>2308</v>
      </c>
      <c r="L1154" s="294" t="s">
        <v>2010</v>
      </c>
      <c r="M1154" s="96"/>
      <c r="N1154" s="315"/>
    </row>
    <row r="1155" spans="1:14" s="184" customFormat="1" ht="11.25" customHeight="1">
      <c r="A1155" s="69" t="s">
        <v>397</v>
      </c>
      <c r="B1155" s="65" t="s">
        <v>232</v>
      </c>
      <c r="C1155" s="66"/>
      <c r="D1155" s="118">
        <v>0</v>
      </c>
      <c r="E1155" s="185">
        <v>0</v>
      </c>
      <c r="F1155" s="119">
        <v>0</v>
      </c>
      <c r="G1155" s="213">
        <v>0</v>
      </c>
      <c r="H1155" s="67">
        <v>0</v>
      </c>
      <c r="I1155" s="68" t="s">
        <v>233</v>
      </c>
      <c r="J1155" s="197" t="s">
        <v>234</v>
      </c>
      <c r="K1155" s="16" t="s">
        <v>899</v>
      </c>
      <c r="L1155" s="207" t="s">
        <v>1910</v>
      </c>
      <c r="M1155" s="96" t="s">
        <v>3136</v>
      </c>
      <c r="N1155" s="301"/>
    </row>
    <row r="1156" spans="1:14" s="184" customFormat="1" ht="11.25" customHeight="1">
      <c r="A1156" s="69" t="s">
        <v>397</v>
      </c>
      <c r="B1156" s="37" t="s">
        <v>2309</v>
      </c>
      <c r="C1156" s="66"/>
      <c r="D1156" s="118">
        <v>350430</v>
      </c>
      <c r="E1156" s="185">
        <v>286360</v>
      </c>
      <c r="F1156" s="119">
        <v>267270</v>
      </c>
      <c r="G1156" s="213">
        <v>0</v>
      </c>
      <c r="H1156" s="67">
        <v>0</v>
      </c>
      <c r="I1156" s="68" t="s">
        <v>2310</v>
      </c>
      <c r="J1156" s="197" t="s">
        <v>2311</v>
      </c>
      <c r="K1156" s="16" t="s">
        <v>2312</v>
      </c>
      <c r="L1156" s="294" t="s">
        <v>2010</v>
      </c>
      <c r="M1156" s="96" t="s">
        <v>2313</v>
      </c>
      <c r="N1156" s="315"/>
    </row>
    <row r="1157" spans="1:14" s="330" customFormat="1" ht="11.25" customHeight="1">
      <c r="A1157" s="60" t="s">
        <v>397</v>
      </c>
      <c r="B1157" s="61" t="s">
        <v>3082</v>
      </c>
      <c r="C1157" s="62" t="s">
        <v>3081</v>
      </c>
      <c r="D1157" s="81">
        <v>392110</v>
      </c>
      <c r="E1157" s="33">
        <v>329770</v>
      </c>
      <c r="F1157" s="28">
        <v>307020</v>
      </c>
      <c r="G1157" s="212">
        <v>0</v>
      </c>
      <c r="H1157" s="4">
        <v>0</v>
      </c>
      <c r="I1157" s="64" t="s">
        <v>145</v>
      </c>
      <c r="J1157" s="196" t="s">
        <v>185</v>
      </c>
      <c r="K1157" s="15" t="s">
        <v>884</v>
      </c>
      <c r="L1157" s="294" t="s">
        <v>2010</v>
      </c>
      <c r="M1157" s="182" t="s">
        <v>1926</v>
      </c>
      <c r="N1157" s="234" t="s">
        <v>2008</v>
      </c>
    </row>
    <row r="1158" spans="1:14" s="330" customFormat="1" ht="11.25" customHeight="1">
      <c r="A1158" s="31" t="s">
        <v>397</v>
      </c>
      <c r="B1158" s="10" t="s">
        <v>3107</v>
      </c>
      <c r="C1158" s="26" t="s">
        <v>458</v>
      </c>
      <c r="D1158" s="81">
        <v>75180</v>
      </c>
      <c r="E1158" s="33">
        <v>63230</v>
      </c>
      <c r="F1158" s="28">
        <v>58870</v>
      </c>
      <c r="G1158" s="346"/>
      <c r="H1158" s="64"/>
      <c r="I1158" s="346">
        <v>19500</v>
      </c>
      <c r="J1158" s="347" t="s">
        <v>459</v>
      </c>
      <c r="K1158" s="348" t="s">
        <v>460</v>
      </c>
      <c r="L1158" s="207" t="s">
        <v>1910</v>
      </c>
      <c r="M1158" s="349" t="s">
        <v>3108</v>
      </c>
      <c r="N1158" s="234" t="s">
        <v>2008</v>
      </c>
    </row>
    <row r="1159" spans="1:14" s="2" customFormat="1" ht="11.25" customHeight="1">
      <c r="A1159" s="31" t="s">
        <v>397</v>
      </c>
      <c r="B1159" s="10" t="s">
        <v>3151</v>
      </c>
      <c r="C1159" s="26" t="s">
        <v>3150</v>
      </c>
      <c r="D1159" s="81">
        <v>253659.99999999997</v>
      </c>
      <c r="E1159" s="33">
        <v>216730</v>
      </c>
      <c r="F1159" s="28">
        <v>205270</v>
      </c>
      <c r="G1159" s="346"/>
      <c r="H1159" s="64"/>
      <c r="I1159" s="346">
        <v>16500</v>
      </c>
      <c r="J1159" s="347" t="s">
        <v>443</v>
      </c>
      <c r="K1159" s="348" t="s">
        <v>3149</v>
      </c>
      <c r="L1159" s="207" t="s">
        <v>1910</v>
      </c>
      <c r="M1159" s="349" t="s">
        <v>3142</v>
      </c>
    </row>
    <row r="1160" spans="1:14" s="2" customFormat="1" ht="11.25" customHeight="1">
      <c r="A1160" s="31" t="s">
        <v>397</v>
      </c>
      <c r="B1160" s="10" t="s">
        <v>3148</v>
      </c>
      <c r="C1160" s="26" t="s">
        <v>444</v>
      </c>
      <c r="D1160" s="81">
        <v>396580</v>
      </c>
      <c r="E1160" s="33">
        <v>337910</v>
      </c>
      <c r="F1160" s="28">
        <v>320730</v>
      </c>
      <c r="G1160" s="346"/>
      <c r="H1160" s="64"/>
      <c r="I1160" s="346">
        <v>21000</v>
      </c>
      <c r="J1160" s="347" t="s">
        <v>445</v>
      </c>
      <c r="K1160" s="348" t="s">
        <v>3147</v>
      </c>
      <c r="L1160" s="207" t="s">
        <v>1910</v>
      </c>
      <c r="M1160" s="349" t="s">
        <v>3142</v>
      </c>
    </row>
    <row r="1161" spans="1:14" s="2" customFormat="1" ht="11.25" customHeight="1">
      <c r="A1161" s="31" t="s">
        <v>397</v>
      </c>
      <c r="B1161" s="10" t="s">
        <v>3146</v>
      </c>
      <c r="C1161" s="26" t="s">
        <v>446</v>
      </c>
      <c r="D1161" s="81">
        <v>396580</v>
      </c>
      <c r="E1161" s="33">
        <v>337910</v>
      </c>
      <c r="F1161" s="28">
        <v>320730</v>
      </c>
      <c r="G1161" s="346"/>
      <c r="H1161" s="64"/>
      <c r="I1161" s="346">
        <v>21000</v>
      </c>
      <c r="J1161" s="347" t="s">
        <v>447</v>
      </c>
      <c r="K1161" s="348" t="s">
        <v>3145</v>
      </c>
      <c r="L1161" s="207" t="s">
        <v>1910</v>
      </c>
      <c r="M1161" s="349" t="s">
        <v>3142</v>
      </c>
    </row>
    <row r="1162" spans="1:14" s="2" customFormat="1" ht="11.25" customHeight="1">
      <c r="A1162" s="31" t="s">
        <v>397</v>
      </c>
      <c r="B1162" s="10" t="s">
        <v>3144</v>
      </c>
      <c r="C1162" s="26" t="s">
        <v>448</v>
      </c>
      <c r="D1162" s="81">
        <v>396580</v>
      </c>
      <c r="E1162" s="33">
        <v>337910</v>
      </c>
      <c r="F1162" s="28">
        <v>320730</v>
      </c>
      <c r="G1162" s="346"/>
      <c r="H1162" s="64"/>
      <c r="I1162" s="346">
        <v>21000</v>
      </c>
      <c r="J1162" s="347" t="s">
        <v>449</v>
      </c>
      <c r="K1162" s="348" t="s">
        <v>3143</v>
      </c>
      <c r="L1162" s="207" t="s">
        <v>1910</v>
      </c>
      <c r="M1162" s="349" t="s">
        <v>3155</v>
      </c>
    </row>
    <row r="1163" spans="1:14" s="184" customFormat="1" ht="11.25" customHeight="1">
      <c r="A1163" s="31" t="s">
        <v>2314</v>
      </c>
      <c r="B1163" s="10" t="s">
        <v>2315</v>
      </c>
      <c r="C1163" s="26" t="s">
        <v>93</v>
      </c>
      <c r="D1163" s="118">
        <v>143681</v>
      </c>
      <c r="E1163" s="185">
        <v>116360</v>
      </c>
      <c r="F1163" s="119">
        <v>108820</v>
      </c>
      <c r="G1163" s="235"/>
      <c r="H1163" s="235"/>
      <c r="I1163" s="186">
        <v>5000</v>
      </c>
      <c r="J1163" s="236" t="s">
        <v>94</v>
      </c>
      <c r="K1163" s="237" t="s">
        <v>95</v>
      </c>
      <c r="L1163" s="294" t="s">
        <v>2010</v>
      </c>
      <c r="M1163" s="187" t="s">
        <v>2316</v>
      </c>
      <c r="N1163" s="315"/>
    </row>
    <row r="1164" spans="1:14" s="184" customFormat="1" ht="11.25" customHeight="1">
      <c r="A1164" s="31" t="s">
        <v>397</v>
      </c>
      <c r="B1164" s="10" t="s">
        <v>2317</v>
      </c>
      <c r="C1164" s="26" t="s">
        <v>2279</v>
      </c>
      <c r="D1164" s="118">
        <v>201146.49999999997</v>
      </c>
      <c r="E1164" s="185">
        <v>162000</v>
      </c>
      <c r="F1164" s="119">
        <v>152450</v>
      </c>
      <c r="G1164" s="235"/>
      <c r="H1164" s="235"/>
      <c r="I1164" s="186">
        <v>10000</v>
      </c>
      <c r="J1164" s="236" t="s">
        <v>2280</v>
      </c>
      <c r="K1164" s="237" t="s">
        <v>2281</v>
      </c>
      <c r="L1164" s="294" t="s">
        <v>2010</v>
      </c>
      <c r="M1164" s="187" t="s">
        <v>2316</v>
      </c>
      <c r="N1164" s="315"/>
    </row>
    <row r="1165" spans="1:14" s="184" customFormat="1" ht="11.25" customHeight="1">
      <c r="A1165" s="31" t="s">
        <v>397</v>
      </c>
      <c r="B1165" s="10" t="s">
        <v>2318</v>
      </c>
      <c r="C1165" s="26" t="s">
        <v>96</v>
      </c>
      <c r="D1165" s="118">
        <v>234681</v>
      </c>
      <c r="E1165" s="185">
        <v>187270</v>
      </c>
      <c r="F1165" s="119">
        <v>176450</v>
      </c>
      <c r="G1165" s="235"/>
      <c r="H1165" s="235"/>
      <c r="I1165" s="186">
        <v>10000</v>
      </c>
      <c r="J1165" s="236" t="s">
        <v>97</v>
      </c>
      <c r="K1165" s="237" t="s">
        <v>98</v>
      </c>
      <c r="L1165" s="294" t="s">
        <v>2010</v>
      </c>
      <c r="M1165" s="187" t="s">
        <v>2316</v>
      </c>
      <c r="N1165" s="315"/>
    </row>
    <row r="1166" spans="1:14" s="184" customFormat="1" ht="11.25" customHeight="1">
      <c r="A1166" s="31" t="s">
        <v>397</v>
      </c>
      <c r="B1166" s="10" t="s">
        <v>2319</v>
      </c>
      <c r="C1166" s="26" t="s">
        <v>2320</v>
      </c>
      <c r="D1166" s="118">
        <v>269939.5</v>
      </c>
      <c r="E1166" s="185">
        <v>217640</v>
      </c>
      <c r="F1166" s="119">
        <v>204640</v>
      </c>
      <c r="G1166" s="235"/>
      <c r="H1166" s="235"/>
      <c r="I1166" s="186">
        <v>20000</v>
      </c>
      <c r="J1166" s="236" t="s">
        <v>99</v>
      </c>
      <c r="K1166" s="237" t="s">
        <v>100</v>
      </c>
      <c r="L1166" s="294" t="s">
        <v>2010</v>
      </c>
      <c r="M1166" s="187" t="s">
        <v>2321</v>
      </c>
      <c r="N1166" s="315"/>
    </row>
    <row r="1167" spans="1:14" s="2" customFormat="1" ht="11.25" customHeight="1">
      <c r="A1167" s="31" t="s">
        <v>397</v>
      </c>
      <c r="B1167" s="10" t="s">
        <v>2322</v>
      </c>
      <c r="C1167" s="26" t="s">
        <v>104</v>
      </c>
      <c r="D1167" s="118">
        <v>201146.49999999997</v>
      </c>
      <c r="E1167" s="185">
        <v>161450</v>
      </c>
      <c r="F1167" s="119">
        <v>152450</v>
      </c>
      <c r="G1167" s="235"/>
      <c r="H1167" s="235"/>
      <c r="I1167" s="186">
        <v>10000</v>
      </c>
      <c r="J1167" s="236" t="s">
        <v>105</v>
      </c>
      <c r="K1167" s="237" t="s">
        <v>106</v>
      </c>
      <c r="L1167" s="294" t="s">
        <v>2010</v>
      </c>
      <c r="M1167" s="187" t="s">
        <v>2316</v>
      </c>
      <c r="N1167" s="308"/>
    </row>
    <row r="1168" spans="1:14" s="2" customFormat="1" ht="11.25" customHeight="1">
      <c r="A1168" s="31" t="s">
        <v>397</v>
      </c>
      <c r="B1168" s="10" t="s">
        <v>2323</v>
      </c>
      <c r="C1168" s="26" t="s">
        <v>107</v>
      </c>
      <c r="D1168" s="118">
        <v>343580</v>
      </c>
      <c r="E1168" s="185">
        <v>278730</v>
      </c>
      <c r="F1168" s="119">
        <v>262000</v>
      </c>
      <c r="G1168" s="235"/>
      <c r="H1168" s="235"/>
      <c r="I1168" s="186">
        <v>30000</v>
      </c>
      <c r="J1168" s="236" t="s">
        <v>108</v>
      </c>
      <c r="K1168" s="237" t="s">
        <v>109</v>
      </c>
      <c r="L1168" s="294" t="s">
        <v>2010</v>
      </c>
      <c r="M1168" s="187"/>
      <c r="N1168" s="308"/>
    </row>
    <row r="1169" spans="1:14" s="2" customFormat="1" ht="11.25" customHeight="1">
      <c r="A1169" s="31" t="s">
        <v>397</v>
      </c>
      <c r="B1169" s="10" t="s">
        <v>2324</v>
      </c>
      <c r="C1169" s="26" t="s">
        <v>137</v>
      </c>
      <c r="D1169" s="118">
        <v>190810</v>
      </c>
      <c r="E1169" s="185">
        <v>155180</v>
      </c>
      <c r="F1169" s="119">
        <v>146090</v>
      </c>
      <c r="G1169" s="238"/>
      <c r="H1169" s="238"/>
      <c r="I1169" s="186">
        <v>12000</v>
      </c>
      <c r="J1169" s="236" t="s">
        <v>138</v>
      </c>
      <c r="K1169" s="237" t="s">
        <v>139</v>
      </c>
      <c r="L1169" s="294" t="s">
        <v>2010</v>
      </c>
      <c r="M1169" s="187" t="s">
        <v>2325</v>
      </c>
      <c r="N1169" s="308"/>
    </row>
    <row r="1170" spans="1:14" s="2" customFormat="1" ht="11.25" customHeight="1">
      <c r="A1170" s="31" t="s">
        <v>397</v>
      </c>
      <c r="B1170" s="10" t="s">
        <v>2326</v>
      </c>
      <c r="C1170" s="26" t="s">
        <v>142</v>
      </c>
      <c r="D1170" s="118">
        <v>171982.5</v>
      </c>
      <c r="E1170" s="185">
        <v>138000</v>
      </c>
      <c r="F1170" s="119">
        <v>129910</v>
      </c>
      <c r="G1170" s="238"/>
      <c r="H1170" s="238"/>
      <c r="I1170" s="186">
        <v>6000</v>
      </c>
      <c r="J1170" s="236" t="s">
        <v>143</v>
      </c>
      <c r="K1170" s="237" t="s">
        <v>144</v>
      </c>
      <c r="L1170" s="294" t="s">
        <v>2010</v>
      </c>
      <c r="M1170" s="187" t="s">
        <v>2316</v>
      </c>
      <c r="N1170" s="308"/>
    </row>
    <row r="1171" spans="1:14" s="2" customFormat="1" ht="11.25" customHeight="1">
      <c r="A1171" s="239" t="s">
        <v>397</v>
      </c>
      <c r="B1171" s="240" t="s">
        <v>2327</v>
      </c>
      <c r="C1171" s="241"/>
      <c r="D1171" s="242"/>
      <c r="E1171" s="243"/>
      <c r="F1171" s="244"/>
      <c r="G1171" s="245">
        <v>0</v>
      </c>
      <c r="H1171" s="246">
        <v>0</v>
      </c>
      <c r="I1171" s="247" t="s">
        <v>145</v>
      </c>
      <c r="J1171" s="248" t="s">
        <v>2328</v>
      </c>
      <c r="K1171" s="249" t="s">
        <v>2329</v>
      </c>
      <c r="L1171" s="295" t="s">
        <v>2011</v>
      </c>
      <c r="M1171" s="250"/>
      <c r="N1171" s="308"/>
    </row>
    <row r="1172" spans="1:14" s="2" customFormat="1" ht="11.25" customHeight="1">
      <c r="A1172" s="31" t="s">
        <v>397</v>
      </c>
      <c r="B1172" s="10" t="s">
        <v>2330</v>
      </c>
      <c r="C1172" s="26" t="s">
        <v>177</v>
      </c>
      <c r="D1172" s="118">
        <v>281100</v>
      </c>
      <c r="E1172" s="185">
        <v>228180</v>
      </c>
      <c r="F1172" s="119">
        <v>214820</v>
      </c>
      <c r="G1172" s="238"/>
      <c r="H1172" s="238"/>
      <c r="I1172" s="186">
        <v>20000</v>
      </c>
      <c r="J1172" s="236" t="s">
        <v>178</v>
      </c>
      <c r="K1172" s="237" t="s">
        <v>2331</v>
      </c>
      <c r="L1172" s="294" t="s">
        <v>2010</v>
      </c>
      <c r="M1172" s="383" t="s">
        <v>3157</v>
      </c>
      <c r="N1172" s="308"/>
    </row>
    <row r="1173" spans="1:14" s="2" customFormat="1" ht="11.25" customHeight="1">
      <c r="A1173" s="31" t="s">
        <v>397</v>
      </c>
      <c r="B1173" s="10" t="s">
        <v>2332</v>
      </c>
      <c r="C1173" s="26" t="s">
        <v>183</v>
      </c>
      <c r="D1173" s="118">
        <v>187220</v>
      </c>
      <c r="E1173" s="185">
        <v>150450</v>
      </c>
      <c r="F1173" s="119">
        <v>141820</v>
      </c>
      <c r="G1173" s="238"/>
      <c r="H1173" s="238"/>
      <c r="I1173" s="186">
        <v>6000</v>
      </c>
      <c r="J1173" s="236" t="s">
        <v>184</v>
      </c>
      <c r="K1173" s="237" t="s">
        <v>2333</v>
      </c>
      <c r="L1173" s="294" t="s">
        <v>2010</v>
      </c>
      <c r="M1173" s="187" t="s">
        <v>2316</v>
      </c>
      <c r="N1173" s="308"/>
    </row>
    <row r="1174" spans="1:14" s="113" customFormat="1" ht="11.25" customHeight="1">
      <c r="A1174" s="251" t="s">
        <v>397</v>
      </c>
      <c r="B1174" s="252" t="s">
        <v>2334</v>
      </c>
      <c r="C1174" s="253" t="s">
        <v>230</v>
      </c>
      <c r="D1174" s="242"/>
      <c r="E1174" s="243"/>
      <c r="F1174" s="244"/>
      <c r="G1174" s="254"/>
      <c r="H1174" s="242"/>
      <c r="I1174" s="255">
        <v>12000</v>
      </c>
      <c r="J1174" s="256" t="s">
        <v>231</v>
      </c>
      <c r="K1174" s="257" t="s">
        <v>2335</v>
      </c>
      <c r="L1174" s="295" t="s">
        <v>2011</v>
      </c>
      <c r="M1174" s="383" t="s">
        <v>3157</v>
      </c>
      <c r="N1174" s="316"/>
    </row>
    <row r="1175" spans="1:14" s="330" customFormat="1" ht="11.25" customHeight="1">
      <c r="A1175" s="60" t="s">
        <v>397</v>
      </c>
      <c r="B1175" s="345" t="s">
        <v>3153</v>
      </c>
      <c r="C1175" s="62" t="s">
        <v>3098</v>
      </c>
      <c r="D1175" s="81">
        <v>512060</v>
      </c>
      <c r="E1175" s="33">
        <v>430640</v>
      </c>
      <c r="F1175" s="28">
        <v>400940</v>
      </c>
      <c r="G1175" s="212">
        <v>0</v>
      </c>
      <c r="H1175" s="4">
        <v>0</v>
      </c>
      <c r="I1175" s="64" t="s">
        <v>564</v>
      </c>
      <c r="J1175" s="196" t="s">
        <v>536</v>
      </c>
      <c r="K1175" s="15" t="s">
        <v>903</v>
      </c>
      <c r="L1175" s="295" t="s">
        <v>2011</v>
      </c>
      <c r="M1175" s="384" t="s">
        <v>3158</v>
      </c>
      <c r="N1175" s="234" t="s">
        <v>2008</v>
      </c>
    </row>
    <row r="1176" spans="1:14" s="338" customFormat="1" ht="11.25" customHeight="1">
      <c r="A1176" s="60" t="s">
        <v>397</v>
      </c>
      <c r="B1176" s="61" t="s">
        <v>3152</v>
      </c>
      <c r="C1176" s="62"/>
      <c r="D1176" s="81">
        <v>176300</v>
      </c>
      <c r="E1176" s="33">
        <v>148270</v>
      </c>
      <c r="F1176" s="28">
        <v>138040</v>
      </c>
      <c r="G1176" s="212">
        <v>0</v>
      </c>
      <c r="H1176" s="4">
        <v>0</v>
      </c>
      <c r="I1176" s="64">
        <v>6500</v>
      </c>
      <c r="J1176" s="196" t="s">
        <v>430</v>
      </c>
      <c r="K1176" s="15" t="s">
        <v>955</v>
      </c>
      <c r="L1176" s="295" t="s">
        <v>2011</v>
      </c>
      <c r="M1176" s="384" t="s">
        <v>3159</v>
      </c>
      <c r="N1176" s="234" t="s">
        <v>2009</v>
      </c>
    </row>
    <row r="1177" spans="1:14" s="338" customFormat="1" ht="11.25" customHeight="1">
      <c r="A1177" s="60" t="s">
        <v>397</v>
      </c>
      <c r="B1177" s="61" t="s">
        <v>432</v>
      </c>
      <c r="C1177" s="62"/>
      <c r="D1177" s="81">
        <v>169080</v>
      </c>
      <c r="E1177" s="33">
        <v>142200</v>
      </c>
      <c r="F1177" s="28">
        <v>132390</v>
      </c>
      <c r="G1177" s="212">
        <v>0</v>
      </c>
      <c r="H1177" s="4">
        <v>0</v>
      </c>
      <c r="I1177" s="64">
        <v>3500</v>
      </c>
      <c r="J1177" s="196" t="s">
        <v>433</v>
      </c>
      <c r="K1177" s="15" t="s">
        <v>957</v>
      </c>
      <c r="L1177" s="295" t="s">
        <v>2011</v>
      </c>
      <c r="M1177" s="384" t="s">
        <v>3160</v>
      </c>
      <c r="N1177" s="234" t="s">
        <v>2009</v>
      </c>
    </row>
    <row r="1178" spans="1:14" s="330" customFormat="1" ht="11.25" customHeight="1">
      <c r="A1178" s="60" t="s">
        <v>397</v>
      </c>
      <c r="B1178" s="82" t="s">
        <v>3041</v>
      </c>
      <c r="C1178" s="62" t="s">
        <v>3017</v>
      </c>
      <c r="D1178" s="81">
        <v>482360</v>
      </c>
      <c r="E1178" s="33">
        <v>405660</v>
      </c>
      <c r="F1178" s="28">
        <v>377680</v>
      </c>
      <c r="G1178" s="212"/>
      <c r="H1178" s="4"/>
      <c r="I1178" s="64"/>
      <c r="J1178" s="196" t="s">
        <v>1878</v>
      </c>
      <c r="K1178" s="15" t="s">
        <v>919</v>
      </c>
      <c r="L1178" s="295" t="s">
        <v>2011</v>
      </c>
      <c r="M1178" s="182" t="s">
        <v>1925</v>
      </c>
      <c r="N1178" s="234" t="s">
        <v>2008</v>
      </c>
    </row>
    <row r="1179" spans="1:14" s="330" customFormat="1" ht="11.25" customHeight="1">
      <c r="A1179" s="60" t="s">
        <v>397</v>
      </c>
      <c r="B1179" s="61" t="s">
        <v>3076</v>
      </c>
      <c r="C1179" s="62" t="s">
        <v>3075</v>
      </c>
      <c r="D1179" s="81">
        <v>586560</v>
      </c>
      <c r="E1179" s="33">
        <v>493300</v>
      </c>
      <c r="F1179" s="28">
        <v>459280</v>
      </c>
      <c r="G1179" s="212">
        <v>0</v>
      </c>
      <c r="H1179" s="4">
        <v>0</v>
      </c>
      <c r="I1179" s="64" t="s">
        <v>179</v>
      </c>
      <c r="J1179" s="196" t="s">
        <v>180</v>
      </c>
      <c r="K1179" s="15" t="s">
        <v>880</v>
      </c>
      <c r="L1179" s="295" t="s">
        <v>2011</v>
      </c>
      <c r="M1179" s="182" t="s">
        <v>1926</v>
      </c>
      <c r="N1179" s="234" t="s">
        <v>2008</v>
      </c>
    </row>
    <row r="1180" spans="1:14" s="2" customFormat="1" ht="11.25" customHeight="1">
      <c r="A1180" s="60" t="s">
        <v>2336</v>
      </c>
      <c r="B1180" s="61" t="s">
        <v>3414</v>
      </c>
      <c r="C1180" s="62"/>
      <c r="D1180" s="81">
        <v>554340</v>
      </c>
      <c r="E1180" s="33">
        <v>487820</v>
      </c>
      <c r="F1180" s="28">
        <v>454550</v>
      </c>
      <c r="G1180" s="212">
        <v>0</v>
      </c>
      <c r="H1180" s="4">
        <v>0</v>
      </c>
      <c r="I1180" s="64" t="s">
        <v>3185</v>
      </c>
      <c r="J1180" s="196" t="s">
        <v>3186</v>
      </c>
      <c r="K1180" s="15" t="s">
        <v>3187</v>
      </c>
      <c r="L1180" s="207" t="s">
        <v>1910</v>
      </c>
      <c r="M1180" s="95" t="s">
        <v>3188</v>
      </c>
    </row>
    <row r="1181" spans="1:14" s="2" customFormat="1" ht="11.25" customHeight="1">
      <c r="A1181" s="69" t="s">
        <v>2336</v>
      </c>
      <c r="B1181" s="65" t="s">
        <v>2337</v>
      </c>
      <c r="C1181" s="66"/>
      <c r="D1181" s="118">
        <v>447790</v>
      </c>
      <c r="E1181" s="185">
        <v>394090</v>
      </c>
      <c r="F1181" s="119">
        <v>367180</v>
      </c>
      <c r="G1181" s="213">
        <v>0</v>
      </c>
      <c r="H1181" s="67">
        <v>0</v>
      </c>
      <c r="I1181" s="68" t="s">
        <v>2338</v>
      </c>
      <c r="J1181" s="197" t="s">
        <v>2339</v>
      </c>
      <c r="K1181" s="16" t="s">
        <v>2340</v>
      </c>
      <c r="L1181" s="295" t="s">
        <v>2011</v>
      </c>
      <c r="M1181" s="96" t="s">
        <v>2341</v>
      </c>
      <c r="N1181" s="308"/>
    </row>
    <row r="1182" spans="1:14" s="2" customFormat="1" ht="11.25" customHeight="1">
      <c r="A1182" s="69" t="s">
        <v>2336</v>
      </c>
      <c r="B1182" s="65" t="s">
        <v>2342</v>
      </c>
      <c r="C1182" s="66"/>
      <c r="D1182" s="118">
        <v>447790</v>
      </c>
      <c r="E1182" s="185">
        <v>394090</v>
      </c>
      <c r="F1182" s="119">
        <v>367180</v>
      </c>
      <c r="G1182" s="213">
        <v>0</v>
      </c>
      <c r="H1182" s="67">
        <v>0</v>
      </c>
      <c r="I1182" s="68" t="s">
        <v>2338</v>
      </c>
      <c r="J1182" s="197" t="s">
        <v>2343</v>
      </c>
      <c r="K1182" s="16" t="s">
        <v>2344</v>
      </c>
      <c r="L1182" s="294" t="s">
        <v>2010</v>
      </c>
      <c r="M1182" s="96" t="s">
        <v>2345</v>
      </c>
      <c r="N1182" s="308"/>
    </row>
    <row r="1183" spans="1:14" s="2" customFormat="1" ht="11.25" customHeight="1">
      <c r="A1183" s="60" t="s">
        <v>2336</v>
      </c>
      <c r="B1183" s="61" t="s">
        <v>3415</v>
      </c>
      <c r="C1183" s="62"/>
      <c r="D1183" s="81">
        <v>295730</v>
      </c>
      <c r="E1183" s="33">
        <v>260270</v>
      </c>
      <c r="F1183" s="28">
        <v>242450</v>
      </c>
      <c r="G1183" s="212">
        <v>0</v>
      </c>
      <c r="H1183" s="4">
        <v>0</v>
      </c>
      <c r="I1183" s="64" t="s">
        <v>3189</v>
      </c>
      <c r="J1183" s="196" t="s">
        <v>3190</v>
      </c>
      <c r="K1183" s="15" t="s">
        <v>3191</v>
      </c>
      <c r="L1183" s="207" t="s">
        <v>1910</v>
      </c>
      <c r="M1183" s="95" t="s">
        <v>2345</v>
      </c>
    </row>
    <row r="1184" spans="1:14" s="2" customFormat="1" ht="11.25" customHeight="1">
      <c r="A1184" s="60" t="s">
        <v>2336</v>
      </c>
      <c r="B1184" s="61" t="s">
        <v>3192</v>
      </c>
      <c r="C1184" s="62"/>
      <c r="D1184" s="81">
        <v>347210</v>
      </c>
      <c r="E1184" s="33">
        <v>305550</v>
      </c>
      <c r="F1184" s="28">
        <v>284730</v>
      </c>
      <c r="G1184" s="212">
        <v>0</v>
      </c>
      <c r="H1184" s="4">
        <v>0</v>
      </c>
      <c r="I1184" s="64" t="s">
        <v>2347</v>
      </c>
      <c r="J1184" s="196" t="s">
        <v>3193</v>
      </c>
      <c r="K1184" s="15" t="s">
        <v>3194</v>
      </c>
      <c r="L1184" s="207" t="s">
        <v>1910</v>
      </c>
      <c r="M1184" s="95" t="s">
        <v>2345</v>
      </c>
    </row>
    <row r="1185" spans="1:14" s="2" customFormat="1" ht="11.25" customHeight="1">
      <c r="A1185" s="69" t="s">
        <v>2336</v>
      </c>
      <c r="B1185" s="65" t="s">
        <v>2346</v>
      </c>
      <c r="C1185" s="66"/>
      <c r="D1185" s="118">
        <v>315650</v>
      </c>
      <c r="E1185" s="185">
        <v>277730</v>
      </c>
      <c r="F1185" s="119">
        <v>258820</v>
      </c>
      <c r="G1185" s="213">
        <v>0</v>
      </c>
      <c r="H1185" s="67">
        <v>0</v>
      </c>
      <c r="I1185" s="68" t="s">
        <v>2347</v>
      </c>
      <c r="J1185" s="197" t="s">
        <v>2348</v>
      </c>
      <c r="K1185" s="16" t="s">
        <v>2349</v>
      </c>
      <c r="L1185" s="294" t="s">
        <v>2010</v>
      </c>
      <c r="M1185" s="96" t="s">
        <v>2350</v>
      </c>
      <c r="N1185" s="308"/>
    </row>
    <row r="1186" spans="1:14" s="2" customFormat="1" ht="11.25" customHeight="1">
      <c r="A1186" s="69" t="s">
        <v>2351</v>
      </c>
      <c r="B1186" s="65" t="s">
        <v>2352</v>
      </c>
      <c r="C1186" s="66" t="s">
        <v>2353</v>
      </c>
      <c r="D1186" s="118"/>
      <c r="E1186" s="185"/>
      <c r="F1186" s="119"/>
      <c r="G1186" s="213">
        <v>0</v>
      </c>
      <c r="H1186" s="67">
        <v>0</v>
      </c>
      <c r="I1186" s="68"/>
      <c r="J1186" s="197">
        <v>0</v>
      </c>
      <c r="K1186" s="16" t="s">
        <v>2354</v>
      </c>
      <c r="L1186" s="294" t="s">
        <v>2010</v>
      </c>
      <c r="M1186" s="96"/>
      <c r="N1186" s="308"/>
    </row>
    <row r="1187" spans="1:14" s="2" customFormat="1" ht="11.25" customHeight="1">
      <c r="A1187" s="69" t="s">
        <v>2355</v>
      </c>
      <c r="B1187" s="65" t="s">
        <v>2356</v>
      </c>
      <c r="C1187" s="258">
        <v>0</v>
      </c>
      <c r="D1187" s="118">
        <v>82381</v>
      </c>
      <c r="E1187" s="185">
        <v>66270</v>
      </c>
      <c r="F1187" s="119">
        <v>60550</v>
      </c>
      <c r="G1187" s="259">
        <v>10</v>
      </c>
      <c r="H1187" s="260">
        <v>0</v>
      </c>
      <c r="I1187" s="261">
        <v>0</v>
      </c>
      <c r="J1187" s="262" t="s">
        <v>2357</v>
      </c>
      <c r="K1187" s="263" t="s">
        <v>2358</v>
      </c>
      <c r="L1187" s="294" t="s">
        <v>2011</v>
      </c>
      <c r="M1187" s="96" t="s">
        <v>2359</v>
      </c>
      <c r="N1187" s="308"/>
    </row>
    <row r="1188" spans="1:14" s="2" customFormat="1" ht="11.25" customHeight="1">
      <c r="A1188" s="69" t="s">
        <v>2351</v>
      </c>
      <c r="B1188" s="65" t="s">
        <v>2360</v>
      </c>
      <c r="C1188" s="66" t="s">
        <v>2353</v>
      </c>
      <c r="D1188" s="118"/>
      <c r="E1188" s="185"/>
      <c r="F1188" s="119"/>
      <c r="G1188" s="213">
        <v>0</v>
      </c>
      <c r="H1188" s="67">
        <v>0</v>
      </c>
      <c r="I1188" s="68"/>
      <c r="J1188" s="197">
        <v>0</v>
      </c>
      <c r="K1188" s="16" t="s">
        <v>2361</v>
      </c>
      <c r="L1188" s="294" t="s">
        <v>2010</v>
      </c>
      <c r="M1188" s="96" t="s">
        <v>2362</v>
      </c>
      <c r="N1188" s="308"/>
    </row>
    <row r="1189" spans="1:14" s="2" customFormat="1" ht="11.25" customHeight="1">
      <c r="A1189" s="69" t="s">
        <v>2351</v>
      </c>
      <c r="B1189" s="65" t="s">
        <v>2363</v>
      </c>
      <c r="C1189" s="66" t="s">
        <v>2353</v>
      </c>
      <c r="D1189" s="118"/>
      <c r="E1189" s="185"/>
      <c r="F1189" s="119"/>
      <c r="G1189" s="213">
        <v>0</v>
      </c>
      <c r="H1189" s="67">
        <v>0</v>
      </c>
      <c r="I1189" s="68"/>
      <c r="J1189" s="197">
        <v>0</v>
      </c>
      <c r="K1189" s="16" t="s">
        <v>2364</v>
      </c>
      <c r="L1189" s="294" t="s">
        <v>2010</v>
      </c>
      <c r="M1189" s="96" t="s">
        <v>2365</v>
      </c>
      <c r="N1189" s="308"/>
    </row>
    <row r="1190" spans="1:14" s="2" customFormat="1" ht="11.25" customHeight="1">
      <c r="A1190" s="69" t="s">
        <v>2355</v>
      </c>
      <c r="B1190" s="65" t="s">
        <v>2366</v>
      </c>
      <c r="C1190" s="258"/>
      <c r="D1190" s="118">
        <v>83908</v>
      </c>
      <c r="E1190" s="185">
        <v>67550</v>
      </c>
      <c r="F1190" s="119">
        <v>61640</v>
      </c>
      <c r="G1190" s="202">
        <v>5</v>
      </c>
      <c r="H1190" s="260">
        <v>0</v>
      </c>
      <c r="I1190" s="261">
        <v>0</v>
      </c>
      <c r="J1190" s="262">
        <v>0</v>
      </c>
      <c r="K1190" s="263" t="s">
        <v>2367</v>
      </c>
      <c r="L1190" s="294" t="s">
        <v>2011</v>
      </c>
      <c r="M1190" s="96" t="s">
        <v>2059</v>
      </c>
      <c r="N1190" s="308"/>
    </row>
    <row r="1191" spans="1:14" s="2" customFormat="1" ht="11.25" customHeight="1">
      <c r="A1191" s="60" t="s">
        <v>2355</v>
      </c>
      <c r="B1191" s="61" t="s">
        <v>2368</v>
      </c>
      <c r="C1191" s="264"/>
      <c r="D1191" s="81">
        <v>95777</v>
      </c>
      <c r="E1191" s="33">
        <v>77090</v>
      </c>
      <c r="F1191" s="28">
        <v>70360</v>
      </c>
      <c r="G1191" s="265">
        <v>5</v>
      </c>
      <c r="H1191" s="266">
        <v>0</v>
      </c>
      <c r="I1191" s="267">
        <v>0</v>
      </c>
      <c r="J1191" s="268">
        <v>0</v>
      </c>
      <c r="K1191" s="269" t="s">
        <v>2369</v>
      </c>
      <c r="L1191" s="294" t="s">
        <v>2011</v>
      </c>
      <c r="M1191" s="95" t="s">
        <v>2059</v>
      </c>
      <c r="N1191" s="308"/>
    </row>
    <row r="1192" spans="1:14" s="184" customFormat="1" ht="11.25" customHeight="1">
      <c r="A1192" s="69" t="s">
        <v>2355</v>
      </c>
      <c r="B1192" s="65" t="s">
        <v>2370</v>
      </c>
      <c r="C1192" s="66"/>
      <c r="D1192" s="118"/>
      <c r="E1192" s="185">
        <v>3090</v>
      </c>
      <c r="F1192" s="119">
        <v>2820</v>
      </c>
      <c r="G1192" s="186">
        <v>10</v>
      </c>
      <c r="H1192" s="67">
        <v>0</v>
      </c>
      <c r="I1192" s="68">
        <v>0</v>
      </c>
      <c r="J1192" s="197" t="s">
        <v>2371</v>
      </c>
      <c r="K1192" s="16" t="s">
        <v>2372</v>
      </c>
      <c r="L1192" s="294" t="s">
        <v>2011</v>
      </c>
      <c r="M1192" s="96"/>
      <c r="N1192" s="315"/>
    </row>
    <row r="1193" spans="1:14" s="184" customFormat="1" ht="11.25" customHeight="1">
      <c r="A1193" s="69" t="s">
        <v>2355</v>
      </c>
      <c r="B1193" s="65" t="s">
        <v>2373</v>
      </c>
      <c r="C1193" s="66"/>
      <c r="D1193" s="118">
        <v>6000</v>
      </c>
      <c r="E1193" s="185">
        <v>4910</v>
      </c>
      <c r="F1193" s="119">
        <v>4450</v>
      </c>
      <c r="G1193" s="186">
        <v>10</v>
      </c>
      <c r="H1193" s="67">
        <v>0</v>
      </c>
      <c r="I1193" s="68">
        <v>0</v>
      </c>
      <c r="J1193" s="197" t="s">
        <v>2374</v>
      </c>
      <c r="K1193" s="16" t="s">
        <v>2375</v>
      </c>
      <c r="L1193" s="294" t="s">
        <v>2011</v>
      </c>
      <c r="M1193" s="96"/>
      <c r="N1193" s="315"/>
    </row>
    <row r="1194" spans="1:14" s="184" customFormat="1" ht="11.25" customHeight="1">
      <c r="A1194" s="69" t="s">
        <v>2355</v>
      </c>
      <c r="B1194" s="65" t="s">
        <v>2376</v>
      </c>
      <c r="C1194" s="258"/>
      <c r="D1194" s="118">
        <v>0</v>
      </c>
      <c r="E1194" s="185">
        <v>67550</v>
      </c>
      <c r="F1194" s="119">
        <v>63090</v>
      </c>
      <c r="G1194" s="202">
        <v>0</v>
      </c>
      <c r="H1194" s="260">
        <v>0</v>
      </c>
      <c r="I1194" s="261">
        <v>0</v>
      </c>
      <c r="J1194" s="262" t="s">
        <v>2377</v>
      </c>
      <c r="K1194" s="263" t="s">
        <v>2378</v>
      </c>
      <c r="L1194" s="294" t="s">
        <v>2011</v>
      </c>
      <c r="M1194" s="96"/>
      <c r="N1194" s="315"/>
    </row>
    <row r="1195" spans="1:14" s="184" customFormat="1" ht="11.25" customHeight="1">
      <c r="A1195" s="69" t="s">
        <v>2355</v>
      </c>
      <c r="B1195" s="65" t="s">
        <v>2379</v>
      </c>
      <c r="C1195" s="258"/>
      <c r="D1195" s="118">
        <v>48600</v>
      </c>
      <c r="E1195" s="185">
        <v>39090</v>
      </c>
      <c r="F1195" s="119">
        <v>35730</v>
      </c>
      <c r="G1195" s="202">
        <v>5</v>
      </c>
      <c r="H1195" s="260">
        <v>0</v>
      </c>
      <c r="I1195" s="261">
        <v>0</v>
      </c>
      <c r="J1195" s="262" t="s">
        <v>2380</v>
      </c>
      <c r="K1195" s="263" t="s">
        <v>2381</v>
      </c>
      <c r="L1195" s="294" t="s">
        <v>2011</v>
      </c>
      <c r="M1195" s="96"/>
      <c r="N1195" s="315"/>
    </row>
    <row r="1196" spans="1:14" s="2" customFormat="1" ht="11.25" customHeight="1">
      <c r="A1196" s="60" t="s">
        <v>2382</v>
      </c>
      <c r="B1196" s="61" t="s">
        <v>2383</v>
      </c>
      <c r="C1196" s="62" t="s">
        <v>2384</v>
      </c>
      <c r="D1196" s="81"/>
      <c r="E1196" s="33"/>
      <c r="F1196" s="28"/>
      <c r="G1196" s="212">
        <v>0</v>
      </c>
      <c r="H1196" s="4">
        <v>0</v>
      </c>
      <c r="I1196" s="64"/>
      <c r="J1196" s="196">
        <v>0</v>
      </c>
      <c r="K1196" s="15" t="s">
        <v>2385</v>
      </c>
      <c r="L1196" s="294" t="s">
        <v>2010</v>
      </c>
      <c r="M1196" s="95"/>
      <c r="N1196" s="308"/>
    </row>
    <row r="1197" spans="1:14" s="2" customFormat="1" ht="11.25" customHeight="1">
      <c r="A1197" s="60" t="s">
        <v>2382</v>
      </c>
      <c r="B1197" s="61" t="s">
        <v>2386</v>
      </c>
      <c r="C1197" s="62" t="s">
        <v>2384</v>
      </c>
      <c r="D1197" s="81"/>
      <c r="E1197" s="33"/>
      <c r="F1197" s="28"/>
      <c r="G1197" s="212">
        <v>0</v>
      </c>
      <c r="H1197" s="4">
        <v>0</v>
      </c>
      <c r="I1197" s="64"/>
      <c r="J1197" s="196">
        <v>0</v>
      </c>
      <c r="K1197" s="15" t="s">
        <v>2387</v>
      </c>
      <c r="L1197" s="294" t="s">
        <v>2010</v>
      </c>
      <c r="M1197" s="95"/>
      <c r="N1197" s="308"/>
    </row>
    <row r="1198" spans="1:14" s="2" customFormat="1" ht="11.25" customHeight="1">
      <c r="A1198" s="60" t="s">
        <v>2382</v>
      </c>
      <c r="B1198" s="61" t="s">
        <v>2388</v>
      </c>
      <c r="C1198" s="62" t="s">
        <v>2384</v>
      </c>
      <c r="D1198" s="81"/>
      <c r="E1198" s="33"/>
      <c r="F1198" s="28"/>
      <c r="G1198" s="212">
        <v>0</v>
      </c>
      <c r="H1198" s="4">
        <v>0</v>
      </c>
      <c r="I1198" s="64"/>
      <c r="J1198" s="196">
        <v>0</v>
      </c>
      <c r="K1198" s="15" t="s">
        <v>2389</v>
      </c>
      <c r="L1198" s="294" t="s">
        <v>2010</v>
      </c>
      <c r="M1198" s="95"/>
      <c r="N1198" s="308"/>
    </row>
    <row r="1199" spans="1:14" s="2" customFormat="1" ht="11.25" customHeight="1">
      <c r="A1199" s="60" t="s">
        <v>2382</v>
      </c>
      <c r="B1199" s="61" t="s">
        <v>2390</v>
      </c>
      <c r="C1199" s="62" t="s">
        <v>2384</v>
      </c>
      <c r="D1199" s="81"/>
      <c r="E1199" s="33"/>
      <c r="F1199" s="28"/>
      <c r="G1199" s="212">
        <v>0</v>
      </c>
      <c r="H1199" s="4">
        <v>0</v>
      </c>
      <c r="I1199" s="64"/>
      <c r="J1199" s="196">
        <v>0</v>
      </c>
      <c r="K1199" s="15" t="s">
        <v>2391</v>
      </c>
      <c r="L1199" s="294" t="s">
        <v>2010</v>
      </c>
      <c r="M1199" s="95"/>
      <c r="N1199" s="308"/>
    </row>
    <row r="1200" spans="1:14" s="2" customFormat="1" ht="11.25" customHeight="1">
      <c r="A1200" s="60" t="s">
        <v>2382</v>
      </c>
      <c r="B1200" s="61" t="s">
        <v>2392</v>
      </c>
      <c r="C1200" s="62" t="s">
        <v>2384</v>
      </c>
      <c r="D1200" s="81"/>
      <c r="E1200" s="33"/>
      <c r="F1200" s="28"/>
      <c r="G1200" s="212">
        <v>0</v>
      </c>
      <c r="H1200" s="4">
        <v>0</v>
      </c>
      <c r="I1200" s="64"/>
      <c r="J1200" s="196">
        <v>0</v>
      </c>
      <c r="K1200" s="15" t="s">
        <v>2393</v>
      </c>
      <c r="L1200" s="294" t="s">
        <v>2010</v>
      </c>
      <c r="M1200" s="95"/>
      <c r="N1200" s="308"/>
    </row>
    <row r="1201" spans="1:14" s="2" customFormat="1" ht="11.25" customHeight="1">
      <c r="A1201" s="60" t="s">
        <v>2394</v>
      </c>
      <c r="B1201" s="61" t="s">
        <v>2395</v>
      </c>
      <c r="C1201" s="62" t="s">
        <v>2015</v>
      </c>
      <c r="D1201" s="81"/>
      <c r="E1201" s="33"/>
      <c r="F1201" s="28"/>
      <c r="G1201" s="212">
        <v>0</v>
      </c>
      <c r="H1201" s="4">
        <v>0</v>
      </c>
      <c r="I1201" s="64"/>
      <c r="J1201" s="196">
        <v>0</v>
      </c>
      <c r="K1201" s="15" t="s">
        <v>2396</v>
      </c>
      <c r="L1201" s="294" t="s">
        <v>2010</v>
      </c>
      <c r="M1201" s="95"/>
      <c r="N1201" s="308"/>
    </row>
    <row r="1202" spans="1:14" s="2" customFormat="1" ht="11.25" customHeight="1">
      <c r="A1202" s="60" t="s">
        <v>2394</v>
      </c>
      <c r="B1202" s="61" t="s">
        <v>2397</v>
      </c>
      <c r="C1202" s="62" t="s">
        <v>2015</v>
      </c>
      <c r="D1202" s="81"/>
      <c r="E1202" s="33"/>
      <c r="F1202" s="28"/>
      <c r="G1202" s="212">
        <v>0</v>
      </c>
      <c r="H1202" s="4">
        <v>0</v>
      </c>
      <c r="I1202" s="64"/>
      <c r="J1202" s="196">
        <v>0</v>
      </c>
      <c r="K1202" s="15" t="s">
        <v>2398</v>
      </c>
      <c r="L1202" s="294" t="s">
        <v>2010</v>
      </c>
      <c r="M1202" s="95"/>
      <c r="N1202" s="308"/>
    </row>
    <row r="1203" spans="1:14" s="2" customFormat="1" ht="11.25" customHeight="1">
      <c r="A1203" s="60" t="s">
        <v>2394</v>
      </c>
      <c r="B1203" s="61" t="s">
        <v>2399</v>
      </c>
      <c r="C1203" s="62" t="s">
        <v>2015</v>
      </c>
      <c r="D1203" s="81"/>
      <c r="E1203" s="33"/>
      <c r="F1203" s="28"/>
      <c r="G1203" s="212">
        <v>0</v>
      </c>
      <c r="H1203" s="4">
        <v>0</v>
      </c>
      <c r="I1203" s="64"/>
      <c r="J1203" s="196">
        <v>0</v>
      </c>
      <c r="K1203" s="15" t="s">
        <v>2400</v>
      </c>
      <c r="L1203" s="294" t="s">
        <v>2010</v>
      </c>
      <c r="M1203" s="95"/>
      <c r="N1203" s="308"/>
    </row>
    <row r="1204" spans="1:14" s="2" customFormat="1" ht="11.25" customHeight="1">
      <c r="A1204" s="60" t="s">
        <v>2394</v>
      </c>
      <c r="B1204" s="61" t="s">
        <v>2401</v>
      </c>
      <c r="C1204" s="62" t="s">
        <v>2384</v>
      </c>
      <c r="D1204" s="81"/>
      <c r="E1204" s="33"/>
      <c r="F1204" s="28"/>
      <c r="G1204" s="212">
        <v>0</v>
      </c>
      <c r="H1204" s="4">
        <v>0</v>
      </c>
      <c r="I1204" s="64"/>
      <c r="J1204" s="196">
        <v>0</v>
      </c>
      <c r="K1204" s="15" t="s">
        <v>2402</v>
      </c>
      <c r="L1204" s="294" t="s">
        <v>2010</v>
      </c>
      <c r="M1204" s="95"/>
      <c r="N1204" s="308"/>
    </row>
    <row r="1205" spans="1:14" s="2" customFormat="1" ht="11.25" customHeight="1">
      <c r="A1205" s="60" t="s">
        <v>2394</v>
      </c>
      <c r="B1205" s="61" t="s">
        <v>2403</v>
      </c>
      <c r="C1205" s="62" t="s">
        <v>2015</v>
      </c>
      <c r="D1205" s="81"/>
      <c r="E1205" s="33"/>
      <c r="F1205" s="28"/>
      <c r="G1205" s="212">
        <v>0</v>
      </c>
      <c r="H1205" s="4">
        <v>0</v>
      </c>
      <c r="I1205" s="64"/>
      <c r="J1205" s="196">
        <v>0</v>
      </c>
      <c r="K1205" s="15" t="s">
        <v>2404</v>
      </c>
      <c r="L1205" s="294" t="s">
        <v>2010</v>
      </c>
      <c r="M1205" s="95"/>
      <c r="N1205" s="308"/>
    </row>
    <row r="1206" spans="1:14" s="2" customFormat="1" ht="11.25" customHeight="1">
      <c r="A1206" s="60" t="s">
        <v>2382</v>
      </c>
      <c r="B1206" s="61" t="s">
        <v>2405</v>
      </c>
      <c r="C1206" s="62">
        <v>0</v>
      </c>
      <c r="D1206" s="81"/>
      <c r="E1206" s="33"/>
      <c r="F1206" s="28"/>
      <c r="G1206" s="212">
        <v>0</v>
      </c>
      <c r="H1206" s="4" t="s">
        <v>2406</v>
      </c>
      <c r="I1206" s="64"/>
      <c r="J1206" s="196">
        <v>0</v>
      </c>
      <c r="K1206" s="15" t="s">
        <v>2407</v>
      </c>
      <c r="L1206" s="294" t="s">
        <v>2010</v>
      </c>
      <c r="M1206" s="95" t="s">
        <v>2408</v>
      </c>
      <c r="N1206" s="308"/>
    </row>
    <row r="1207" spans="1:14" s="2" customFormat="1" ht="11.25" customHeight="1">
      <c r="A1207" s="60" t="s">
        <v>2382</v>
      </c>
      <c r="B1207" s="61" t="s">
        <v>2409</v>
      </c>
      <c r="C1207" s="62">
        <v>0</v>
      </c>
      <c r="D1207" s="81"/>
      <c r="E1207" s="33"/>
      <c r="F1207" s="28"/>
      <c r="G1207" s="212">
        <v>10</v>
      </c>
      <c r="H1207" s="4" t="s">
        <v>2410</v>
      </c>
      <c r="I1207" s="64"/>
      <c r="J1207" s="196">
        <v>0</v>
      </c>
      <c r="K1207" s="15" t="s">
        <v>2411</v>
      </c>
      <c r="L1207" s="294" t="s">
        <v>2010</v>
      </c>
      <c r="M1207" s="95" t="s">
        <v>2408</v>
      </c>
      <c r="N1207" s="308"/>
    </row>
    <row r="1208" spans="1:14" s="2" customFormat="1" ht="11.25" customHeight="1">
      <c r="A1208" s="60" t="s">
        <v>2394</v>
      </c>
      <c r="B1208" s="61" t="s">
        <v>2412</v>
      </c>
      <c r="C1208" s="62" t="s">
        <v>2384</v>
      </c>
      <c r="D1208" s="81"/>
      <c r="E1208" s="33"/>
      <c r="F1208" s="28"/>
      <c r="G1208" s="212">
        <v>0</v>
      </c>
      <c r="H1208" s="4">
        <v>0</v>
      </c>
      <c r="I1208" s="64"/>
      <c r="J1208" s="196">
        <v>0</v>
      </c>
      <c r="K1208" s="15" t="s">
        <v>2413</v>
      </c>
      <c r="L1208" s="294" t="s">
        <v>2010</v>
      </c>
      <c r="M1208" s="95"/>
      <c r="N1208" s="308"/>
    </row>
    <row r="1209" spans="1:14" s="2" customFormat="1" ht="11.25" customHeight="1">
      <c r="A1209" s="60" t="s">
        <v>2394</v>
      </c>
      <c r="B1209" s="61" t="s">
        <v>2414</v>
      </c>
      <c r="C1209" s="62" t="s">
        <v>2384</v>
      </c>
      <c r="D1209" s="81"/>
      <c r="E1209" s="33"/>
      <c r="F1209" s="28"/>
      <c r="G1209" s="212">
        <v>0</v>
      </c>
      <c r="H1209" s="4">
        <v>0</v>
      </c>
      <c r="I1209" s="64"/>
      <c r="J1209" s="196">
        <v>0</v>
      </c>
      <c r="K1209" s="15" t="s">
        <v>2415</v>
      </c>
      <c r="L1209" s="294" t="s">
        <v>2010</v>
      </c>
      <c r="M1209" s="95"/>
      <c r="N1209" s="308"/>
    </row>
    <row r="1210" spans="1:14" s="2" customFormat="1" ht="11.25" customHeight="1">
      <c r="A1210" s="60" t="s">
        <v>2394</v>
      </c>
      <c r="B1210" s="61" t="s">
        <v>2416</v>
      </c>
      <c r="C1210" s="62" t="s">
        <v>2384</v>
      </c>
      <c r="D1210" s="81"/>
      <c r="E1210" s="33"/>
      <c r="F1210" s="28"/>
      <c r="G1210" s="212">
        <v>0</v>
      </c>
      <c r="H1210" s="4">
        <v>0</v>
      </c>
      <c r="I1210" s="64"/>
      <c r="J1210" s="196">
        <v>0</v>
      </c>
      <c r="K1210" s="15" t="s">
        <v>2417</v>
      </c>
      <c r="L1210" s="294" t="s">
        <v>2010</v>
      </c>
      <c r="M1210" s="95" t="s">
        <v>2418</v>
      </c>
      <c r="N1210" s="308"/>
    </row>
    <row r="1211" spans="1:14" s="2" customFormat="1" ht="11.25" customHeight="1">
      <c r="A1211" s="60" t="s">
        <v>2394</v>
      </c>
      <c r="B1211" s="61" t="s">
        <v>2419</v>
      </c>
      <c r="C1211" s="62" t="s">
        <v>2384</v>
      </c>
      <c r="D1211" s="81"/>
      <c r="E1211" s="33"/>
      <c r="F1211" s="28"/>
      <c r="G1211" s="212">
        <v>0</v>
      </c>
      <c r="H1211" s="4">
        <v>0</v>
      </c>
      <c r="I1211" s="64"/>
      <c r="J1211" s="196">
        <v>0</v>
      </c>
      <c r="K1211" s="15" t="s">
        <v>2420</v>
      </c>
      <c r="L1211" s="294" t="s">
        <v>2010</v>
      </c>
      <c r="M1211" s="95" t="s">
        <v>2421</v>
      </c>
      <c r="N1211" s="308"/>
    </row>
    <row r="1212" spans="1:14" s="2" customFormat="1" ht="11.25" customHeight="1">
      <c r="A1212" s="60" t="s">
        <v>2394</v>
      </c>
      <c r="B1212" s="61" t="s">
        <v>2422</v>
      </c>
      <c r="C1212" s="62" t="s">
        <v>2384</v>
      </c>
      <c r="D1212" s="81"/>
      <c r="E1212" s="33"/>
      <c r="F1212" s="28"/>
      <c r="G1212" s="212">
        <v>0</v>
      </c>
      <c r="H1212" s="4">
        <v>0</v>
      </c>
      <c r="I1212" s="64"/>
      <c r="J1212" s="196">
        <v>0</v>
      </c>
      <c r="K1212" s="15" t="s">
        <v>2423</v>
      </c>
      <c r="L1212" s="294" t="s">
        <v>2010</v>
      </c>
      <c r="M1212" s="95" t="s">
        <v>2421</v>
      </c>
      <c r="N1212" s="308"/>
    </row>
    <row r="1213" spans="1:14" s="2" customFormat="1" ht="11.25" customHeight="1">
      <c r="A1213" s="60" t="s">
        <v>2382</v>
      </c>
      <c r="B1213" s="61" t="s">
        <v>2424</v>
      </c>
      <c r="C1213" s="62">
        <v>0</v>
      </c>
      <c r="D1213" s="81"/>
      <c r="E1213" s="33"/>
      <c r="F1213" s="28"/>
      <c r="G1213" s="212">
        <v>10</v>
      </c>
      <c r="H1213" s="4" t="s">
        <v>2410</v>
      </c>
      <c r="I1213" s="64">
        <v>50</v>
      </c>
      <c r="J1213" s="196" t="s">
        <v>2425</v>
      </c>
      <c r="K1213" s="15" t="s">
        <v>2426</v>
      </c>
      <c r="L1213" s="294" t="s">
        <v>2011</v>
      </c>
      <c r="M1213" s="95" t="s">
        <v>2427</v>
      </c>
      <c r="N1213" s="308"/>
    </row>
    <row r="1214" spans="1:14" s="2" customFormat="1" ht="11.25" customHeight="1">
      <c r="A1214" s="60" t="s">
        <v>2394</v>
      </c>
      <c r="B1214" s="61" t="s">
        <v>2428</v>
      </c>
      <c r="C1214" s="62" t="s">
        <v>2384</v>
      </c>
      <c r="D1214" s="81"/>
      <c r="E1214" s="33"/>
      <c r="F1214" s="28"/>
      <c r="G1214" s="212">
        <v>0</v>
      </c>
      <c r="H1214" s="4">
        <v>0</v>
      </c>
      <c r="I1214" s="64"/>
      <c r="J1214" s="196">
        <v>0</v>
      </c>
      <c r="K1214" s="15" t="s">
        <v>2429</v>
      </c>
      <c r="L1214" s="294" t="s">
        <v>2010</v>
      </c>
      <c r="M1214" s="95"/>
      <c r="N1214" s="308"/>
    </row>
    <row r="1215" spans="1:14" s="2" customFormat="1" ht="11.25" customHeight="1">
      <c r="A1215" s="60" t="s">
        <v>2394</v>
      </c>
      <c r="B1215" s="61" t="s">
        <v>2430</v>
      </c>
      <c r="C1215" s="62" t="s">
        <v>2384</v>
      </c>
      <c r="D1215" s="81"/>
      <c r="E1215" s="33"/>
      <c r="F1215" s="28"/>
      <c r="G1215" s="212">
        <v>0</v>
      </c>
      <c r="H1215" s="4">
        <v>0</v>
      </c>
      <c r="I1215" s="64"/>
      <c r="J1215" s="196">
        <v>0</v>
      </c>
      <c r="K1215" s="15" t="s">
        <v>2431</v>
      </c>
      <c r="L1215" s="294" t="s">
        <v>2010</v>
      </c>
      <c r="M1215" s="95"/>
      <c r="N1215" s="308"/>
    </row>
    <row r="1216" spans="1:14" s="2" customFormat="1" ht="11.25" customHeight="1">
      <c r="A1216" s="60" t="s">
        <v>2394</v>
      </c>
      <c r="B1216" s="61" t="s">
        <v>2432</v>
      </c>
      <c r="C1216" s="62" t="s">
        <v>2384</v>
      </c>
      <c r="D1216" s="81"/>
      <c r="E1216" s="33"/>
      <c r="F1216" s="28"/>
      <c r="G1216" s="212">
        <v>0</v>
      </c>
      <c r="H1216" s="4">
        <v>0</v>
      </c>
      <c r="I1216" s="64"/>
      <c r="J1216" s="196">
        <v>0</v>
      </c>
      <c r="K1216" s="15" t="s">
        <v>2433</v>
      </c>
      <c r="L1216" s="294" t="s">
        <v>2010</v>
      </c>
      <c r="M1216" s="95"/>
      <c r="N1216" s="308"/>
    </row>
    <row r="1217" spans="1:14" s="2" customFormat="1" ht="11.25" customHeight="1">
      <c r="A1217" s="60" t="s">
        <v>2394</v>
      </c>
      <c r="B1217" s="61" t="s">
        <v>2434</v>
      </c>
      <c r="C1217" s="62" t="s">
        <v>2384</v>
      </c>
      <c r="D1217" s="81"/>
      <c r="E1217" s="33"/>
      <c r="F1217" s="28"/>
      <c r="G1217" s="212">
        <v>0</v>
      </c>
      <c r="H1217" s="4">
        <v>0</v>
      </c>
      <c r="I1217" s="64"/>
      <c r="J1217" s="196">
        <v>0</v>
      </c>
      <c r="K1217" s="15" t="s">
        <v>2435</v>
      </c>
      <c r="L1217" s="294" t="s">
        <v>2010</v>
      </c>
      <c r="M1217" s="95" t="s">
        <v>2418</v>
      </c>
      <c r="N1217" s="308"/>
    </row>
    <row r="1218" spans="1:14" s="2" customFormat="1" ht="11.25" customHeight="1">
      <c r="A1218" s="60" t="s">
        <v>2394</v>
      </c>
      <c r="B1218" s="61" t="s">
        <v>2436</v>
      </c>
      <c r="C1218" s="62" t="s">
        <v>2384</v>
      </c>
      <c r="D1218" s="81"/>
      <c r="E1218" s="33"/>
      <c r="F1218" s="28"/>
      <c r="G1218" s="212">
        <v>0</v>
      </c>
      <c r="H1218" s="4">
        <v>0</v>
      </c>
      <c r="I1218" s="64"/>
      <c r="J1218" s="196">
        <v>0</v>
      </c>
      <c r="K1218" s="15" t="s">
        <v>2437</v>
      </c>
      <c r="L1218" s="294" t="s">
        <v>2010</v>
      </c>
      <c r="M1218" s="95"/>
      <c r="N1218" s="308"/>
    </row>
    <row r="1219" spans="1:14" s="2" customFormat="1" ht="11.25" customHeight="1">
      <c r="A1219" s="60" t="s">
        <v>2394</v>
      </c>
      <c r="B1219" s="61" t="s">
        <v>2438</v>
      </c>
      <c r="C1219" s="62" t="s">
        <v>2384</v>
      </c>
      <c r="D1219" s="81"/>
      <c r="E1219" s="33"/>
      <c r="F1219" s="28"/>
      <c r="G1219" s="212">
        <v>0</v>
      </c>
      <c r="H1219" s="4">
        <v>0</v>
      </c>
      <c r="I1219" s="64"/>
      <c r="J1219" s="196">
        <v>0</v>
      </c>
      <c r="K1219" s="15" t="s">
        <v>2439</v>
      </c>
      <c r="L1219" s="294" t="s">
        <v>2010</v>
      </c>
      <c r="M1219" s="95" t="s">
        <v>2418</v>
      </c>
      <c r="N1219" s="308"/>
    </row>
    <row r="1220" spans="1:14" s="2" customFormat="1" ht="11.25" customHeight="1">
      <c r="A1220" s="60" t="s">
        <v>2394</v>
      </c>
      <c r="B1220" s="61" t="s">
        <v>2440</v>
      </c>
      <c r="C1220" s="62" t="s">
        <v>2384</v>
      </c>
      <c r="D1220" s="81"/>
      <c r="E1220" s="33"/>
      <c r="F1220" s="28"/>
      <c r="G1220" s="212">
        <v>0</v>
      </c>
      <c r="H1220" s="4">
        <v>0</v>
      </c>
      <c r="I1220" s="64"/>
      <c r="J1220" s="196">
        <v>0</v>
      </c>
      <c r="K1220" s="15" t="s">
        <v>2441</v>
      </c>
      <c r="L1220" s="294" t="s">
        <v>2010</v>
      </c>
      <c r="M1220" s="95" t="s">
        <v>2442</v>
      </c>
      <c r="N1220" s="308"/>
    </row>
    <row r="1221" spans="1:14" s="2" customFormat="1" ht="11.25" customHeight="1">
      <c r="A1221" s="60" t="s">
        <v>2394</v>
      </c>
      <c r="B1221" s="61" t="s">
        <v>2443</v>
      </c>
      <c r="C1221" s="62" t="s">
        <v>2015</v>
      </c>
      <c r="D1221" s="81"/>
      <c r="E1221" s="33"/>
      <c r="F1221" s="28"/>
      <c r="G1221" s="212">
        <v>0</v>
      </c>
      <c r="H1221" s="4">
        <v>0</v>
      </c>
      <c r="I1221" s="64"/>
      <c r="J1221" s="196">
        <v>0</v>
      </c>
      <c r="K1221" s="15" t="s">
        <v>2444</v>
      </c>
      <c r="L1221" s="294" t="s">
        <v>2010</v>
      </c>
      <c r="M1221" s="95"/>
      <c r="N1221" s="308"/>
    </row>
    <row r="1222" spans="1:14" s="2" customFormat="1" ht="11.25" customHeight="1">
      <c r="A1222" s="60" t="s">
        <v>2394</v>
      </c>
      <c r="B1222" s="61" t="s">
        <v>2445</v>
      </c>
      <c r="C1222" s="62" t="s">
        <v>2015</v>
      </c>
      <c r="D1222" s="81"/>
      <c r="E1222" s="33"/>
      <c r="F1222" s="28"/>
      <c r="G1222" s="212">
        <v>0</v>
      </c>
      <c r="H1222" s="4">
        <v>0</v>
      </c>
      <c r="I1222" s="64"/>
      <c r="J1222" s="196">
        <v>0</v>
      </c>
      <c r="K1222" s="15" t="s">
        <v>2446</v>
      </c>
      <c r="L1222" s="294" t="s">
        <v>2010</v>
      </c>
      <c r="M1222" s="95"/>
      <c r="N1222" s="308"/>
    </row>
    <row r="1223" spans="1:14" s="2" customFormat="1" ht="11.25" customHeight="1">
      <c r="A1223" s="60" t="s">
        <v>2394</v>
      </c>
      <c r="B1223" s="61" t="s">
        <v>2447</v>
      </c>
      <c r="C1223" s="62" t="s">
        <v>2015</v>
      </c>
      <c r="D1223" s="81"/>
      <c r="E1223" s="33"/>
      <c r="F1223" s="28"/>
      <c r="G1223" s="212">
        <v>0</v>
      </c>
      <c r="H1223" s="4">
        <v>0</v>
      </c>
      <c r="I1223" s="64"/>
      <c r="J1223" s="196">
        <v>0</v>
      </c>
      <c r="K1223" s="15" t="s">
        <v>2448</v>
      </c>
      <c r="L1223" s="294" t="s">
        <v>2010</v>
      </c>
      <c r="M1223" s="95"/>
      <c r="N1223" s="308"/>
    </row>
    <row r="1224" spans="1:14" s="2" customFormat="1" ht="11.25" customHeight="1">
      <c r="A1224" s="60" t="s">
        <v>2394</v>
      </c>
      <c r="B1224" s="61" t="s">
        <v>2449</v>
      </c>
      <c r="C1224" s="62" t="s">
        <v>2015</v>
      </c>
      <c r="D1224" s="81"/>
      <c r="E1224" s="33"/>
      <c r="F1224" s="28"/>
      <c r="G1224" s="212">
        <v>0</v>
      </c>
      <c r="H1224" s="4">
        <v>0</v>
      </c>
      <c r="I1224" s="64"/>
      <c r="J1224" s="196">
        <v>0</v>
      </c>
      <c r="K1224" s="15" t="s">
        <v>2450</v>
      </c>
      <c r="L1224" s="294" t="s">
        <v>2010</v>
      </c>
      <c r="M1224" s="95" t="s">
        <v>2451</v>
      </c>
      <c r="N1224" s="308"/>
    </row>
    <row r="1225" spans="1:14" s="2" customFormat="1" ht="11.25" customHeight="1">
      <c r="A1225" s="60" t="s">
        <v>2394</v>
      </c>
      <c r="B1225" s="61" t="s">
        <v>2452</v>
      </c>
      <c r="C1225" s="62" t="s">
        <v>2015</v>
      </c>
      <c r="D1225" s="81"/>
      <c r="E1225" s="33"/>
      <c r="F1225" s="28"/>
      <c r="G1225" s="212">
        <v>0</v>
      </c>
      <c r="H1225" s="4">
        <v>0</v>
      </c>
      <c r="I1225" s="64"/>
      <c r="J1225" s="196">
        <v>0</v>
      </c>
      <c r="K1225" s="15" t="s">
        <v>2453</v>
      </c>
      <c r="L1225" s="294" t="s">
        <v>2010</v>
      </c>
      <c r="M1225" s="95" t="s">
        <v>2454</v>
      </c>
      <c r="N1225" s="308"/>
    </row>
    <row r="1226" spans="1:14" s="2" customFormat="1" ht="11.25" customHeight="1">
      <c r="A1226" s="60" t="s">
        <v>2394</v>
      </c>
      <c r="B1226" s="61" t="s">
        <v>2455</v>
      </c>
      <c r="C1226" s="62" t="s">
        <v>2015</v>
      </c>
      <c r="D1226" s="81"/>
      <c r="E1226" s="33"/>
      <c r="F1226" s="28"/>
      <c r="G1226" s="212">
        <v>10</v>
      </c>
      <c r="H1226" s="4">
        <v>400</v>
      </c>
      <c r="I1226" s="64"/>
      <c r="J1226" s="196">
        <v>0</v>
      </c>
      <c r="K1226" s="15" t="s">
        <v>2456</v>
      </c>
      <c r="L1226" s="294" t="s">
        <v>2010</v>
      </c>
      <c r="M1226" s="95"/>
      <c r="N1226" s="308"/>
    </row>
    <row r="1227" spans="1:14" s="2" customFormat="1" ht="11.25" customHeight="1">
      <c r="A1227" s="60" t="s">
        <v>2394</v>
      </c>
      <c r="B1227" s="61" t="s">
        <v>2457</v>
      </c>
      <c r="C1227" s="62" t="s">
        <v>2384</v>
      </c>
      <c r="D1227" s="81"/>
      <c r="E1227" s="33"/>
      <c r="F1227" s="28"/>
      <c r="G1227" s="212">
        <v>0</v>
      </c>
      <c r="H1227" s="4">
        <v>0</v>
      </c>
      <c r="I1227" s="64"/>
      <c r="J1227" s="196">
        <v>0</v>
      </c>
      <c r="K1227" s="15" t="s">
        <v>2458</v>
      </c>
      <c r="L1227" s="294" t="s">
        <v>2010</v>
      </c>
      <c r="M1227" s="95" t="s">
        <v>2459</v>
      </c>
      <c r="N1227" s="308"/>
    </row>
    <row r="1228" spans="1:14" s="2" customFormat="1" ht="11.25" customHeight="1">
      <c r="A1228" s="60" t="s">
        <v>2394</v>
      </c>
      <c r="B1228" s="61" t="s">
        <v>2460</v>
      </c>
      <c r="C1228" s="62" t="s">
        <v>2384</v>
      </c>
      <c r="D1228" s="81"/>
      <c r="E1228" s="33"/>
      <c r="F1228" s="28"/>
      <c r="G1228" s="212">
        <v>0</v>
      </c>
      <c r="H1228" s="4">
        <v>0</v>
      </c>
      <c r="I1228" s="64"/>
      <c r="J1228" s="196">
        <v>0</v>
      </c>
      <c r="K1228" s="15" t="s">
        <v>2461</v>
      </c>
      <c r="L1228" s="294" t="s">
        <v>2010</v>
      </c>
      <c r="M1228" s="95"/>
      <c r="N1228" s="308"/>
    </row>
    <row r="1229" spans="1:14" s="2" customFormat="1" ht="11.25" customHeight="1">
      <c r="A1229" s="60" t="s">
        <v>2394</v>
      </c>
      <c r="B1229" s="61" t="s">
        <v>2462</v>
      </c>
      <c r="C1229" s="62" t="s">
        <v>2384</v>
      </c>
      <c r="D1229" s="81"/>
      <c r="E1229" s="33"/>
      <c r="F1229" s="28"/>
      <c r="G1229" s="212">
        <v>10</v>
      </c>
      <c r="H1229" s="4" t="s">
        <v>2410</v>
      </c>
      <c r="I1229" s="64"/>
      <c r="J1229" s="196">
        <v>0</v>
      </c>
      <c r="K1229" s="15" t="s">
        <v>2463</v>
      </c>
      <c r="L1229" s="294" t="s">
        <v>2010</v>
      </c>
      <c r="M1229" s="95"/>
      <c r="N1229" s="308"/>
    </row>
    <row r="1230" spans="1:14" s="2" customFormat="1" ht="11.25" customHeight="1">
      <c r="A1230" s="60" t="s">
        <v>2394</v>
      </c>
      <c r="B1230" s="61" t="s">
        <v>2464</v>
      </c>
      <c r="C1230" s="62" t="s">
        <v>2384</v>
      </c>
      <c r="D1230" s="81"/>
      <c r="E1230" s="33"/>
      <c r="F1230" s="28"/>
      <c r="G1230" s="212">
        <v>0</v>
      </c>
      <c r="H1230" s="4">
        <v>0</v>
      </c>
      <c r="I1230" s="64"/>
      <c r="J1230" s="196">
        <v>0</v>
      </c>
      <c r="K1230" s="15" t="s">
        <v>2465</v>
      </c>
      <c r="L1230" s="294" t="s">
        <v>2010</v>
      </c>
      <c r="M1230" s="95"/>
      <c r="N1230" s="308"/>
    </row>
    <row r="1231" spans="1:14" s="2" customFormat="1" ht="11.25" customHeight="1">
      <c r="A1231" s="60" t="s">
        <v>2394</v>
      </c>
      <c r="B1231" s="61" t="s">
        <v>2466</v>
      </c>
      <c r="C1231" s="62" t="s">
        <v>2384</v>
      </c>
      <c r="D1231" s="81"/>
      <c r="E1231" s="33"/>
      <c r="F1231" s="28"/>
      <c r="G1231" s="212">
        <v>10</v>
      </c>
      <c r="H1231" s="4">
        <v>0</v>
      </c>
      <c r="I1231" s="64"/>
      <c r="J1231" s="196">
        <v>0</v>
      </c>
      <c r="K1231" s="15" t="s">
        <v>2467</v>
      </c>
      <c r="L1231" s="294" t="s">
        <v>2010</v>
      </c>
      <c r="M1231" s="95"/>
      <c r="N1231" s="308"/>
    </row>
    <row r="1232" spans="1:14" s="2" customFormat="1" ht="11.25" customHeight="1">
      <c r="A1232" s="60" t="s">
        <v>2394</v>
      </c>
      <c r="B1232" s="61" t="s">
        <v>2468</v>
      </c>
      <c r="C1232" s="62" t="s">
        <v>2384</v>
      </c>
      <c r="D1232" s="81"/>
      <c r="E1232" s="33"/>
      <c r="F1232" s="28"/>
      <c r="G1232" s="212">
        <v>10</v>
      </c>
      <c r="H1232" s="4">
        <v>0</v>
      </c>
      <c r="I1232" s="64"/>
      <c r="J1232" s="196">
        <v>0</v>
      </c>
      <c r="K1232" s="15" t="s">
        <v>2469</v>
      </c>
      <c r="L1232" s="294" t="s">
        <v>2010</v>
      </c>
      <c r="M1232" s="95"/>
      <c r="N1232" s="308"/>
    </row>
    <row r="1233" spans="1:14" s="2" customFormat="1" ht="11.25" customHeight="1">
      <c r="A1233" s="60" t="s">
        <v>2394</v>
      </c>
      <c r="B1233" s="61" t="s">
        <v>2470</v>
      </c>
      <c r="C1233" s="62" t="s">
        <v>2384</v>
      </c>
      <c r="D1233" s="81"/>
      <c r="E1233" s="33"/>
      <c r="F1233" s="28"/>
      <c r="G1233" s="212">
        <v>10</v>
      </c>
      <c r="H1233" s="4">
        <v>0</v>
      </c>
      <c r="I1233" s="64"/>
      <c r="J1233" s="196">
        <v>0</v>
      </c>
      <c r="K1233" s="15" t="s">
        <v>2471</v>
      </c>
      <c r="L1233" s="294" t="s">
        <v>2010</v>
      </c>
      <c r="M1233" s="95" t="s">
        <v>2472</v>
      </c>
      <c r="N1233" s="308"/>
    </row>
    <row r="1234" spans="1:14" s="2" customFormat="1" ht="11.25" customHeight="1">
      <c r="A1234" s="60" t="s">
        <v>2394</v>
      </c>
      <c r="B1234" s="61" t="s">
        <v>2473</v>
      </c>
      <c r="C1234" s="62" t="s">
        <v>2384</v>
      </c>
      <c r="D1234" s="81"/>
      <c r="E1234" s="33"/>
      <c r="F1234" s="28"/>
      <c r="G1234" s="212">
        <v>0</v>
      </c>
      <c r="H1234" s="4">
        <v>0</v>
      </c>
      <c r="I1234" s="64"/>
      <c r="J1234" s="196">
        <v>0</v>
      </c>
      <c r="K1234" s="15" t="s">
        <v>2474</v>
      </c>
      <c r="L1234" s="294" t="s">
        <v>2010</v>
      </c>
      <c r="M1234" s="95"/>
      <c r="N1234" s="308"/>
    </row>
    <row r="1235" spans="1:14" s="2" customFormat="1" ht="11.25" customHeight="1">
      <c r="A1235" s="60" t="s">
        <v>2382</v>
      </c>
      <c r="B1235" s="61" t="s">
        <v>2475</v>
      </c>
      <c r="C1235" s="62">
        <v>0</v>
      </c>
      <c r="D1235" s="81">
        <v>14170</v>
      </c>
      <c r="E1235" s="33">
        <v>11000</v>
      </c>
      <c r="F1235" s="28">
        <v>10360</v>
      </c>
      <c r="G1235" s="212">
        <v>10</v>
      </c>
      <c r="H1235" s="4" t="s">
        <v>2410</v>
      </c>
      <c r="I1235" s="64">
        <v>20</v>
      </c>
      <c r="J1235" s="196" t="s">
        <v>2476</v>
      </c>
      <c r="K1235" s="15" t="s">
        <v>2477</v>
      </c>
      <c r="L1235" s="294" t="s">
        <v>2011</v>
      </c>
      <c r="M1235" s="95" t="s">
        <v>2359</v>
      </c>
      <c r="N1235" s="308"/>
    </row>
    <row r="1236" spans="1:14" s="2" customFormat="1" ht="11.25" customHeight="1">
      <c r="A1236" s="60" t="s">
        <v>2394</v>
      </c>
      <c r="B1236" s="61" t="s">
        <v>2478</v>
      </c>
      <c r="C1236" s="62" t="s">
        <v>2384</v>
      </c>
      <c r="D1236" s="81"/>
      <c r="E1236" s="33"/>
      <c r="F1236" s="28"/>
      <c r="G1236" s="212">
        <v>0</v>
      </c>
      <c r="H1236" s="4">
        <v>0</v>
      </c>
      <c r="I1236" s="64"/>
      <c r="J1236" s="196">
        <v>0</v>
      </c>
      <c r="K1236" s="15" t="s">
        <v>2479</v>
      </c>
      <c r="L1236" s="294" t="s">
        <v>2010</v>
      </c>
      <c r="M1236" s="95"/>
      <c r="N1236" s="308"/>
    </row>
    <row r="1237" spans="1:14" s="2" customFormat="1" ht="11.25" customHeight="1">
      <c r="A1237" s="60" t="s">
        <v>2394</v>
      </c>
      <c r="B1237" s="61" t="s">
        <v>2480</v>
      </c>
      <c r="C1237" s="62" t="s">
        <v>2384</v>
      </c>
      <c r="D1237" s="81"/>
      <c r="E1237" s="33"/>
      <c r="F1237" s="28"/>
      <c r="G1237" s="212">
        <v>0</v>
      </c>
      <c r="H1237" s="4">
        <v>0</v>
      </c>
      <c r="I1237" s="64"/>
      <c r="J1237" s="196">
        <v>0</v>
      </c>
      <c r="K1237" s="15" t="s">
        <v>2481</v>
      </c>
      <c r="L1237" s="294" t="s">
        <v>2010</v>
      </c>
      <c r="M1237" s="95" t="s">
        <v>2482</v>
      </c>
      <c r="N1237" s="308"/>
    </row>
    <row r="1238" spans="1:14" s="2" customFormat="1" ht="11.25" customHeight="1">
      <c r="A1238" s="60" t="s">
        <v>2394</v>
      </c>
      <c r="B1238" s="61" t="s">
        <v>2483</v>
      </c>
      <c r="C1238" s="62" t="s">
        <v>2384</v>
      </c>
      <c r="D1238" s="81"/>
      <c r="E1238" s="33"/>
      <c r="F1238" s="28"/>
      <c r="G1238" s="212">
        <v>0</v>
      </c>
      <c r="H1238" s="4">
        <v>0</v>
      </c>
      <c r="I1238" s="64"/>
      <c r="J1238" s="196">
        <v>0</v>
      </c>
      <c r="K1238" s="15" t="s">
        <v>2484</v>
      </c>
      <c r="L1238" s="294" t="s">
        <v>2010</v>
      </c>
      <c r="M1238" s="95"/>
      <c r="N1238" s="308"/>
    </row>
    <row r="1239" spans="1:14" s="2" customFormat="1" ht="11.25" customHeight="1">
      <c r="A1239" s="60" t="s">
        <v>2394</v>
      </c>
      <c r="B1239" s="61" t="s">
        <v>2485</v>
      </c>
      <c r="C1239" s="62" t="s">
        <v>2384</v>
      </c>
      <c r="D1239" s="81"/>
      <c r="E1239" s="33"/>
      <c r="F1239" s="28"/>
      <c r="G1239" s="212">
        <v>10</v>
      </c>
      <c r="H1239" s="4">
        <v>0</v>
      </c>
      <c r="I1239" s="64"/>
      <c r="J1239" s="196">
        <v>0</v>
      </c>
      <c r="K1239" s="15" t="s">
        <v>2486</v>
      </c>
      <c r="L1239" s="294" t="s">
        <v>2010</v>
      </c>
      <c r="M1239" s="95"/>
      <c r="N1239" s="308"/>
    </row>
    <row r="1240" spans="1:14" s="2" customFormat="1" ht="11.25" customHeight="1">
      <c r="A1240" s="60" t="s">
        <v>2394</v>
      </c>
      <c r="B1240" s="61" t="s">
        <v>2487</v>
      </c>
      <c r="C1240" s="62" t="s">
        <v>2384</v>
      </c>
      <c r="D1240" s="81"/>
      <c r="E1240" s="33"/>
      <c r="F1240" s="28"/>
      <c r="G1240" s="212">
        <v>0</v>
      </c>
      <c r="H1240" s="4" t="s">
        <v>2410</v>
      </c>
      <c r="I1240" s="64"/>
      <c r="J1240" s="196">
        <v>0</v>
      </c>
      <c r="K1240" s="15" t="s">
        <v>2488</v>
      </c>
      <c r="L1240" s="294" t="s">
        <v>2010</v>
      </c>
      <c r="M1240" s="95"/>
      <c r="N1240" s="308"/>
    </row>
    <row r="1241" spans="1:14" s="2" customFormat="1" ht="11.25" customHeight="1">
      <c r="A1241" s="60" t="s">
        <v>2394</v>
      </c>
      <c r="B1241" s="61" t="s">
        <v>2482</v>
      </c>
      <c r="C1241" s="62" t="s">
        <v>2384</v>
      </c>
      <c r="D1241" s="81"/>
      <c r="E1241" s="33"/>
      <c r="F1241" s="28"/>
      <c r="G1241" s="212">
        <v>0</v>
      </c>
      <c r="H1241" s="4">
        <v>0</v>
      </c>
      <c r="I1241" s="64"/>
      <c r="J1241" s="196">
        <v>0</v>
      </c>
      <c r="K1241" s="15" t="s">
        <v>2489</v>
      </c>
      <c r="L1241" s="294" t="s">
        <v>2010</v>
      </c>
      <c r="M1241" s="95"/>
      <c r="N1241" s="308"/>
    </row>
    <row r="1242" spans="1:14" s="2" customFormat="1" ht="11.25" customHeight="1">
      <c r="A1242" s="60" t="s">
        <v>2394</v>
      </c>
      <c r="B1242" s="61" t="s">
        <v>2490</v>
      </c>
      <c r="C1242" s="62" t="s">
        <v>2491</v>
      </c>
      <c r="D1242" s="81"/>
      <c r="E1242" s="33"/>
      <c r="F1242" s="28"/>
      <c r="G1242" s="212">
        <v>12</v>
      </c>
      <c r="H1242" s="4">
        <v>0</v>
      </c>
      <c r="I1242" s="64"/>
      <c r="J1242" s="196">
        <v>0</v>
      </c>
      <c r="K1242" s="15" t="s">
        <v>2492</v>
      </c>
      <c r="L1242" s="294" t="s">
        <v>2010</v>
      </c>
      <c r="M1242" s="95" t="s">
        <v>2493</v>
      </c>
      <c r="N1242" s="308"/>
    </row>
    <row r="1243" spans="1:14" s="2" customFormat="1" ht="11.25" customHeight="1">
      <c r="A1243" s="60" t="s">
        <v>2382</v>
      </c>
      <c r="B1243" s="61" t="s">
        <v>2494</v>
      </c>
      <c r="C1243" s="62" t="s">
        <v>2495</v>
      </c>
      <c r="D1243" s="81"/>
      <c r="E1243" s="33"/>
      <c r="F1243" s="28"/>
      <c r="G1243" s="212">
        <v>10</v>
      </c>
      <c r="H1243" s="4" t="s">
        <v>2496</v>
      </c>
      <c r="I1243" s="64">
        <v>0</v>
      </c>
      <c r="J1243" s="196" t="s">
        <v>2497</v>
      </c>
      <c r="K1243" s="15" t="s">
        <v>2498</v>
      </c>
      <c r="L1243" s="294" t="s">
        <v>2011</v>
      </c>
      <c r="M1243" s="95" t="s">
        <v>2499</v>
      </c>
      <c r="N1243" s="308"/>
    </row>
    <row r="1244" spans="1:14" s="2" customFormat="1" ht="11.25" customHeight="1">
      <c r="A1244" s="60" t="s">
        <v>2382</v>
      </c>
      <c r="B1244" s="61" t="s">
        <v>2500</v>
      </c>
      <c r="C1244" s="62">
        <v>0</v>
      </c>
      <c r="D1244" s="81"/>
      <c r="E1244" s="33"/>
      <c r="F1244" s="28"/>
      <c r="G1244" s="212">
        <v>5</v>
      </c>
      <c r="H1244" s="4" t="s">
        <v>2410</v>
      </c>
      <c r="I1244" s="64">
        <v>50</v>
      </c>
      <c r="J1244" s="196" t="s">
        <v>2501</v>
      </c>
      <c r="K1244" s="15" t="s">
        <v>2502</v>
      </c>
      <c r="L1244" s="294" t="s">
        <v>2011</v>
      </c>
      <c r="M1244" s="95"/>
      <c r="N1244" s="308"/>
    </row>
    <row r="1245" spans="1:14" s="2" customFormat="1" ht="11.25" customHeight="1">
      <c r="A1245" s="60" t="s">
        <v>2394</v>
      </c>
      <c r="B1245" s="61" t="s">
        <v>2418</v>
      </c>
      <c r="C1245" s="62" t="s">
        <v>2384</v>
      </c>
      <c r="D1245" s="81"/>
      <c r="E1245" s="33"/>
      <c r="F1245" s="28"/>
      <c r="G1245" s="212">
        <v>10</v>
      </c>
      <c r="H1245" s="4">
        <v>0</v>
      </c>
      <c r="I1245" s="64"/>
      <c r="J1245" s="196">
        <v>0</v>
      </c>
      <c r="K1245" s="15" t="s">
        <v>2503</v>
      </c>
      <c r="L1245" s="294" t="s">
        <v>2010</v>
      </c>
      <c r="M1245" s="95" t="s">
        <v>2504</v>
      </c>
      <c r="N1245" s="308"/>
    </row>
    <row r="1246" spans="1:14" s="2" customFormat="1" ht="11.25" customHeight="1">
      <c r="A1246" s="60" t="s">
        <v>2394</v>
      </c>
      <c r="B1246" s="61" t="s">
        <v>2505</v>
      </c>
      <c r="C1246" s="62" t="s">
        <v>2384</v>
      </c>
      <c r="D1246" s="81"/>
      <c r="E1246" s="33"/>
      <c r="F1246" s="28"/>
      <c r="G1246" s="212">
        <v>10</v>
      </c>
      <c r="H1246" s="4" t="s">
        <v>2410</v>
      </c>
      <c r="I1246" s="64"/>
      <c r="J1246" s="196" t="s">
        <v>2506</v>
      </c>
      <c r="K1246" s="15" t="s">
        <v>2507</v>
      </c>
      <c r="L1246" s="294" t="s">
        <v>2010</v>
      </c>
      <c r="M1246" s="95" t="s">
        <v>2508</v>
      </c>
      <c r="N1246" s="308"/>
    </row>
    <row r="1247" spans="1:14" s="2" customFormat="1" ht="11.25" customHeight="1">
      <c r="A1247" s="60" t="s">
        <v>2394</v>
      </c>
      <c r="B1247" s="61" t="s">
        <v>2509</v>
      </c>
      <c r="C1247" s="62" t="s">
        <v>2384</v>
      </c>
      <c r="D1247" s="81"/>
      <c r="E1247" s="33"/>
      <c r="F1247" s="28"/>
      <c r="G1247" s="212">
        <v>10</v>
      </c>
      <c r="H1247" s="4" t="s">
        <v>2510</v>
      </c>
      <c r="I1247" s="64"/>
      <c r="J1247" s="196" t="s">
        <v>2511</v>
      </c>
      <c r="K1247" s="15" t="s">
        <v>2512</v>
      </c>
      <c r="L1247" s="294" t="s">
        <v>2010</v>
      </c>
      <c r="M1247" s="95" t="s">
        <v>2513</v>
      </c>
      <c r="N1247" s="308"/>
    </row>
    <row r="1248" spans="1:14" s="2" customFormat="1" ht="11.25" customHeight="1">
      <c r="A1248" s="60" t="s">
        <v>2394</v>
      </c>
      <c r="B1248" s="61" t="s">
        <v>2514</v>
      </c>
      <c r="C1248" s="62" t="s">
        <v>2384</v>
      </c>
      <c r="D1248" s="81"/>
      <c r="E1248" s="33"/>
      <c r="F1248" s="28"/>
      <c r="G1248" s="212">
        <v>10</v>
      </c>
      <c r="H1248" s="4">
        <v>0</v>
      </c>
      <c r="I1248" s="64"/>
      <c r="J1248" s="196">
        <v>0</v>
      </c>
      <c r="K1248" s="15" t="s">
        <v>2515</v>
      </c>
      <c r="L1248" s="294" t="s">
        <v>2010</v>
      </c>
      <c r="M1248" s="95"/>
      <c r="N1248" s="308"/>
    </row>
    <row r="1249" spans="1:14" s="2" customFormat="1" ht="11.25" customHeight="1">
      <c r="A1249" s="60" t="s">
        <v>2394</v>
      </c>
      <c r="B1249" s="61" t="s">
        <v>2516</v>
      </c>
      <c r="C1249" s="62" t="s">
        <v>2384</v>
      </c>
      <c r="D1249" s="81"/>
      <c r="E1249" s="33"/>
      <c r="F1249" s="28"/>
      <c r="G1249" s="212">
        <v>10</v>
      </c>
      <c r="H1249" s="4">
        <v>0</v>
      </c>
      <c r="I1249" s="64"/>
      <c r="J1249" s="196">
        <v>0</v>
      </c>
      <c r="K1249" s="15" t="s">
        <v>2517</v>
      </c>
      <c r="L1249" s="294" t="s">
        <v>2010</v>
      </c>
      <c r="M1249" s="95" t="s">
        <v>2248</v>
      </c>
      <c r="N1249" s="308"/>
    </row>
    <row r="1250" spans="1:14" s="2" customFormat="1" ht="11.25" customHeight="1">
      <c r="A1250" s="60" t="s">
        <v>2382</v>
      </c>
      <c r="B1250" s="61" t="s">
        <v>2518</v>
      </c>
      <c r="C1250" s="62">
        <v>0</v>
      </c>
      <c r="D1250" s="81"/>
      <c r="E1250" s="33"/>
      <c r="F1250" s="28"/>
      <c r="G1250" s="212">
        <v>5</v>
      </c>
      <c r="H1250" s="4" t="s">
        <v>2410</v>
      </c>
      <c r="I1250" s="64">
        <v>0</v>
      </c>
      <c r="J1250" s="196" t="s">
        <v>2519</v>
      </c>
      <c r="K1250" s="15" t="s">
        <v>2520</v>
      </c>
      <c r="L1250" s="294" t="s">
        <v>2011</v>
      </c>
      <c r="M1250" s="95" t="s">
        <v>2521</v>
      </c>
      <c r="N1250" s="308"/>
    </row>
    <row r="1251" spans="1:14" s="2" customFormat="1" ht="11.25" customHeight="1">
      <c r="A1251" s="60" t="s">
        <v>2382</v>
      </c>
      <c r="B1251" s="61" t="s">
        <v>2522</v>
      </c>
      <c r="C1251" s="62">
        <v>0</v>
      </c>
      <c r="D1251" s="81"/>
      <c r="E1251" s="33"/>
      <c r="F1251" s="28"/>
      <c r="G1251" s="212">
        <v>5</v>
      </c>
      <c r="H1251" s="4" t="s">
        <v>2523</v>
      </c>
      <c r="I1251" s="64">
        <v>250</v>
      </c>
      <c r="J1251" s="196" t="s">
        <v>2524</v>
      </c>
      <c r="K1251" s="15" t="s">
        <v>2525</v>
      </c>
      <c r="L1251" s="294" t="s">
        <v>2011</v>
      </c>
      <c r="M1251" s="95" t="s">
        <v>2526</v>
      </c>
      <c r="N1251" s="308"/>
    </row>
    <row r="1252" spans="1:14" s="2" customFormat="1" ht="11.25" customHeight="1">
      <c r="A1252" s="60" t="s">
        <v>2394</v>
      </c>
      <c r="B1252" s="61" t="s">
        <v>2527</v>
      </c>
      <c r="C1252" s="62" t="s">
        <v>2384</v>
      </c>
      <c r="D1252" s="81"/>
      <c r="E1252" s="33"/>
      <c r="F1252" s="28"/>
      <c r="G1252" s="212">
        <v>10</v>
      </c>
      <c r="H1252" s="4">
        <v>0</v>
      </c>
      <c r="I1252" s="64"/>
      <c r="J1252" s="196">
        <v>0</v>
      </c>
      <c r="K1252" s="15" t="s">
        <v>2528</v>
      </c>
      <c r="L1252" s="294" t="s">
        <v>2010</v>
      </c>
      <c r="M1252" s="95"/>
      <c r="N1252" s="308"/>
    </row>
    <row r="1253" spans="1:14" s="2" customFormat="1" ht="11.25" customHeight="1">
      <c r="A1253" s="60" t="s">
        <v>2382</v>
      </c>
      <c r="B1253" s="61" t="s">
        <v>2529</v>
      </c>
      <c r="C1253" s="62">
        <v>0</v>
      </c>
      <c r="D1253" s="81"/>
      <c r="E1253" s="33"/>
      <c r="F1253" s="28"/>
      <c r="G1253" s="212">
        <v>5</v>
      </c>
      <c r="H1253" s="4" t="s">
        <v>2530</v>
      </c>
      <c r="I1253" s="64"/>
      <c r="J1253" s="196" t="s">
        <v>2531</v>
      </c>
      <c r="K1253" s="15" t="s">
        <v>2532</v>
      </c>
      <c r="L1253" s="294" t="s">
        <v>2010</v>
      </c>
      <c r="M1253" s="95" t="s">
        <v>2071</v>
      </c>
      <c r="N1253" s="308"/>
    </row>
    <row r="1254" spans="1:14" s="2" customFormat="1" ht="11.25" customHeight="1">
      <c r="A1254" s="60" t="s">
        <v>2382</v>
      </c>
      <c r="B1254" s="61" t="s">
        <v>2533</v>
      </c>
      <c r="C1254" s="62">
        <v>0</v>
      </c>
      <c r="D1254" s="81"/>
      <c r="E1254" s="33"/>
      <c r="F1254" s="28"/>
      <c r="G1254" s="212">
        <v>10</v>
      </c>
      <c r="H1254" s="4" t="s">
        <v>2523</v>
      </c>
      <c r="I1254" s="64"/>
      <c r="J1254" s="196" t="s">
        <v>2534</v>
      </c>
      <c r="K1254" s="15" t="s">
        <v>2535</v>
      </c>
      <c r="L1254" s="294" t="s">
        <v>2010</v>
      </c>
      <c r="M1254" s="95" t="s">
        <v>2071</v>
      </c>
      <c r="N1254" s="308"/>
    </row>
    <row r="1255" spans="1:14" s="2" customFormat="1" ht="11.25" customHeight="1">
      <c r="A1255" s="60" t="s">
        <v>2394</v>
      </c>
      <c r="B1255" s="61" t="s">
        <v>2536</v>
      </c>
      <c r="C1255" s="62" t="s">
        <v>2384</v>
      </c>
      <c r="D1255" s="81"/>
      <c r="E1255" s="33"/>
      <c r="F1255" s="28"/>
      <c r="G1255" s="212">
        <v>10</v>
      </c>
      <c r="H1255" s="4" t="s">
        <v>2410</v>
      </c>
      <c r="I1255" s="64"/>
      <c r="J1255" s="196" t="s">
        <v>2537</v>
      </c>
      <c r="K1255" s="15" t="s">
        <v>2538</v>
      </c>
      <c r="L1255" s="294" t="s">
        <v>2010</v>
      </c>
      <c r="M1255" s="95" t="s">
        <v>2518</v>
      </c>
      <c r="N1255" s="308"/>
    </row>
    <row r="1256" spans="1:14" s="2" customFormat="1" ht="11.25" customHeight="1">
      <c r="A1256" s="60" t="s">
        <v>2394</v>
      </c>
      <c r="B1256" s="61" t="s">
        <v>2539</v>
      </c>
      <c r="C1256" s="62" t="s">
        <v>2384</v>
      </c>
      <c r="D1256" s="81"/>
      <c r="E1256" s="33"/>
      <c r="F1256" s="28"/>
      <c r="G1256" s="212">
        <v>5</v>
      </c>
      <c r="H1256" s="4">
        <v>0</v>
      </c>
      <c r="I1256" s="64"/>
      <c r="J1256" s="196">
        <v>0</v>
      </c>
      <c r="K1256" s="15" t="s">
        <v>2540</v>
      </c>
      <c r="L1256" s="294" t="s">
        <v>2010</v>
      </c>
      <c r="M1256" s="95" t="s">
        <v>2522</v>
      </c>
      <c r="N1256" s="308"/>
    </row>
    <row r="1257" spans="1:14" s="2" customFormat="1" ht="11.25" customHeight="1">
      <c r="A1257" s="60" t="s">
        <v>2382</v>
      </c>
      <c r="B1257" s="61" t="s">
        <v>2541</v>
      </c>
      <c r="C1257" s="62">
        <v>0</v>
      </c>
      <c r="D1257" s="81">
        <v>19700</v>
      </c>
      <c r="E1257" s="33"/>
      <c r="F1257" s="28"/>
      <c r="G1257" s="212">
        <v>5</v>
      </c>
      <c r="H1257" s="4" t="s">
        <v>2410</v>
      </c>
      <c r="I1257" s="64">
        <v>100</v>
      </c>
      <c r="J1257" s="196" t="s">
        <v>2542</v>
      </c>
      <c r="K1257" s="15" t="s">
        <v>2543</v>
      </c>
      <c r="L1257" s="294" t="s">
        <v>2011</v>
      </c>
      <c r="M1257" s="95" t="s">
        <v>2544</v>
      </c>
      <c r="N1257" s="308"/>
    </row>
    <row r="1258" spans="1:14" s="2" customFormat="1" ht="11.25" customHeight="1">
      <c r="A1258" s="60" t="s">
        <v>2382</v>
      </c>
      <c r="B1258" s="61" t="s">
        <v>2545</v>
      </c>
      <c r="C1258" s="62">
        <v>0</v>
      </c>
      <c r="D1258" s="81">
        <v>19700</v>
      </c>
      <c r="E1258" s="33"/>
      <c r="F1258" s="28"/>
      <c r="G1258" s="212">
        <v>5</v>
      </c>
      <c r="H1258" s="4" t="s">
        <v>2410</v>
      </c>
      <c r="I1258" s="64">
        <v>150</v>
      </c>
      <c r="J1258" s="196" t="s">
        <v>2546</v>
      </c>
      <c r="K1258" s="15" t="s">
        <v>2547</v>
      </c>
      <c r="L1258" s="294" t="s">
        <v>2011</v>
      </c>
      <c r="M1258" s="95" t="s">
        <v>2548</v>
      </c>
      <c r="N1258" s="308"/>
    </row>
    <row r="1259" spans="1:14" s="2" customFormat="1" ht="11.25" customHeight="1">
      <c r="A1259" s="60" t="s">
        <v>2394</v>
      </c>
      <c r="B1259" s="61" t="s">
        <v>2549</v>
      </c>
      <c r="C1259" s="62" t="s">
        <v>2384</v>
      </c>
      <c r="D1259" s="81"/>
      <c r="E1259" s="33"/>
      <c r="F1259" s="28"/>
      <c r="G1259" s="212">
        <v>5</v>
      </c>
      <c r="H1259" s="4" t="s">
        <v>2550</v>
      </c>
      <c r="I1259" s="64"/>
      <c r="J1259" s="196" t="s">
        <v>2551</v>
      </c>
      <c r="K1259" s="15" t="s">
        <v>2552</v>
      </c>
      <c r="L1259" s="294" t="s">
        <v>2010</v>
      </c>
      <c r="M1259" s="95" t="s">
        <v>2553</v>
      </c>
      <c r="N1259" s="308"/>
    </row>
    <row r="1260" spans="1:14" s="2" customFormat="1" ht="11.25" customHeight="1">
      <c r="A1260" s="60" t="s">
        <v>2394</v>
      </c>
      <c r="B1260" s="61" t="s">
        <v>2554</v>
      </c>
      <c r="C1260" s="62" t="s">
        <v>2384</v>
      </c>
      <c r="D1260" s="81"/>
      <c r="E1260" s="33"/>
      <c r="F1260" s="28"/>
      <c r="G1260" s="212">
        <v>5</v>
      </c>
      <c r="H1260" s="4" t="s">
        <v>2550</v>
      </c>
      <c r="I1260" s="64"/>
      <c r="J1260" s="196" t="s">
        <v>2555</v>
      </c>
      <c r="K1260" s="15" t="s">
        <v>2556</v>
      </c>
      <c r="L1260" s="294" t="s">
        <v>2010</v>
      </c>
      <c r="M1260" s="95" t="s">
        <v>2557</v>
      </c>
      <c r="N1260" s="308"/>
    </row>
    <row r="1261" spans="1:14" s="2" customFormat="1" ht="11.25" customHeight="1">
      <c r="A1261" s="60" t="s">
        <v>2394</v>
      </c>
      <c r="B1261" s="61" t="s">
        <v>2472</v>
      </c>
      <c r="C1261" s="62" t="s">
        <v>2384</v>
      </c>
      <c r="D1261" s="81"/>
      <c r="E1261" s="33"/>
      <c r="F1261" s="28"/>
      <c r="G1261" s="212">
        <v>10</v>
      </c>
      <c r="H1261" s="4" t="s">
        <v>2410</v>
      </c>
      <c r="I1261" s="64"/>
      <c r="J1261" s="196" t="s">
        <v>2558</v>
      </c>
      <c r="K1261" s="15" t="s">
        <v>2559</v>
      </c>
      <c r="L1261" s="294" t="s">
        <v>2010</v>
      </c>
      <c r="M1261" s="95" t="s">
        <v>2560</v>
      </c>
      <c r="N1261" s="308"/>
    </row>
    <row r="1262" spans="1:14" s="2" customFormat="1" ht="11.25" customHeight="1">
      <c r="A1262" s="60" t="s">
        <v>2394</v>
      </c>
      <c r="B1262" s="61" t="s">
        <v>2561</v>
      </c>
      <c r="C1262" s="62" t="s">
        <v>2384</v>
      </c>
      <c r="D1262" s="81"/>
      <c r="E1262" s="33"/>
      <c r="F1262" s="28"/>
      <c r="G1262" s="212">
        <v>5</v>
      </c>
      <c r="H1262" s="4" t="s">
        <v>2410</v>
      </c>
      <c r="I1262" s="64"/>
      <c r="J1262" s="196" t="s">
        <v>2562</v>
      </c>
      <c r="K1262" s="15" t="s">
        <v>2563</v>
      </c>
      <c r="L1262" s="294" t="s">
        <v>2010</v>
      </c>
      <c r="M1262" s="95" t="s">
        <v>2560</v>
      </c>
      <c r="N1262" s="308"/>
    </row>
    <row r="1263" spans="1:14" s="2" customFormat="1" ht="11.25" customHeight="1">
      <c r="A1263" s="60" t="s">
        <v>2382</v>
      </c>
      <c r="B1263" s="61" t="s">
        <v>2493</v>
      </c>
      <c r="C1263" s="62">
        <v>0</v>
      </c>
      <c r="D1263" s="81"/>
      <c r="E1263" s="33"/>
      <c r="F1263" s="28"/>
      <c r="G1263" s="212">
        <v>10</v>
      </c>
      <c r="H1263" s="4" t="s">
        <v>2510</v>
      </c>
      <c r="I1263" s="64"/>
      <c r="J1263" s="196" t="s">
        <v>2564</v>
      </c>
      <c r="K1263" s="15" t="s">
        <v>2565</v>
      </c>
      <c r="L1263" s="294" t="s">
        <v>2010</v>
      </c>
      <c r="M1263" s="95" t="s">
        <v>2071</v>
      </c>
      <c r="N1263" s="308"/>
    </row>
    <row r="1264" spans="1:14" s="2" customFormat="1" ht="11.25" customHeight="1">
      <c r="A1264" s="60" t="s">
        <v>2382</v>
      </c>
      <c r="B1264" s="61" t="s">
        <v>2566</v>
      </c>
      <c r="C1264" s="62" t="s">
        <v>2567</v>
      </c>
      <c r="D1264" s="81"/>
      <c r="E1264" s="33"/>
      <c r="F1264" s="28"/>
      <c r="G1264" s="212">
        <v>12</v>
      </c>
      <c r="H1264" s="4" t="s">
        <v>2510</v>
      </c>
      <c r="I1264" s="64">
        <v>150</v>
      </c>
      <c r="J1264" s="196" t="s">
        <v>2568</v>
      </c>
      <c r="K1264" s="15" t="s">
        <v>2569</v>
      </c>
      <c r="L1264" s="294" t="s">
        <v>2011</v>
      </c>
      <c r="M1264" s="95"/>
      <c r="N1264" s="308"/>
    </row>
    <row r="1265" spans="1:14" s="2" customFormat="1" ht="11.25" customHeight="1">
      <c r="A1265" s="60" t="s">
        <v>2382</v>
      </c>
      <c r="B1265" s="61" t="s">
        <v>2570</v>
      </c>
      <c r="C1265" s="62">
        <v>0</v>
      </c>
      <c r="D1265" s="81">
        <v>60999.999999999993</v>
      </c>
      <c r="E1265" s="33">
        <v>46820</v>
      </c>
      <c r="F1265" s="28">
        <v>44550</v>
      </c>
      <c r="G1265" s="212">
        <v>5</v>
      </c>
      <c r="H1265" s="4" t="s">
        <v>2530</v>
      </c>
      <c r="I1265" s="64">
        <v>25</v>
      </c>
      <c r="J1265" s="196" t="s">
        <v>2571</v>
      </c>
      <c r="K1265" s="15" t="s">
        <v>2572</v>
      </c>
      <c r="L1265" s="294" t="s">
        <v>2011</v>
      </c>
      <c r="M1265" s="95" t="s">
        <v>2573</v>
      </c>
      <c r="N1265" s="308"/>
    </row>
    <row r="1266" spans="1:14" s="2" customFormat="1" ht="11.25" customHeight="1">
      <c r="A1266" s="60" t="s">
        <v>2382</v>
      </c>
      <c r="B1266" s="61" t="s">
        <v>2574</v>
      </c>
      <c r="C1266" s="62">
        <v>0</v>
      </c>
      <c r="D1266" s="81"/>
      <c r="E1266" s="33"/>
      <c r="F1266" s="28"/>
      <c r="G1266" s="212">
        <v>5</v>
      </c>
      <c r="H1266" s="4" t="s">
        <v>2530</v>
      </c>
      <c r="I1266" s="64">
        <v>25</v>
      </c>
      <c r="J1266" s="196" t="s">
        <v>2575</v>
      </c>
      <c r="K1266" s="15" t="s">
        <v>2576</v>
      </c>
      <c r="L1266" s="294" t="s">
        <v>2011</v>
      </c>
      <c r="M1266" s="95" t="s">
        <v>2577</v>
      </c>
      <c r="N1266" s="308"/>
    </row>
    <row r="1267" spans="1:14" s="2" customFormat="1" ht="11.25" customHeight="1">
      <c r="A1267" s="60" t="s">
        <v>2382</v>
      </c>
      <c r="B1267" s="61" t="s">
        <v>2578</v>
      </c>
      <c r="C1267" s="62">
        <v>0</v>
      </c>
      <c r="D1267" s="81"/>
      <c r="E1267" s="33"/>
      <c r="F1267" s="28"/>
      <c r="G1267" s="212">
        <v>20</v>
      </c>
      <c r="H1267" s="4" t="s">
        <v>2579</v>
      </c>
      <c r="I1267" s="64">
        <v>0</v>
      </c>
      <c r="J1267" s="196" t="s">
        <v>2580</v>
      </c>
      <c r="K1267" s="15" t="s">
        <v>2581</v>
      </c>
      <c r="L1267" s="294" t="s">
        <v>2011</v>
      </c>
      <c r="M1267" s="95" t="s">
        <v>2582</v>
      </c>
      <c r="N1267" s="308"/>
    </row>
    <row r="1268" spans="1:14" s="2" customFormat="1" ht="11.25" customHeight="1">
      <c r="A1268" s="60" t="s">
        <v>2382</v>
      </c>
      <c r="B1268" s="61" t="s">
        <v>503</v>
      </c>
      <c r="C1268" s="62">
        <v>0</v>
      </c>
      <c r="D1268" s="81"/>
      <c r="E1268" s="33"/>
      <c r="F1268" s="28"/>
      <c r="G1268" s="212">
        <v>20</v>
      </c>
      <c r="H1268" s="4" t="s">
        <v>2583</v>
      </c>
      <c r="I1268" s="64">
        <v>0</v>
      </c>
      <c r="J1268" s="196" t="s">
        <v>2584</v>
      </c>
      <c r="K1268" s="15" t="s">
        <v>2585</v>
      </c>
      <c r="L1268" s="294" t="s">
        <v>2011</v>
      </c>
      <c r="M1268" s="95" t="s">
        <v>2586</v>
      </c>
      <c r="N1268" s="308"/>
    </row>
    <row r="1269" spans="1:14" s="2" customFormat="1" ht="11.25" customHeight="1">
      <c r="A1269" s="60" t="s">
        <v>2382</v>
      </c>
      <c r="B1269" s="61" t="s">
        <v>2587</v>
      </c>
      <c r="C1269" s="62">
        <v>0</v>
      </c>
      <c r="D1269" s="81"/>
      <c r="E1269" s="33"/>
      <c r="F1269" s="28"/>
      <c r="G1269" s="212">
        <v>10</v>
      </c>
      <c r="H1269" s="4" t="s">
        <v>2579</v>
      </c>
      <c r="I1269" s="64">
        <v>0</v>
      </c>
      <c r="J1269" s="196" t="s">
        <v>2588</v>
      </c>
      <c r="K1269" s="15" t="s">
        <v>2589</v>
      </c>
      <c r="L1269" s="294" t="s">
        <v>2011</v>
      </c>
      <c r="M1269" s="95"/>
      <c r="N1269" s="308"/>
    </row>
    <row r="1270" spans="1:14" s="2" customFormat="1" ht="11.25" customHeight="1">
      <c r="A1270" s="60" t="s">
        <v>2382</v>
      </c>
      <c r="B1270" s="61" t="s">
        <v>2560</v>
      </c>
      <c r="C1270" s="62">
        <v>0</v>
      </c>
      <c r="D1270" s="81"/>
      <c r="E1270" s="33"/>
      <c r="F1270" s="28"/>
      <c r="G1270" s="212">
        <v>20</v>
      </c>
      <c r="H1270" s="4">
        <v>0</v>
      </c>
      <c r="I1270" s="64"/>
      <c r="J1270" s="196">
        <v>0</v>
      </c>
      <c r="K1270" s="15" t="s">
        <v>2590</v>
      </c>
      <c r="L1270" s="294" t="s">
        <v>2011</v>
      </c>
      <c r="M1270" s="95"/>
      <c r="N1270" s="308"/>
    </row>
    <row r="1271" spans="1:14" s="2" customFormat="1" ht="11.25" customHeight="1">
      <c r="A1271" s="60" t="s">
        <v>2382</v>
      </c>
      <c r="B1271" s="61" t="s">
        <v>2591</v>
      </c>
      <c r="C1271" s="62">
        <v>0</v>
      </c>
      <c r="D1271" s="81"/>
      <c r="E1271" s="33"/>
      <c r="F1271" s="28"/>
      <c r="G1271" s="212">
        <v>20</v>
      </c>
      <c r="H1271" s="4">
        <v>0</v>
      </c>
      <c r="I1271" s="64"/>
      <c r="J1271" s="196">
        <v>0</v>
      </c>
      <c r="K1271" s="15" t="s">
        <v>2592</v>
      </c>
      <c r="L1271" s="294" t="s">
        <v>2010</v>
      </c>
      <c r="M1271" s="95"/>
      <c r="N1271" s="308"/>
    </row>
    <row r="1272" spans="1:14" s="2" customFormat="1" ht="11.25" customHeight="1">
      <c r="A1272" s="60" t="s">
        <v>2382</v>
      </c>
      <c r="B1272" s="61" t="s">
        <v>2508</v>
      </c>
      <c r="C1272" s="62">
        <v>0</v>
      </c>
      <c r="D1272" s="81"/>
      <c r="E1272" s="33"/>
      <c r="F1272" s="28"/>
      <c r="G1272" s="212">
        <v>20</v>
      </c>
      <c r="H1272" s="4">
        <v>0</v>
      </c>
      <c r="I1272" s="64"/>
      <c r="J1272" s="196">
        <v>0</v>
      </c>
      <c r="K1272" s="15" t="s">
        <v>2593</v>
      </c>
      <c r="L1272" s="294" t="s">
        <v>2010</v>
      </c>
      <c r="M1272" s="95" t="s">
        <v>2071</v>
      </c>
      <c r="N1272" s="308"/>
    </row>
    <row r="1273" spans="1:14" s="2" customFormat="1" ht="11.25" customHeight="1">
      <c r="A1273" s="60" t="s">
        <v>2382</v>
      </c>
      <c r="B1273" s="61" t="s">
        <v>2513</v>
      </c>
      <c r="C1273" s="62">
        <v>0</v>
      </c>
      <c r="D1273" s="81"/>
      <c r="E1273" s="33"/>
      <c r="F1273" s="28"/>
      <c r="G1273" s="212">
        <v>20</v>
      </c>
      <c r="H1273" s="4" t="s">
        <v>2594</v>
      </c>
      <c r="I1273" s="64">
        <v>0</v>
      </c>
      <c r="J1273" s="196" t="s">
        <v>2595</v>
      </c>
      <c r="K1273" s="15" t="s">
        <v>2596</v>
      </c>
      <c r="L1273" s="294" t="s">
        <v>2011</v>
      </c>
      <c r="M1273" s="95"/>
      <c r="N1273" s="308"/>
    </row>
    <row r="1274" spans="1:14" s="2" customFormat="1" ht="11.25" customHeight="1">
      <c r="A1274" s="60" t="s">
        <v>2394</v>
      </c>
      <c r="B1274" s="61" t="s">
        <v>2597</v>
      </c>
      <c r="C1274" s="62" t="s">
        <v>2491</v>
      </c>
      <c r="D1274" s="81"/>
      <c r="E1274" s="33"/>
      <c r="F1274" s="28"/>
      <c r="G1274" s="212">
        <v>0</v>
      </c>
      <c r="H1274" s="4">
        <v>0</v>
      </c>
      <c r="I1274" s="64"/>
      <c r="J1274" s="196">
        <v>0</v>
      </c>
      <c r="K1274" s="15" t="s">
        <v>2598</v>
      </c>
      <c r="L1274" s="294" t="s">
        <v>2010</v>
      </c>
      <c r="M1274" s="95"/>
      <c r="N1274" s="308"/>
    </row>
    <row r="1275" spans="1:14" s="2" customFormat="1" ht="11.25" customHeight="1">
      <c r="A1275" s="60" t="s">
        <v>2382</v>
      </c>
      <c r="B1275" s="61" t="s">
        <v>2599</v>
      </c>
      <c r="C1275" s="62">
        <v>0</v>
      </c>
      <c r="D1275" s="81"/>
      <c r="E1275" s="33"/>
      <c r="F1275" s="28"/>
      <c r="G1275" s="212">
        <v>50</v>
      </c>
      <c r="H1275" s="4" t="s">
        <v>2510</v>
      </c>
      <c r="I1275" s="64"/>
      <c r="J1275" s="196" t="s">
        <v>2600</v>
      </c>
      <c r="K1275" s="15" t="s">
        <v>2601</v>
      </c>
      <c r="L1275" s="294" t="s">
        <v>2010</v>
      </c>
      <c r="M1275" s="95" t="s">
        <v>2071</v>
      </c>
      <c r="N1275" s="308"/>
    </row>
    <row r="1276" spans="1:14" s="2" customFormat="1" ht="11.25" customHeight="1">
      <c r="A1276" s="60" t="s">
        <v>2382</v>
      </c>
      <c r="B1276" s="61" t="s">
        <v>2602</v>
      </c>
      <c r="C1276" s="62">
        <v>0</v>
      </c>
      <c r="D1276" s="81"/>
      <c r="E1276" s="33"/>
      <c r="F1276" s="28"/>
      <c r="G1276" s="212">
        <v>20</v>
      </c>
      <c r="H1276" s="4" t="s">
        <v>2410</v>
      </c>
      <c r="I1276" s="64"/>
      <c r="J1276" s="196" t="s">
        <v>2603</v>
      </c>
      <c r="K1276" s="15" t="s">
        <v>2604</v>
      </c>
      <c r="L1276" s="294" t="s">
        <v>2010</v>
      </c>
      <c r="M1276" s="95" t="s">
        <v>2071</v>
      </c>
      <c r="N1276" s="308"/>
    </row>
    <row r="1277" spans="1:14" s="2" customFormat="1" ht="11.25" customHeight="1">
      <c r="A1277" s="60" t="s">
        <v>2394</v>
      </c>
      <c r="B1277" s="61" t="s">
        <v>2605</v>
      </c>
      <c r="C1277" s="62" t="s">
        <v>2384</v>
      </c>
      <c r="D1277" s="81"/>
      <c r="E1277" s="33"/>
      <c r="F1277" s="28"/>
      <c r="G1277" s="212">
        <v>20</v>
      </c>
      <c r="H1277" s="4">
        <v>0</v>
      </c>
      <c r="I1277" s="64"/>
      <c r="J1277" s="196">
        <v>0</v>
      </c>
      <c r="K1277" s="15" t="s">
        <v>2606</v>
      </c>
      <c r="L1277" s="294" t="s">
        <v>2010</v>
      </c>
      <c r="M1277" s="95" t="s">
        <v>2578</v>
      </c>
      <c r="N1277" s="308"/>
    </row>
    <row r="1278" spans="1:14" s="2" customFormat="1" ht="11.25" customHeight="1">
      <c r="A1278" s="60" t="s">
        <v>2394</v>
      </c>
      <c r="B1278" s="61" t="s">
        <v>2607</v>
      </c>
      <c r="C1278" s="62" t="s">
        <v>2384</v>
      </c>
      <c r="D1278" s="81"/>
      <c r="E1278" s="33"/>
      <c r="F1278" s="28"/>
      <c r="G1278" s="212">
        <v>30</v>
      </c>
      <c r="H1278" s="4">
        <v>0</v>
      </c>
      <c r="I1278" s="64"/>
      <c r="J1278" s="196">
        <v>0</v>
      </c>
      <c r="K1278" s="15" t="s">
        <v>2608</v>
      </c>
      <c r="L1278" s="294" t="s">
        <v>2010</v>
      </c>
      <c r="M1278" s="95" t="s">
        <v>503</v>
      </c>
      <c r="N1278" s="308"/>
    </row>
    <row r="1279" spans="1:14" s="2" customFormat="1" ht="11.25" customHeight="1">
      <c r="A1279" s="60" t="s">
        <v>2609</v>
      </c>
      <c r="B1279" s="61" t="s">
        <v>2610</v>
      </c>
      <c r="C1279" s="62" t="s">
        <v>2611</v>
      </c>
      <c r="D1279" s="81"/>
      <c r="E1279" s="33"/>
      <c r="F1279" s="28"/>
      <c r="G1279" s="212">
        <v>0</v>
      </c>
      <c r="H1279" s="4">
        <v>0</v>
      </c>
      <c r="I1279" s="64"/>
      <c r="J1279" s="196">
        <v>0</v>
      </c>
      <c r="K1279" s="15" t="s">
        <v>2612</v>
      </c>
      <c r="L1279" s="294" t="s">
        <v>2010</v>
      </c>
      <c r="M1279" s="95"/>
      <c r="N1279" s="308"/>
    </row>
    <row r="1280" spans="1:14" s="2" customFormat="1" ht="11.25" customHeight="1">
      <c r="A1280" s="60" t="s">
        <v>2613</v>
      </c>
      <c r="B1280" s="61" t="s">
        <v>2614</v>
      </c>
      <c r="C1280" s="62" t="s">
        <v>2611</v>
      </c>
      <c r="D1280" s="81"/>
      <c r="E1280" s="33"/>
      <c r="F1280" s="28"/>
      <c r="G1280" s="212">
        <v>0</v>
      </c>
      <c r="H1280" s="4">
        <v>0</v>
      </c>
      <c r="I1280" s="64"/>
      <c r="J1280" s="196">
        <v>0</v>
      </c>
      <c r="K1280" s="15" t="s">
        <v>2615</v>
      </c>
      <c r="L1280" s="294" t="s">
        <v>2010</v>
      </c>
      <c r="M1280" s="95"/>
      <c r="N1280" s="308"/>
    </row>
    <row r="1281" spans="1:14" s="2" customFormat="1" ht="11.25" customHeight="1">
      <c r="A1281" s="60" t="s">
        <v>2613</v>
      </c>
      <c r="B1281" s="61" t="s">
        <v>2616</v>
      </c>
      <c r="C1281" s="62" t="s">
        <v>2611</v>
      </c>
      <c r="D1281" s="81"/>
      <c r="E1281" s="33"/>
      <c r="F1281" s="28"/>
      <c r="G1281" s="212">
        <v>0</v>
      </c>
      <c r="H1281" s="4">
        <v>0</v>
      </c>
      <c r="I1281" s="64"/>
      <c r="J1281" s="196">
        <v>0</v>
      </c>
      <c r="K1281" s="15" t="s">
        <v>2617</v>
      </c>
      <c r="L1281" s="294" t="s">
        <v>2010</v>
      </c>
      <c r="M1281" s="95"/>
      <c r="N1281" s="308"/>
    </row>
    <row r="1282" spans="1:14" s="2" customFormat="1" ht="11.25" customHeight="1">
      <c r="A1282" s="60" t="s">
        <v>2613</v>
      </c>
      <c r="B1282" s="61" t="s">
        <v>2618</v>
      </c>
      <c r="C1282" s="62" t="s">
        <v>2611</v>
      </c>
      <c r="D1282" s="81"/>
      <c r="E1282" s="33"/>
      <c r="F1282" s="28"/>
      <c r="G1282" s="212">
        <v>0</v>
      </c>
      <c r="H1282" s="4">
        <v>0</v>
      </c>
      <c r="I1282" s="64"/>
      <c r="J1282" s="196">
        <v>0</v>
      </c>
      <c r="K1282" s="15" t="s">
        <v>2619</v>
      </c>
      <c r="L1282" s="294" t="s">
        <v>2010</v>
      </c>
      <c r="M1282" s="95" t="s">
        <v>2620</v>
      </c>
      <c r="N1282" s="308"/>
    </row>
    <row r="1283" spans="1:14" s="2" customFormat="1" ht="11.25" customHeight="1">
      <c r="A1283" s="60" t="s">
        <v>2613</v>
      </c>
      <c r="B1283" s="61" t="s">
        <v>2621</v>
      </c>
      <c r="C1283" s="62" t="s">
        <v>2611</v>
      </c>
      <c r="D1283" s="81"/>
      <c r="E1283" s="33"/>
      <c r="F1283" s="28"/>
      <c r="G1283" s="212">
        <v>0</v>
      </c>
      <c r="H1283" s="4">
        <v>0</v>
      </c>
      <c r="I1283" s="64"/>
      <c r="J1283" s="196">
        <v>0</v>
      </c>
      <c r="K1283" s="15" t="s">
        <v>2622</v>
      </c>
      <c r="L1283" s="294" t="s">
        <v>2010</v>
      </c>
      <c r="M1283" s="95"/>
      <c r="N1283" s="308"/>
    </row>
    <row r="1284" spans="1:14" s="2" customFormat="1" ht="11.25" customHeight="1">
      <c r="A1284" s="60" t="s">
        <v>2613</v>
      </c>
      <c r="B1284" s="61" t="s">
        <v>2623</v>
      </c>
      <c r="C1284" s="62" t="s">
        <v>2611</v>
      </c>
      <c r="D1284" s="81"/>
      <c r="E1284" s="33"/>
      <c r="F1284" s="28"/>
      <c r="G1284" s="212">
        <v>0</v>
      </c>
      <c r="H1284" s="4">
        <v>0</v>
      </c>
      <c r="I1284" s="64"/>
      <c r="J1284" s="196">
        <v>0</v>
      </c>
      <c r="K1284" s="15" t="s">
        <v>2624</v>
      </c>
      <c r="L1284" s="294" t="s">
        <v>2010</v>
      </c>
      <c r="M1284" s="95"/>
      <c r="N1284" s="308"/>
    </row>
    <row r="1285" spans="1:14" s="2" customFormat="1" ht="11.25" customHeight="1">
      <c r="A1285" s="60" t="s">
        <v>2613</v>
      </c>
      <c r="B1285" s="61" t="s">
        <v>2625</v>
      </c>
      <c r="C1285" s="62" t="s">
        <v>2611</v>
      </c>
      <c r="D1285" s="81"/>
      <c r="E1285" s="33"/>
      <c r="F1285" s="28"/>
      <c r="G1285" s="212">
        <v>0</v>
      </c>
      <c r="H1285" s="4" t="s">
        <v>2626</v>
      </c>
      <c r="I1285" s="64"/>
      <c r="J1285" s="196" t="s">
        <v>2627</v>
      </c>
      <c r="K1285" s="15" t="s">
        <v>2628</v>
      </c>
      <c r="L1285" s="294" t="s">
        <v>2010</v>
      </c>
      <c r="M1285" s="95" t="s">
        <v>2010</v>
      </c>
      <c r="N1285" s="308"/>
    </row>
    <row r="1286" spans="1:14" s="2" customFormat="1" ht="11.25" customHeight="1">
      <c r="A1286" s="60" t="s">
        <v>2613</v>
      </c>
      <c r="B1286" s="61" t="s">
        <v>2629</v>
      </c>
      <c r="C1286" s="62" t="s">
        <v>2611</v>
      </c>
      <c r="D1286" s="81"/>
      <c r="E1286" s="33"/>
      <c r="F1286" s="28"/>
      <c r="G1286" s="212">
        <v>0</v>
      </c>
      <c r="H1286" s="4">
        <v>0</v>
      </c>
      <c r="I1286" s="64"/>
      <c r="J1286" s="196">
        <v>0</v>
      </c>
      <c r="K1286" s="15" t="s">
        <v>2630</v>
      </c>
      <c r="L1286" s="294" t="s">
        <v>2010</v>
      </c>
      <c r="M1286" s="95"/>
      <c r="N1286" s="308"/>
    </row>
    <row r="1287" spans="1:14" s="2" customFormat="1" ht="11.25" customHeight="1">
      <c r="A1287" s="60" t="s">
        <v>2613</v>
      </c>
      <c r="B1287" s="270" t="s">
        <v>2631</v>
      </c>
      <c r="C1287" s="62" t="s">
        <v>2611</v>
      </c>
      <c r="D1287" s="81"/>
      <c r="E1287" s="33"/>
      <c r="F1287" s="28"/>
      <c r="G1287" s="212">
        <v>0</v>
      </c>
      <c r="H1287" s="4">
        <v>0</v>
      </c>
      <c r="I1287" s="64"/>
      <c r="J1287" s="196">
        <v>0</v>
      </c>
      <c r="K1287" s="15" t="s">
        <v>2632</v>
      </c>
      <c r="L1287" s="294" t="s">
        <v>2010</v>
      </c>
      <c r="M1287" s="95"/>
      <c r="N1287" s="308"/>
    </row>
    <row r="1288" spans="1:14" s="2" customFormat="1" ht="11.25" customHeight="1">
      <c r="A1288" s="60" t="s">
        <v>2613</v>
      </c>
      <c r="B1288" s="61" t="s">
        <v>2633</v>
      </c>
      <c r="C1288" s="62" t="s">
        <v>2611</v>
      </c>
      <c r="D1288" s="81"/>
      <c r="E1288" s="33"/>
      <c r="F1288" s="28"/>
      <c r="G1288" s="212">
        <v>0</v>
      </c>
      <c r="H1288" s="4">
        <v>0</v>
      </c>
      <c r="I1288" s="64"/>
      <c r="J1288" s="196">
        <v>0</v>
      </c>
      <c r="K1288" s="15" t="s">
        <v>2634</v>
      </c>
      <c r="L1288" s="294" t="s">
        <v>2010</v>
      </c>
      <c r="M1288" s="95"/>
      <c r="N1288" s="308"/>
    </row>
    <row r="1289" spans="1:14" s="2" customFormat="1" ht="11.25" customHeight="1">
      <c r="A1289" s="60" t="s">
        <v>2613</v>
      </c>
      <c r="B1289" s="61" t="s">
        <v>2635</v>
      </c>
      <c r="C1289" s="62" t="s">
        <v>2611</v>
      </c>
      <c r="D1289" s="81"/>
      <c r="E1289" s="33"/>
      <c r="F1289" s="28"/>
      <c r="G1289" s="212">
        <v>0</v>
      </c>
      <c r="H1289" s="4">
        <v>0</v>
      </c>
      <c r="I1289" s="64"/>
      <c r="J1289" s="196">
        <v>0</v>
      </c>
      <c r="K1289" s="15" t="s">
        <v>2636</v>
      </c>
      <c r="L1289" s="294" t="s">
        <v>2010</v>
      </c>
      <c r="M1289" s="95"/>
      <c r="N1289" s="308"/>
    </row>
    <row r="1290" spans="1:14" s="2" customFormat="1" ht="11.25" customHeight="1">
      <c r="A1290" s="60" t="s">
        <v>2613</v>
      </c>
      <c r="B1290" s="61" t="s">
        <v>2637</v>
      </c>
      <c r="C1290" s="62" t="s">
        <v>2611</v>
      </c>
      <c r="D1290" s="81"/>
      <c r="E1290" s="33"/>
      <c r="F1290" s="28"/>
      <c r="G1290" s="212">
        <v>0</v>
      </c>
      <c r="H1290" s="4">
        <v>0</v>
      </c>
      <c r="I1290" s="64"/>
      <c r="J1290" s="196">
        <v>0</v>
      </c>
      <c r="K1290" s="15" t="s">
        <v>2638</v>
      </c>
      <c r="L1290" s="294" t="s">
        <v>2010</v>
      </c>
      <c r="M1290" s="95"/>
      <c r="N1290" s="308"/>
    </row>
    <row r="1291" spans="1:14" s="2" customFormat="1" ht="11.25" customHeight="1">
      <c r="A1291" s="60" t="s">
        <v>2613</v>
      </c>
      <c r="B1291" s="61" t="s">
        <v>2639</v>
      </c>
      <c r="C1291" s="62" t="s">
        <v>2611</v>
      </c>
      <c r="D1291" s="81"/>
      <c r="E1291" s="33"/>
      <c r="F1291" s="28"/>
      <c r="G1291" s="212">
        <v>0</v>
      </c>
      <c r="H1291" s="4">
        <v>0</v>
      </c>
      <c r="I1291" s="64"/>
      <c r="J1291" s="196">
        <v>0</v>
      </c>
      <c r="K1291" s="15" t="s">
        <v>2640</v>
      </c>
      <c r="L1291" s="294" t="s">
        <v>2010</v>
      </c>
      <c r="M1291" s="95"/>
      <c r="N1291" s="308"/>
    </row>
    <row r="1292" spans="1:14" s="2" customFormat="1" ht="11.25" customHeight="1">
      <c r="A1292" s="60" t="s">
        <v>2613</v>
      </c>
      <c r="B1292" s="61" t="s">
        <v>2641</v>
      </c>
      <c r="C1292" s="62" t="s">
        <v>2611</v>
      </c>
      <c r="D1292" s="81"/>
      <c r="E1292" s="33"/>
      <c r="F1292" s="28"/>
      <c r="G1292" s="212">
        <v>0</v>
      </c>
      <c r="H1292" s="4">
        <v>0</v>
      </c>
      <c r="I1292" s="64"/>
      <c r="J1292" s="196">
        <v>0</v>
      </c>
      <c r="K1292" s="15" t="s">
        <v>2642</v>
      </c>
      <c r="L1292" s="294" t="s">
        <v>2010</v>
      </c>
      <c r="M1292" s="95"/>
      <c r="N1292" s="308"/>
    </row>
    <row r="1293" spans="1:14" s="2" customFormat="1" ht="11.25" customHeight="1">
      <c r="A1293" s="60" t="s">
        <v>2613</v>
      </c>
      <c r="B1293" s="61" t="s">
        <v>2643</v>
      </c>
      <c r="C1293" s="62" t="s">
        <v>2611</v>
      </c>
      <c r="D1293" s="81"/>
      <c r="E1293" s="33"/>
      <c r="F1293" s="28"/>
      <c r="G1293" s="212">
        <v>0</v>
      </c>
      <c r="H1293" s="4">
        <v>0</v>
      </c>
      <c r="I1293" s="64"/>
      <c r="J1293" s="196">
        <v>0</v>
      </c>
      <c r="K1293" s="15" t="s">
        <v>2644</v>
      </c>
      <c r="L1293" s="294" t="s">
        <v>2010</v>
      </c>
      <c r="M1293" s="95"/>
      <c r="N1293" s="308"/>
    </row>
    <row r="1294" spans="1:14" s="2" customFormat="1" ht="11.25" customHeight="1">
      <c r="A1294" s="60" t="s">
        <v>2613</v>
      </c>
      <c r="B1294" s="61" t="s">
        <v>2645</v>
      </c>
      <c r="C1294" s="62" t="s">
        <v>2611</v>
      </c>
      <c r="D1294" s="81"/>
      <c r="E1294" s="33"/>
      <c r="F1294" s="28"/>
      <c r="G1294" s="212">
        <v>0</v>
      </c>
      <c r="H1294" s="4">
        <v>0</v>
      </c>
      <c r="I1294" s="64"/>
      <c r="J1294" s="196">
        <v>0</v>
      </c>
      <c r="K1294" s="15" t="s">
        <v>2646</v>
      </c>
      <c r="L1294" s="294" t="s">
        <v>2010</v>
      </c>
      <c r="M1294" s="95"/>
      <c r="N1294" s="308"/>
    </row>
    <row r="1295" spans="1:14" s="2" customFormat="1" ht="11.25" customHeight="1">
      <c r="A1295" s="60" t="s">
        <v>2613</v>
      </c>
      <c r="B1295" s="61" t="s">
        <v>2647</v>
      </c>
      <c r="C1295" s="62" t="s">
        <v>2611</v>
      </c>
      <c r="D1295" s="81"/>
      <c r="E1295" s="33"/>
      <c r="F1295" s="28"/>
      <c r="G1295" s="212">
        <v>0</v>
      </c>
      <c r="H1295" s="4">
        <v>0</v>
      </c>
      <c r="I1295" s="64"/>
      <c r="J1295" s="196">
        <v>0</v>
      </c>
      <c r="K1295" s="15" t="s">
        <v>2648</v>
      </c>
      <c r="L1295" s="294" t="s">
        <v>2010</v>
      </c>
      <c r="M1295" s="95"/>
      <c r="N1295" s="308"/>
    </row>
    <row r="1296" spans="1:14" s="2" customFormat="1" ht="11.25" customHeight="1">
      <c r="A1296" s="60" t="s">
        <v>2613</v>
      </c>
      <c r="B1296" s="61" t="s">
        <v>2649</v>
      </c>
      <c r="C1296" s="62" t="s">
        <v>2611</v>
      </c>
      <c r="D1296" s="81"/>
      <c r="E1296" s="33"/>
      <c r="F1296" s="28"/>
      <c r="G1296" s="212">
        <v>0</v>
      </c>
      <c r="H1296" s="4">
        <v>0</v>
      </c>
      <c r="I1296" s="64"/>
      <c r="J1296" s="196">
        <v>0</v>
      </c>
      <c r="K1296" s="15" t="s">
        <v>2650</v>
      </c>
      <c r="L1296" s="294" t="s">
        <v>2010</v>
      </c>
      <c r="M1296" s="95"/>
      <c r="N1296" s="308"/>
    </row>
    <row r="1297" spans="1:14" s="2" customFormat="1" ht="11.25" customHeight="1">
      <c r="A1297" s="60" t="s">
        <v>2613</v>
      </c>
      <c r="B1297" s="61" t="s">
        <v>2651</v>
      </c>
      <c r="C1297" s="62" t="s">
        <v>2611</v>
      </c>
      <c r="D1297" s="81"/>
      <c r="E1297" s="33"/>
      <c r="F1297" s="28"/>
      <c r="G1297" s="212">
        <v>0</v>
      </c>
      <c r="H1297" s="4">
        <v>0</v>
      </c>
      <c r="I1297" s="64"/>
      <c r="J1297" s="196">
        <v>0</v>
      </c>
      <c r="K1297" s="15" t="s">
        <v>2652</v>
      </c>
      <c r="L1297" s="294" t="s">
        <v>2010</v>
      </c>
      <c r="M1297" s="95"/>
      <c r="N1297" s="308"/>
    </row>
    <row r="1298" spans="1:14" s="2" customFormat="1" ht="11.25" customHeight="1">
      <c r="A1298" s="60" t="s">
        <v>2613</v>
      </c>
      <c r="B1298" s="61" t="s">
        <v>2653</v>
      </c>
      <c r="C1298" s="62" t="s">
        <v>2611</v>
      </c>
      <c r="D1298" s="81"/>
      <c r="E1298" s="33"/>
      <c r="F1298" s="28"/>
      <c r="G1298" s="212">
        <v>0</v>
      </c>
      <c r="H1298" s="4">
        <v>0</v>
      </c>
      <c r="I1298" s="64"/>
      <c r="J1298" s="196">
        <v>0</v>
      </c>
      <c r="K1298" s="15" t="s">
        <v>2654</v>
      </c>
      <c r="L1298" s="294" t="s">
        <v>2010</v>
      </c>
      <c r="M1298" s="95"/>
      <c r="N1298" s="308"/>
    </row>
    <row r="1299" spans="1:14" s="2" customFormat="1" ht="11.25" customHeight="1">
      <c r="A1299" s="60" t="s">
        <v>2613</v>
      </c>
      <c r="B1299" s="61" t="s">
        <v>2655</v>
      </c>
      <c r="C1299" s="62" t="s">
        <v>2611</v>
      </c>
      <c r="D1299" s="81"/>
      <c r="E1299" s="33"/>
      <c r="F1299" s="28"/>
      <c r="G1299" s="212">
        <v>0</v>
      </c>
      <c r="H1299" s="4">
        <v>0</v>
      </c>
      <c r="I1299" s="64"/>
      <c r="J1299" s="196">
        <v>0</v>
      </c>
      <c r="K1299" s="15" t="s">
        <v>2656</v>
      </c>
      <c r="L1299" s="294" t="s">
        <v>2010</v>
      </c>
      <c r="M1299" s="95"/>
      <c r="N1299" s="308"/>
    </row>
    <row r="1300" spans="1:14" s="2" customFormat="1" ht="11.25" customHeight="1">
      <c r="A1300" s="60" t="s">
        <v>2613</v>
      </c>
      <c r="B1300" s="61" t="s">
        <v>2657</v>
      </c>
      <c r="C1300" s="62" t="s">
        <v>2611</v>
      </c>
      <c r="D1300" s="81"/>
      <c r="E1300" s="33"/>
      <c r="F1300" s="28"/>
      <c r="G1300" s="212">
        <v>0</v>
      </c>
      <c r="H1300" s="4">
        <v>0</v>
      </c>
      <c r="I1300" s="64"/>
      <c r="J1300" s="196">
        <v>0</v>
      </c>
      <c r="K1300" s="15" t="s">
        <v>2658</v>
      </c>
      <c r="L1300" s="294" t="s">
        <v>2010</v>
      </c>
      <c r="M1300" s="95"/>
      <c r="N1300" s="308"/>
    </row>
    <row r="1301" spans="1:14" s="2" customFormat="1" ht="11.25" customHeight="1">
      <c r="A1301" s="60" t="s">
        <v>2613</v>
      </c>
      <c r="B1301" s="61" t="s">
        <v>2659</v>
      </c>
      <c r="C1301" s="62" t="s">
        <v>2611</v>
      </c>
      <c r="D1301" s="81"/>
      <c r="E1301" s="33"/>
      <c r="F1301" s="28"/>
      <c r="G1301" s="212">
        <v>0</v>
      </c>
      <c r="H1301" s="4">
        <v>0</v>
      </c>
      <c r="I1301" s="64"/>
      <c r="J1301" s="196">
        <v>0</v>
      </c>
      <c r="K1301" s="15" t="s">
        <v>2660</v>
      </c>
      <c r="L1301" s="294" t="s">
        <v>2010</v>
      </c>
      <c r="M1301" s="95"/>
      <c r="N1301" s="308"/>
    </row>
    <row r="1302" spans="1:14" s="2" customFormat="1" ht="11.25" customHeight="1">
      <c r="A1302" s="60" t="s">
        <v>2613</v>
      </c>
      <c r="B1302" s="61" t="s">
        <v>2661</v>
      </c>
      <c r="C1302" s="62" t="s">
        <v>2611</v>
      </c>
      <c r="D1302" s="81"/>
      <c r="E1302" s="33"/>
      <c r="F1302" s="28"/>
      <c r="G1302" s="212">
        <v>0</v>
      </c>
      <c r="H1302" s="4">
        <v>0</v>
      </c>
      <c r="I1302" s="64"/>
      <c r="J1302" s="196">
        <v>0</v>
      </c>
      <c r="K1302" s="15" t="s">
        <v>2662</v>
      </c>
      <c r="L1302" s="294" t="s">
        <v>2010</v>
      </c>
      <c r="M1302" s="95"/>
      <c r="N1302" s="308"/>
    </row>
    <row r="1303" spans="1:14" s="2" customFormat="1" ht="11.25" customHeight="1">
      <c r="A1303" s="60" t="s">
        <v>2613</v>
      </c>
      <c r="B1303" s="61" t="s">
        <v>2663</v>
      </c>
      <c r="C1303" s="62" t="s">
        <v>2611</v>
      </c>
      <c r="D1303" s="81"/>
      <c r="E1303" s="33"/>
      <c r="F1303" s="28"/>
      <c r="G1303" s="212">
        <v>0</v>
      </c>
      <c r="H1303" s="4">
        <v>0</v>
      </c>
      <c r="I1303" s="64"/>
      <c r="J1303" s="196">
        <v>0</v>
      </c>
      <c r="K1303" s="15" t="s">
        <v>2664</v>
      </c>
      <c r="L1303" s="294" t="s">
        <v>2010</v>
      </c>
      <c r="M1303" s="95" t="s">
        <v>504</v>
      </c>
      <c r="N1303" s="308"/>
    </row>
    <row r="1304" spans="1:14" s="2" customFormat="1" ht="11.25" customHeight="1">
      <c r="A1304" s="60" t="s">
        <v>2613</v>
      </c>
      <c r="B1304" s="61" t="s">
        <v>2665</v>
      </c>
      <c r="C1304" s="62" t="s">
        <v>2611</v>
      </c>
      <c r="D1304" s="81"/>
      <c r="E1304" s="33"/>
      <c r="F1304" s="28"/>
      <c r="G1304" s="212">
        <v>0</v>
      </c>
      <c r="H1304" s="4">
        <v>0</v>
      </c>
      <c r="I1304" s="64"/>
      <c r="J1304" s="196">
        <v>0</v>
      </c>
      <c r="K1304" s="15" t="s">
        <v>2666</v>
      </c>
      <c r="L1304" s="294" t="s">
        <v>2010</v>
      </c>
      <c r="M1304" s="95" t="s">
        <v>2667</v>
      </c>
      <c r="N1304" s="308"/>
    </row>
    <row r="1305" spans="1:14" s="2" customFormat="1" ht="11.25" customHeight="1">
      <c r="A1305" s="60" t="s">
        <v>2613</v>
      </c>
      <c r="B1305" s="61" t="s">
        <v>2668</v>
      </c>
      <c r="C1305" s="62" t="s">
        <v>2611</v>
      </c>
      <c r="D1305" s="81"/>
      <c r="E1305" s="33"/>
      <c r="F1305" s="28"/>
      <c r="G1305" s="212">
        <v>0</v>
      </c>
      <c r="H1305" s="4">
        <v>0</v>
      </c>
      <c r="I1305" s="64"/>
      <c r="J1305" s="196">
        <v>0</v>
      </c>
      <c r="K1305" s="15" t="s">
        <v>2669</v>
      </c>
      <c r="L1305" s="294" t="s">
        <v>2010</v>
      </c>
      <c r="M1305" s="95" t="s">
        <v>2670</v>
      </c>
      <c r="N1305" s="308"/>
    </row>
    <row r="1306" spans="1:14" s="2" customFormat="1" ht="11.25" customHeight="1">
      <c r="A1306" s="60" t="s">
        <v>2613</v>
      </c>
      <c r="B1306" s="61" t="s">
        <v>2671</v>
      </c>
      <c r="C1306" s="62" t="s">
        <v>2611</v>
      </c>
      <c r="D1306" s="81"/>
      <c r="E1306" s="33"/>
      <c r="F1306" s="28"/>
      <c r="G1306" s="212">
        <v>0</v>
      </c>
      <c r="H1306" s="4">
        <v>0</v>
      </c>
      <c r="I1306" s="64"/>
      <c r="J1306" s="196">
        <v>0</v>
      </c>
      <c r="K1306" s="15" t="s">
        <v>2672</v>
      </c>
      <c r="L1306" s="294" t="s">
        <v>2010</v>
      </c>
      <c r="M1306" s="95" t="s">
        <v>508</v>
      </c>
      <c r="N1306" s="308"/>
    </row>
    <row r="1307" spans="1:14" s="2" customFormat="1" ht="11.25" customHeight="1">
      <c r="A1307" s="60" t="s">
        <v>2613</v>
      </c>
      <c r="B1307" s="61" t="s">
        <v>2673</v>
      </c>
      <c r="C1307" s="62" t="s">
        <v>2611</v>
      </c>
      <c r="D1307" s="81"/>
      <c r="E1307" s="33"/>
      <c r="F1307" s="28"/>
      <c r="G1307" s="212">
        <v>0</v>
      </c>
      <c r="H1307" s="4">
        <v>0</v>
      </c>
      <c r="I1307" s="64"/>
      <c r="J1307" s="196">
        <v>0</v>
      </c>
      <c r="K1307" s="15" t="s">
        <v>2674</v>
      </c>
      <c r="L1307" s="294" t="s">
        <v>2010</v>
      </c>
      <c r="M1307" s="95" t="s">
        <v>509</v>
      </c>
      <c r="N1307" s="308"/>
    </row>
    <row r="1308" spans="1:14" s="2" customFormat="1" ht="11.25" customHeight="1">
      <c r="A1308" s="60" t="s">
        <v>2613</v>
      </c>
      <c r="B1308" s="61" t="s">
        <v>2675</v>
      </c>
      <c r="C1308" s="62" t="s">
        <v>2611</v>
      </c>
      <c r="D1308" s="81"/>
      <c r="E1308" s="33"/>
      <c r="F1308" s="28"/>
      <c r="G1308" s="212">
        <v>0</v>
      </c>
      <c r="H1308" s="4">
        <v>0</v>
      </c>
      <c r="I1308" s="64"/>
      <c r="J1308" s="196">
        <v>0</v>
      </c>
      <c r="K1308" s="15" t="s">
        <v>2676</v>
      </c>
      <c r="L1308" s="294" t="s">
        <v>2010</v>
      </c>
      <c r="M1308" s="95" t="s">
        <v>510</v>
      </c>
      <c r="N1308" s="308"/>
    </row>
    <row r="1309" spans="1:14" s="2" customFormat="1" ht="11.25" customHeight="1">
      <c r="A1309" s="60" t="s">
        <v>2613</v>
      </c>
      <c r="B1309" s="61" t="s">
        <v>2677</v>
      </c>
      <c r="C1309" s="62" t="s">
        <v>2611</v>
      </c>
      <c r="D1309" s="81"/>
      <c r="E1309" s="33"/>
      <c r="F1309" s="28"/>
      <c r="G1309" s="212">
        <v>0</v>
      </c>
      <c r="H1309" s="4">
        <v>0</v>
      </c>
      <c r="I1309" s="64"/>
      <c r="J1309" s="196">
        <v>0</v>
      </c>
      <c r="K1309" s="15" t="s">
        <v>2678</v>
      </c>
      <c r="L1309" s="294" t="s">
        <v>2010</v>
      </c>
      <c r="M1309" s="95" t="s">
        <v>2679</v>
      </c>
      <c r="N1309" s="308"/>
    </row>
    <row r="1310" spans="1:14" s="2" customFormat="1" ht="11.25" customHeight="1">
      <c r="A1310" s="60" t="s">
        <v>2613</v>
      </c>
      <c r="B1310" s="61" t="s">
        <v>2680</v>
      </c>
      <c r="C1310" s="62" t="s">
        <v>2611</v>
      </c>
      <c r="D1310" s="81"/>
      <c r="E1310" s="33"/>
      <c r="F1310" s="28"/>
      <c r="G1310" s="212">
        <v>0</v>
      </c>
      <c r="H1310" s="4">
        <v>0</v>
      </c>
      <c r="I1310" s="64"/>
      <c r="J1310" s="196">
        <v>0</v>
      </c>
      <c r="K1310" s="15" t="s">
        <v>2681</v>
      </c>
      <c r="L1310" s="294" t="s">
        <v>2010</v>
      </c>
      <c r="M1310" s="95" t="s">
        <v>511</v>
      </c>
      <c r="N1310" s="308"/>
    </row>
    <row r="1311" spans="1:14" s="271" customFormat="1" ht="11.25" customHeight="1">
      <c r="A1311" s="60" t="s">
        <v>2613</v>
      </c>
      <c r="B1311" s="61" t="s">
        <v>2682</v>
      </c>
      <c r="C1311" s="62" t="s">
        <v>2611</v>
      </c>
      <c r="D1311" s="81"/>
      <c r="E1311" s="33"/>
      <c r="F1311" s="28"/>
      <c r="G1311" s="212">
        <v>0</v>
      </c>
      <c r="H1311" s="4">
        <v>0</v>
      </c>
      <c r="I1311" s="64"/>
      <c r="J1311" s="196">
        <v>0</v>
      </c>
      <c r="K1311" s="15" t="s">
        <v>2683</v>
      </c>
      <c r="L1311" s="294" t="s">
        <v>2010</v>
      </c>
      <c r="M1311" s="95" t="s">
        <v>505</v>
      </c>
      <c r="N1311" s="317"/>
    </row>
    <row r="1312" spans="1:14" s="271" customFormat="1" ht="11.25" customHeight="1">
      <c r="A1312" s="60" t="s">
        <v>2613</v>
      </c>
      <c r="B1312" s="61" t="s">
        <v>2684</v>
      </c>
      <c r="C1312" s="62" t="s">
        <v>2611</v>
      </c>
      <c r="D1312" s="81"/>
      <c r="E1312" s="33"/>
      <c r="F1312" s="28"/>
      <c r="G1312" s="212">
        <v>0</v>
      </c>
      <c r="H1312" s="4">
        <v>0</v>
      </c>
      <c r="I1312" s="64"/>
      <c r="J1312" s="196">
        <v>0</v>
      </c>
      <c r="K1312" s="15" t="s">
        <v>2685</v>
      </c>
      <c r="L1312" s="294" t="s">
        <v>2010</v>
      </c>
      <c r="M1312" s="95" t="s">
        <v>506</v>
      </c>
      <c r="N1312" s="317"/>
    </row>
    <row r="1313" spans="1:14" s="271" customFormat="1" ht="11.25" customHeight="1">
      <c r="A1313" s="60" t="s">
        <v>2613</v>
      </c>
      <c r="B1313" s="61" t="s">
        <v>2686</v>
      </c>
      <c r="C1313" s="62" t="s">
        <v>2611</v>
      </c>
      <c r="D1313" s="81"/>
      <c r="E1313" s="33"/>
      <c r="F1313" s="28"/>
      <c r="G1313" s="212">
        <v>0</v>
      </c>
      <c r="H1313" s="4">
        <v>0</v>
      </c>
      <c r="I1313" s="64"/>
      <c r="J1313" s="196">
        <v>0</v>
      </c>
      <c r="K1313" s="15" t="s">
        <v>2687</v>
      </c>
      <c r="L1313" s="294" t="s">
        <v>2010</v>
      </c>
      <c r="M1313" s="95" t="s">
        <v>2688</v>
      </c>
      <c r="N1313" s="317"/>
    </row>
    <row r="1314" spans="1:14" s="271" customFormat="1" ht="11.25" customHeight="1">
      <c r="A1314" s="60" t="s">
        <v>2613</v>
      </c>
      <c r="B1314" s="61" t="s">
        <v>2689</v>
      </c>
      <c r="C1314" s="62" t="s">
        <v>2611</v>
      </c>
      <c r="D1314" s="81"/>
      <c r="E1314" s="33"/>
      <c r="F1314" s="28"/>
      <c r="G1314" s="212">
        <v>0</v>
      </c>
      <c r="H1314" s="4">
        <v>0</v>
      </c>
      <c r="I1314" s="64"/>
      <c r="J1314" s="196">
        <v>0</v>
      </c>
      <c r="K1314" s="15" t="s">
        <v>2690</v>
      </c>
      <c r="L1314" s="294" t="s">
        <v>2010</v>
      </c>
      <c r="M1314" s="95" t="s">
        <v>507</v>
      </c>
      <c r="N1314" s="317"/>
    </row>
    <row r="1315" spans="1:14" s="271" customFormat="1" ht="11.25" customHeight="1">
      <c r="A1315" s="60" t="s">
        <v>2613</v>
      </c>
      <c r="B1315" s="61" t="s">
        <v>2691</v>
      </c>
      <c r="C1315" s="62" t="s">
        <v>2611</v>
      </c>
      <c r="D1315" s="81"/>
      <c r="E1315" s="33"/>
      <c r="F1315" s="28"/>
      <c r="G1315" s="212">
        <v>0</v>
      </c>
      <c r="H1315" s="4">
        <v>0</v>
      </c>
      <c r="I1315" s="64"/>
      <c r="J1315" s="196">
        <v>0</v>
      </c>
      <c r="K1315" s="15" t="s">
        <v>2692</v>
      </c>
      <c r="L1315" s="294" t="s">
        <v>2010</v>
      </c>
      <c r="M1315" s="95" t="s">
        <v>512</v>
      </c>
      <c r="N1315" s="317"/>
    </row>
    <row r="1316" spans="1:14" s="271" customFormat="1" ht="11.25" customHeight="1">
      <c r="A1316" s="60" t="s">
        <v>2613</v>
      </c>
      <c r="B1316" s="61" t="s">
        <v>2693</v>
      </c>
      <c r="C1316" s="62" t="s">
        <v>2611</v>
      </c>
      <c r="D1316" s="81"/>
      <c r="E1316" s="33"/>
      <c r="F1316" s="28"/>
      <c r="G1316" s="212">
        <v>0</v>
      </c>
      <c r="H1316" s="4">
        <v>0</v>
      </c>
      <c r="I1316" s="64"/>
      <c r="J1316" s="196">
        <v>0</v>
      </c>
      <c r="K1316" s="15" t="s">
        <v>2694</v>
      </c>
      <c r="L1316" s="294" t="s">
        <v>2010</v>
      </c>
      <c r="M1316" s="95" t="s">
        <v>513</v>
      </c>
      <c r="N1316" s="317"/>
    </row>
    <row r="1317" spans="1:14" s="271" customFormat="1" ht="11.25" customHeight="1">
      <c r="A1317" s="60" t="s">
        <v>2613</v>
      </c>
      <c r="B1317" s="61" t="s">
        <v>2695</v>
      </c>
      <c r="C1317" s="62" t="s">
        <v>2611</v>
      </c>
      <c r="D1317" s="81"/>
      <c r="E1317" s="33"/>
      <c r="F1317" s="28"/>
      <c r="G1317" s="212">
        <v>0</v>
      </c>
      <c r="H1317" s="4">
        <v>0</v>
      </c>
      <c r="I1317" s="64"/>
      <c r="J1317" s="196">
        <v>0</v>
      </c>
      <c r="K1317" s="15" t="s">
        <v>2696</v>
      </c>
      <c r="L1317" s="294" t="s">
        <v>2010</v>
      </c>
      <c r="M1317" s="95" t="s">
        <v>2697</v>
      </c>
      <c r="N1317" s="317"/>
    </row>
    <row r="1318" spans="1:14" s="271" customFormat="1" ht="11.25" customHeight="1">
      <c r="A1318" s="60" t="s">
        <v>2613</v>
      </c>
      <c r="B1318" s="61" t="s">
        <v>2698</v>
      </c>
      <c r="C1318" s="62" t="s">
        <v>2611</v>
      </c>
      <c r="D1318" s="81"/>
      <c r="E1318" s="33"/>
      <c r="F1318" s="28"/>
      <c r="G1318" s="212">
        <v>0</v>
      </c>
      <c r="H1318" s="4">
        <v>0</v>
      </c>
      <c r="I1318" s="64"/>
      <c r="J1318" s="196">
        <v>0</v>
      </c>
      <c r="K1318" s="15" t="s">
        <v>2699</v>
      </c>
      <c r="L1318" s="294" t="s">
        <v>2010</v>
      </c>
      <c r="M1318" s="95" t="s">
        <v>2700</v>
      </c>
      <c r="N1318" s="317"/>
    </row>
    <row r="1319" spans="1:14" s="271" customFormat="1" ht="11.25" customHeight="1">
      <c r="A1319" s="60" t="s">
        <v>2613</v>
      </c>
      <c r="B1319" s="61" t="s">
        <v>2701</v>
      </c>
      <c r="C1319" s="62" t="s">
        <v>2611</v>
      </c>
      <c r="D1319" s="81"/>
      <c r="E1319" s="33"/>
      <c r="F1319" s="28"/>
      <c r="G1319" s="212">
        <v>0</v>
      </c>
      <c r="H1319" s="4">
        <v>0</v>
      </c>
      <c r="I1319" s="64"/>
      <c r="J1319" s="196">
        <v>0</v>
      </c>
      <c r="K1319" s="15" t="s">
        <v>2702</v>
      </c>
      <c r="L1319" s="294" t="s">
        <v>2010</v>
      </c>
      <c r="M1319" s="95" t="s">
        <v>514</v>
      </c>
      <c r="N1319" s="317"/>
    </row>
    <row r="1320" spans="1:14" s="271" customFormat="1" ht="11.25" customHeight="1">
      <c r="A1320" s="60" t="s">
        <v>2613</v>
      </c>
      <c r="B1320" s="61" t="s">
        <v>2703</v>
      </c>
      <c r="C1320" s="62" t="s">
        <v>2611</v>
      </c>
      <c r="D1320" s="81"/>
      <c r="E1320" s="33"/>
      <c r="F1320" s="28"/>
      <c r="G1320" s="212">
        <v>0</v>
      </c>
      <c r="H1320" s="4">
        <v>0</v>
      </c>
      <c r="I1320" s="64"/>
      <c r="J1320" s="196">
        <v>0</v>
      </c>
      <c r="K1320" s="15" t="s">
        <v>2704</v>
      </c>
      <c r="L1320" s="294" t="s">
        <v>2010</v>
      </c>
      <c r="M1320" s="95" t="s">
        <v>2705</v>
      </c>
      <c r="N1320" s="317"/>
    </row>
    <row r="1321" spans="1:14" s="271" customFormat="1" ht="11.25" customHeight="1">
      <c r="A1321" s="60" t="s">
        <v>2613</v>
      </c>
      <c r="B1321" s="61" t="s">
        <v>2706</v>
      </c>
      <c r="C1321" s="62" t="s">
        <v>2611</v>
      </c>
      <c r="D1321" s="81"/>
      <c r="E1321" s="33"/>
      <c r="F1321" s="28"/>
      <c r="G1321" s="212">
        <v>0</v>
      </c>
      <c r="H1321" s="4">
        <v>0</v>
      </c>
      <c r="I1321" s="64"/>
      <c r="J1321" s="196">
        <v>0</v>
      </c>
      <c r="K1321" s="15" t="s">
        <v>2707</v>
      </c>
      <c r="L1321" s="294" t="s">
        <v>2010</v>
      </c>
      <c r="M1321" s="95" t="s">
        <v>2708</v>
      </c>
      <c r="N1321" s="317"/>
    </row>
    <row r="1322" spans="1:14" s="271" customFormat="1" ht="11.25" customHeight="1">
      <c r="A1322" s="60" t="s">
        <v>2613</v>
      </c>
      <c r="B1322" s="61" t="s">
        <v>2688</v>
      </c>
      <c r="C1322" s="62" t="s">
        <v>2611</v>
      </c>
      <c r="D1322" s="81"/>
      <c r="E1322" s="33"/>
      <c r="F1322" s="28"/>
      <c r="G1322" s="212">
        <v>0</v>
      </c>
      <c r="H1322" s="4">
        <v>0</v>
      </c>
      <c r="I1322" s="64"/>
      <c r="J1322" s="196">
        <v>0</v>
      </c>
      <c r="K1322" s="15" t="s">
        <v>2709</v>
      </c>
      <c r="L1322" s="294" t="s">
        <v>2010</v>
      </c>
      <c r="M1322" s="95"/>
      <c r="N1322" s="317"/>
    </row>
    <row r="1323" spans="1:14" s="271" customFormat="1" ht="11.25" customHeight="1">
      <c r="A1323" s="60" t="s">
        <v>2613</v>
      </c>
      <c r="B1323" s="61" t="s">
        <v>2679</v>
      </c>
      <c r="C1323" s="62" t="s">
        <v>2611</v>
      </c>
      <c r="D1323" s="81"/>
      <c r="E1323" s="33"/>
      <c r="F1323" s="28"/>
      <c r="G1323" s="212">
        <v>0</v>
      </c>
      <c r="H1323" s="4" t="s">
        <v>2710</v>
      </c>
      <c r="I1323" s="64"/>
      <c r="J1323" s="196" t="s">
        <v>2711</v>
      </c>
      <c r="K1323" s="15" t="s">
        <v>2712</v>
      </c>
      <c r="L1323" s="294" t="s">
        <v>2010</v>
      </c>
      <c r="M1323" s="95"/>
      <c r="N1323" s="317"/>
    </row>
    <row r="1324" spans="1:14" s="271" customFormat="1" ht="11.25" customHeight="1">
      <c r="A1324" s="60" t="s">
        <v>2613</v>
      </c>
      <c r="B1324" s="61" t="s">
        <v>2421</v>
      </c>
      <c r="C1324" s="62" t="s">
        <v>2611</v>
      </c>
      <c r="D1324" s="81"/>
      <c r="E1324" s="33"/>
      <c r="F1324" s="28"/>
      <c r="G1324" s="212">
        <v>10</v>
      </c>
      <c r="H1324" s="4">
        <v>0</v>
      </c>
      <c r="I1324" s="64"/>
      <c r="J1324" s="196">
        <v>0</v>
      </c>
      <c r="K1324" s="15" t="s">
        <v>2713</v>
      </c>
      <c r="L1324" s="294" t="s">
        <v>2010</v>
      </c>
      <c r="M1324" s="95" t="s">
        <v>2714</v>
      </c>
      <c r="N1324" s="317"/>
    </row>
    <row r="1325" spans="1:14" s="271" customFormat="1" ht="11.25" customHeight="1">
      <c r="A1325" s="60" t="s">
        <v>2613</v>
      </c>
      <c r="B1325" s="61" t="s">
        <v>2715</v>
      </c>
      <c r="C1325" s="62" t="s">
        <v>2611</v>
      </c>
      <c r="D1325" s="81"/>
      <c r="E1325" s="33"/>
      <c r="F1325" s="28"/>
      <c r="G1325" s="212">
        <v>0</v>
      </c>
      <c r="H1325" s="4">
        <v>0</v>
      </c>
      <c r="I1325" s="64"/>
      <c r="J1325" s="196">
        <v>0</v>
      </c>
      <c r="K1325" s="15" t="s">
        <v>2716</v>
      </c>
      <c r="L1325" s="294" t="s">
        <v>2010</v>
      </c>
      <c r="M1325" s="95"/>
      <c r="N1325" s="317"/>
    </row>
    <row r="1326" spans="1:14" s="271" customFormat="1" ht="11.25" customHeight="1">
      <c r="A1326" s="60" t="s">
        <v>2613</v>
      </c>
      <c r="B1326" s="61" t="s">
        <v>2717</v>
      </c>
      <c r="C1326" s="62" t="s">
        <v>2611</v>
      </c>
      <c r="D1326" s="81"/>
      <c r="E1326" s="33"/>
      <c r="F1326" s="28"/>
      <c r="G1326" s="212">
        <v>0</v>
      </c>
      <c r="H1326" s="4">
        <v>0</v>
      </c>
      <c r="I1326" s="64"/>
      <c r="J1326" s="196">
        <v>0</v>
      </c>
      <c r="K1326" s="15" t="s">
        <v>2718</v>
      </c>
      <c r="L1326" s="294" t="s">
        <v>2010</v>
      </c>
      <c r="M1326" s="95" t="s">
        <v>515</v>
      </c>
      <c r="N1326" s="317"/>
    </row>
    <row r="1327" spans="1:14" s="271" customFormat="1" ht="11.25" customHeight="1">
      <c r="A1327" s="60" t="s">
        <v>2613</v>
      </c>
      <c r="B1327" s="61" t="s">
        <v>2719</v>
      </c>
      <c r="C1327" s="62" t="s">
        <v>2611</v>
      </c>
      <c r="D1327" s="81"/>
      <c r="E1327" s="33"/>
      <c r="F1327" s="28"/>
      <c r="G1327" s="212">
        <v>0</v>
      </c>
      <c r="H1327" s="4">
        <v>0</v>
      </c>
      <c r="I1327" s="64"/>
      <c r="J1327" s="196">
        <v>0</v>
      </c>
      <c r="K1327" s="15" t="s">
        <v>2720</v>
      </c>
      <c r="L1327" s="294" t="s">
        <v>2010</v>
      </c>
      <c r="M1327" s="95" t="s">
        <v>516</v>
      </c>
      <c r="N1327" s="317"/>
    </row>
    <row r="1328" spans="1:14" s="271" customFormat="1" ht="11.25" customHeight="1">
      <c r="A1328" s="60" t="s">
        <v>2613</v>
      </c>
      <c r="B1328" s="61" t="s">
        <v>2721</v>
      </c>
      <c r="C1328" s="62" t="s">
        <v>2611</v>
      </c>
      <c r="D1328" s="81"/>
      <c r="E1328" s="33"/>
      <c r="F1328" s="28"/>
      <c r="G1328" s="212">
        <v>0</v>
      </c>
      <c r="H1328" s="4" t="s">
        <v>2710</v>
      </c>
      <c r="I1328" s="64"/>
      <c r="J1328" s="196" t="s">
        <v>2722</v>
      </c>
      <c r="K1328" s="15" t="s">
        <v>2723</v>
      </c>
      <c r="L1328" s="294" t="s">
        <v>2010</v>
      </c>
      <c r="M1328" s="95"/>
      <c r="N1328" s="317"/>
    </row>
    <row r="1329" spans="1:14" s="271" customFormat="1" ht="11.25" customHeight="1">
      <c r="A1329" s="60" t="s">
        <v>2613</v>
      </c>
      <c r="B1329" s="61" t="s">
        <v>2724</v>
      </c>
      <c r="C1329" s="62" t="s">
        <v>2611</v>
      </c>
      <c r="D1329" s="81"/>
      <c r="E1329" s="33"/>
      <c r="F1329" s="28"/>
      <c r="G1329" s="212">
        <v>0</v>
      </c>
      <c r="H1329" s="4">
        <v>0</v>
      </c>
      <c r="I1329" s="64"/>
      <c r="J1329" s="196">
        <v>0</v>
      </c>
      <c r="K1329" s="15" t="s">
        <v>2725</v>
      </c>
      <c r="L1329" s="294" t="s">
        <v>2010</v>
      </c>
      <c r="M1329" s="95" t="s">
        <v>517</v>
      </c>
      <c r="N1329" s="317"/>
    </row>
    <row r="1330" spans="1:14" s="271" customFormat="1" ht="11.25" customHeight="1">
      <c r="A1330" s="60" t="s">
        <v>2613</v>
      </c>
      <c r="B1330" s="61" t="s">
        <v>518</v>
      </c>
      <c r="C1330" s="62" t="s">
        <v>2611</v>
      </c>
      <c r="D1330" s="81"/>
      <c r="E1330" s="33"/>
      <c r="F1330" s="28"/>
      <c r="G1330" s="212">
        <v>0</v>
      </c>
      <c r="H1330" s="4">
        <v>0</v>
      </c>
      <c r="I1330" s="64"/>
      <c r="J1330" s="196">
        <v>0</v>
      </c>
      <c r="K1330" s="15" t="s">
        <v>2726</v>
      </c>
      <c r="L1330" s="294" t="s">
        <v>2010</v>
      </c>
      <c r="M1330" s="95"/>
      <c r="N1330" s="317"/>
    </row>
    <row r="1331" spans="1:14" s="271" customFormat="1" ht="11.25" customHeight="1">
      <c r="A1331" s="60" t="s">
        <v>2613</v>
      </c>
      <c r="B1331" s="61" t="s">
        <v>2727</v>
      </c>
      <c r="C1331" s="62" t="s">
        <v>2611</v>
      </c>
      <c r="D1331" s="81"/>
      <c r="E1331" s="33"/>
      <c r="F1331" s="28"/>
      <c r="G1331" s="212">
        <v>0</v>
      </c>
      <c r="H1331" s="4" t="s">
        <v>2728</v>
      </c>
      <c r="I1331" s="64"/>
      <c r="J1331" s="196" t="s">
        <v>2729</v>
      </c>
      <c r="K1331" s="15" t="s">
        <v>2730</v>
      </c>
      <c r="L1331" s="294" t="s">
        <v>2010</v>
      </c>
      <c r="M1331" s="95" t="s">
        <v>2010</v>
      </c>
      <c r="N1331" s="317"/>
    </row>
    <row r="1332" spans="1:14" s="445" customFormat="1" ht="11.25" customHeight="1">
      <c r="A1332" s="451" t="s">
        <v>681</v>
      </c>
      <c r="B1332" s="452" t="s">
        <v>3563</v>
      </c>
      <c r="C1332" s="453" t="s">
        <v>1365</v>
      </c>
      <c r="D1332" s="471"/>
      <c r="E1332" s="472"/>
      <c r="F1332" s="473"/>
      <c r="G1332" s="484">
        <f>VLOOKUP(B1332,'[3]예상 금액표'!$B:$I,7,0)</f>
        <v>0</v>
      </c>
      <c r="H1332" s="474" t="s">
        <v>3682</v>
      </c>
      <c r="I1332" s="475"/>
      <c r="J1332" s="476"/>
      <c r="K1332" s="454" t="s">
        <v>3683</v>
      </c>
      <c r="L1332" s="428" t="s">
        <v>2010</v>
      </c>
      <c r="M1332" s="477"/>
      <c r="N1332" s="478"/>
    </row>
    <row r="1333" spans="1:14" s="445" customFormat="1" ht="11.25" customHeight="1">
      <c r="A1333" s="451" t="s">
        <v>681</v>
      </c>
      <c r="B1333" s="452" t="s">
        <v>1366</v>
      </c>
      <c r="C1333" s="453" t="s">
        <v>1365</v>
      </c>
      <c r="D1333" s="471"/>
      <c r="E1333" s="472"/>
      <c r="F1333" s="473"/>
      <c r="G1333" s="484">
        <f>VLOOKUP(B1333,'[3]예상 금액표'!$B:$I,7,0)</f>
        <v>0</v>
      </c>
      <c r="H1333" s="474" t="s">
        <v>3682</v>
      </c>
      <c r="I1333" s="475"/>
      <c r="J1333" s="476"/>
      <c r="K1333" s="454" t="s">
        <v>3684</v>
      </c>
      <c r="L1333" s="428" t="s">
        <v>2010</v>
      </c>
      <c r="M1333" s="477"/>
      <c r="N1333" s="478"/>
    </row>
    <row r="1334" spans="1:14" s="445" customFormat="1" ht="11.25" customHeight="1">
      <c r="A1334" s="451" t="s">
        <v>681</v>
      </c>
      <c r="B1334" s="452" t="s">
        <v>1367</v>
      </c>
      <c r="C1334" s="453" t="s">
        <v>1365</v>
      </c>
      <c r="D1334" s="471"/>
      <c r="E1334" s="472"/>
      <c r="F1334" s="473"/>
      <c r="G1334" s="484">
        <f>VLOOKUP(B1334,'[3]예상 금액표'!$B:$I,7,0)</f>
        <v>0</v>
      </c>
      <c r="H1334" s="474" t="s">
        <v>3682</v>
      </c>
      <c r="I1334" s="475"/>
      <c r="J1334" s="476"/>
      <c r="K1334" s="454" t="s">
        <v>3685</v>
      </c>
      <c r="L1334" s="428" t="s">
        <v>2010</v>
      </c>
      <c r="M1334" s="477"/>
      <c r="N1334" s="478"/>
    </row>
    <row r="1335" spans="1:14" s="445" customFormat="1" ht="11.25" customHeight="1">
      <c r="A1335" s="451" t="s">
        <v>681</v>
      </c>
      <c r="B1335" s="452" t="s">
        <v>1368</v>
      </c>
      <c r="C1335" s="453" t="s">
        <v>1365</v>
      </c>
      <c r="D1335" s="471"/>
      <c r="E1335" s="472"/>
      <c r="F1335" s="473"/>
      <c r="G1335" s="484">
        <f>VLOOKUP(B1335,'[3]예상 금액표'!$B:$I,7,0)</f>
        <v>0</v>
      </c>
      <c r="H1335" s="474" t="s">
        <v>3682</v>
      </c>
      <c r="I1335" s="475"/>
      <c r="J1335" s="476"/>
      <c r="K1335" s="454" t="s">
        <v>3686</v>
      </c>
      <c r="L1335" s="428" t="s">
        <v>2010</v>
      </c>
      <c r="M1335" s="477"/>
      <c r="N1335" s="478"/>
    </row>
    <row r="1336" spans="1:14" s="445" customFormat="1" ht="11.25" customHeight="1">
      <c r="A1336" s="451" t="s">
        <v>681</v>
      </c>
      <c r="B1336" s="452" t="s">
        <v>1369</v>
      </c>
      <c r="C1336" s="453" t="s">
        <v>1365</v>
      </c>
      <c r="D1336" s="471"/>
      <c r="E1336" s="472"/>
      <c r="F1336" s="473"/>
      <c r="G1336" s="484">
        <f>VLOOKUP(B1336,'[3]예상 금액표'!$B:$I,7,0)</f>
        <v>0</v>
      </c>
      <c r="H1336" s="474" t="s">
        <v>3682</v>
      </c>
      <c r="I1336" s="475"/>
      <c r="J1336" s="476"/>
      <c r="K1336" s="454" t="s">
        <v>3687</v>
      </c>
      <c r="L1336" s="428" t="s">
        <v>2010</v>
      </c>
      <c r="M1336" s="477"/>
      <c r="N1336" s="478"/>
    </row>
    <row r="1337" spans="1:14" s="445" customFormat="1" ht="11.25" customHeight="1">
      <c r="A1337" s="451" t="s">
        <v>681</v>
      </c>
      <c r="B1337" s="452" t="s">
        <v>3564</v>
      </c>
      <c r="C1337" s="453" t="s">
        <v>1365</v>
      </c>
      <c r="D1337" s="471"/>
      <c r="E1337" s="472"/>
      <c r="F1337" s="473"/>
      <c r="G1337" s="484">
        <f>VLOOKUP(B1337,'[3]예상 금액표'!$B:$I,7,0)</f>
        <v>0</v>
      </c>
      <c r="H1337" s="474" t="s">
        <v>3632</v>
      </c>
      <c r="I1337" s="475"/>
      <c r="J1337" s="476"/>
      <c r="K1337" s="454" t="s">
        <v>3688</v>
      </c>
      <c r="L1337" s="428" t="s">
        <v>3689</v>
      </c>
      <c r="M1337" s="477"/>
      <c r="N1337" s="478"/>
    </row>
    <row r="1338" spans="1:14" s="271" customFormat="1" ht="11.25" customHeight="1">
      <c r="A1338" s="36" t="s">
        <v>681</v>
      </c>
      <c r="B1338" s="37" t="s">
        <v>2731</v>
      </c>
      <c r="C1338" s="39" t="s">
        <v>1036</v>
      </c>
      <c r="D1338" s="272"/>
      <c r="E1338" s="273"/>
      <c r="F1338" s="326"/>
      <c r="G1338" s="275"/>
      <c r="H1338" s="276"/>
      <c r="I1338" s="277"/>
      <c r="J1338" s="278"/>
      <c r="K1338" s="91" t="s">
        <v>2732</v>
      </c>
      <c r="L1338" s="296" t="s">
        <v>2011</v>
      </c>
      <c r="M1338" s="279"/>
      <c r="N1338" s="317"/>
    </row>
    <row r="1339" spans="1:14" s="271" customFormat="1" ht="11.25" customHeight="1">
      <c r="A1339" s="36" t="s">
        <v>681</v>
      </c>
      <c r="B1339" s="37" t="s">
        <v>2733</v>
      </c>
      <c r="C1339" s="39" t="s">
        <v>1036</v>
      </c>
      <c r="D1339" s="272"/>
      <c r="E1339" s="273"/>
      <c r="F1339" s="274"/>
      <c r="G1339" s="275"/>
      <c r="H1339" s="276"/>
      <c r="I1339" s="277"/>
      <c r="J1339" s="278"/>
      <c r="K1339" s="91" t="s">
        <v>2734</v>
      </c>
      <c r="L1339" s="296" t="s">
        <v>2011</v>
      </c>
      <c r="M1339" s="279"/>
      <c r="N1339" s="317"/>
    </row>
    <row r="1340" spans="1:14" s="271" customFormat="1" ht="11.25" customHeight="1">
      <c r="A1340" s="36" t="s">
        <v>681</v>
      </c>
      <c r="B1340" s="37" t="s">
        <v>2735</v>
      </c>
      <c r="C1340" s="39" t="s">
        <v>1036</v>
      </c>
      <c r="D1340" s="272"/>
      <c r="E1340" s="273"/>
      <c r="F1340" s="274"/>
      <c r="G1340" s="275"/>
      <c r="H1340" s="276"/>
      <c r="I1340" s="277"/>
      <c r="J1340" s="278"/>
      <c r="K1340" s="91" t="s">
        <v>2736</v>
      </c>
      <c r="L1340" s="296" t="s">
        <v>2011</v>
      </c>
      <c r="M1340" s="279"/>
      <c r="N1340" s="317"/>
    </row>
    <row r="1341" spans="1:14" s="271" customFormat="1" ht="11.25" customHeight="1">
      <c r="A1341" s="36" t="s">
        <v>681</v>
      </c>
      <c r="B1341" s="37" t="s">
        <v>2737</v>
      </c>
      <c r="C1341" s="39" t="s">
        <v>1036</v>
      </c>
      <c r="D1341" s="272"/>
      <c r="E1341" s="273"/>
      <c r="F1341" s="274"/>
      <c r="G1341" s="275"/>
      <c r="H1341" s="276"/>
      <c r="I1341" s="277"/>
      <c r="J1341" s="278"/>
      <c r="K1341" s="91" t="s">
        <v>2738</v>
      </c>
      <c r="L1341" s="296" t="s">
        <v>2011</v>
      </c>
      <c r="M1341" s="279"/>
      <c r="N1341" s="317"/>
    </row>
    <row r="1342" spans="1:14" s="271" customFormat="1" ht="11.25" customHeight="1">
      <c r="A1342" s="36" t="s">
        <v>681</v>
      </c>
      <c r="B1342" s="37" t="s">
        <v>2739</v>
      </c>
      <c r="C1342" s="39" t="s">
        <v>1036</v>
      </c>
      <c r="D1342" s="272"/>
      <c r="E1342" s="273"/>
      <c r="F1342" s="274"/>
      <c r="G1342" s="275"/>
      <c r="H1342" s="276"/>
      <c r="I1342" s="277"/>
      <c r="J1342" s="278"/>
      <c r="K1342" s="91" t="s">
        <v>2740</v>
      </c>
      <c r="L1342" s="296" t="s">
        <v>2011</v>
      </c>
      <c r="M1342" s="279"/>
      <c r="N1342" s="317"/>
    </row>
    <row r="1343" spans="1:14" s="271" customFormat="1" ht="11.25" customHeight="1">
      <c r="A1343" s="36" t="s">
        <v>681</v>
      </c>
      <c r="B1343" s="37" t="s">
        <v>2741</v>
      </c>
      <c r="C1343" s="39" t="s">
        <v>1036</v>
      </c>
      <c r="D1343" s="272"/>
      <c r="E1343" s="273"/>
      <c r="F1343" s="274"/>
      <c r="G1343" s="275"/>
      <c r="H1343" s="276"/>
      <c r="I1343" s="277"/>
      <c r="J1343" s="278"/>
      <c r="K1343" s="91" t="s">
        <v>2742</v>
      </c>
      <c r="L1343" s="296" t="s">
        <v>2011</v>
      </c>
      <c r="M1343" s="279"/>
      <c r="N1343" s="317"/>
    </row>
    <row r="1344" spans="1:14" s="271" customFormat="1" ht="11.25" customHeight="1">
      <c r="A1344" s="36" t="s">
        <v>681</v>
      </c>
      <c r="B1344" s="37" t="s">
        <v>2743</v>
      </c>
      <c r="C1344" s="39" t="s">
        <v>976</v>
      </c>
      <c r="D1344" s="272"/>
      <c r="E1344" s="273"/>
      <c r="F1344" s="274"/>
      <c r="G1344" s="275"/>
      <c r="H1344" s="276" t="s">
        <v>2744</v>
      </c>
      <c r="I1344" s="277"/>
      <c r="J1344" s="278"/>
      <c r="K1344" s="91" t="s">
        <v>1108</v>
      </c>
      <c r="L1344" s="296" t="s">
        <v>2011</v>
      </c>
      <c r="M1344" s="279"/>
      <c r="N1344" s="317"/>
    </row>
    <row r="1345" spans="1:14" s="271" customFormat="1" ht="11.25" customHeight="1">
      <c r="A1345" s="36" t="s">
        <v>681</v>
      </c>
      <c r="B1345" s="37" t="s">
        <v>2745</v>
      </c>
      <c r="C1345" s="39" t="s">
        <v>976</v>
      </c>
      <c r="D1345" s="272"/>
      <c r="E1345" s="273"/>
      <c r="F1345" s="274"/>
      <c r="G1345" s="275"/>
      <c r="H1345" s="276" t="s">
        <v>1070</v>
      </c>
      <c r="I1345" s="277"/>
      <c r="J1345" s="278"/>
      <c r="K1345" s="91" t="s">
        <v>1109</v>
      </c>
      <c r="L1345" s="296" t="s">
        <v>2011</v>
      </c>
      <c r="M1345" s="279"/>
      <c r="N1345" s="317"/>
    </row>
    <row r="1346" spans="1:14" s="271" customFormat="1" ht="11.25" customHeight="1">
      <c r="A1346" s="36" t="s">
        <v>681</v>
      </c>
      <c r="B1346" s="37" t="s">
        <v>2746</v>
      </c>
      <c r="C1346" s="39" t="s">
        <v>976</v>
      </c>
      <c r="D1346" s="272"/>
      <c r="E1346" s="273"/>
      <c r="F1346" s="274"/>
      <c r="G1346" s="275"/>
      <c r="H1346" s="276" t="s">
        <v>1070</v>
      </c>
      <c r="I1346" s="277"/>
      <c r="J1346" s="278"/>
      <c r="K1346" s="91" t="s">
        <v>1110</v>
      </c>
      <c r="L1346" s="296" t="s">
        <v>2011</v>
      </c>
      <c r="M1346" s="279"/>
      <c r="N1346" s="317"/>
    </row>
    <row r="1347" spans="1:14" s="2" customFormat="1" ht="11.25" customHeight="1">
      <c r="A1347" s="36" t="s">
        <v>681</v>
      </c>
      <c r="B1347" s="37" t="s">
        <v>2747</v>
      </c>
      <c r="C1347" s="39" t="s">
        <v>1040</v>
      </c>
      <c r="D1347" s="272"/>
      <c r="E1347" s="273"/>
      <c r="F1347" s="274"/>
      <c r="G1347" s="275"/>
      <c r="H1347" s="276" t="s">
        <v>1070</v>
      </c>
      <c r="I1347" s="277"/>
      <c r="J1347" s="278"/>
      <c r="K1347" s="91" t="s">
        <v>1111</v>
      </c>
      <c r="L1347" s="296" t="s">
        <v>2011</v>
      </c>
      <c r="M1347" s="279"/>
      <c r="N1347" s="308"/>
    </row>
    <row r="1348" spans="1:14" s="3" customFormat="1" ht="11.25" customHeight="1">
      <c r="A1348" s="36" t="s">
        <v>681</v>
      </c>
      <c r="B1348" s="37" t="s">
        <v>2748</v>
      </c>
      <c r="C1348" s="39" t="s">
        <v>1040</v>
      </c>
      <c r="D1348" s="272"/>
      <c r="E1348" s="273"/>
      <c r="F1348" s="274"/>
      <c r="G1348" s="275"/>
      <c r="H1348" s="276" t="s">
        <v>1070</v>
      </c>
      <c r="I1348" s="277"/>
      <c r="J1348" s="278"/>
      <c r="K1348" s="91" t="s">
        <v>1112</v>
      </c>
      <c r="L1348" s="296" t="s">
        <v>2011</v>
      </c>
      <c r="M1348" s="279"/>
      <c r="N1348" s="313"/>
    </row>
    <row r="1349" spans="1:14" s="271" customFormat="1" ht="11.25" customHeight="1">
      <c r="A1349" s="36" t="s">
        <v>681</v>
      </c>
      <c r="B1349" s="37" t="s">
        <v>2749</v>
      </c>
      <c r="C1349" s="39" t="s">
        <v>1041</v>
      </c>
      <c r="D1349" s="272"/>
      <c r="E1349" s="273"/>
      <c r="F1349" s="274"/>
      <c r="G1349" s="275"/>
      <c r="H1349" s="276" t="s">
        <v>1070</v>
      </c>
      <c r="I1349" s="277"/>
      <c r="J1349" s="278"/>
      <c r="K1349" s="91" t="s">
        <v>1113</v>
      </c>
      <c r="L1349" s="296" t="s">
        <v>2011</v>
      </c>
      <c r="M1349" s="279"/>
      <c r="N1349" s="317"/>
    </row>
    <row r="1350" spans="1:14" s="271" customFormat="1" ht="11.25" customHeight="1">
      <c r="A1350" s="36" t="s">
        <v>681</v>
      </c>
      <c r="B1350" s="37" t="s">
        <v>2750</v>
      </c>
      <c r="C1350" s="39" t="s">
        <v>1040</v>
      </c>
      <c r="D1350" s="272"/>
      <c r="E1350" s="273"/>
      <c r="F1350" s="274"/>
      <c r="G1350" s="275"/>
      <c r="H1350" s="276" t="s">
        <v>1070</v>
      </c>
      <c r="I1350" s="277"/>
      <c r="J1350" s="278"/>
      <c r="K1350" s="91" t="s">
        <v>1114</v>
      </c>
      <c r="L1350" s="296" t="s">
        <v>2011</v>
      </c>
      <c r="M1350" s="279"/>
      <c r="N1350" s="317"/>
    </row>
    <row r="1351" spans="1:14" s="271" customFormat="1" ht="11.25" customHeight="1">
      <c r="A1351" s="36" t="s">
        <v>681</v>
      </c>
      <c r="B1351" s="37" t="s">
        <v>2751</v>
      </c>
      <c r="C1351" s="39" t="s">
        <v>1041</v>
      </c>
      <c r="D1351" s="272"/>
      <c r="E1351" s="273"/>
      <c r="F1351" s="274"/>
      <c r="G1351" s="275"/>
      <c r="H1351" s="276" t="s">
        <v>1070</v>
      </c>
      <c r="I1351" s="277"/>
      <c r="J1351" s="278"/>
      <c r="K1351" s="91" t="s">
        <v>1115</v>
      </c>
      <c r="L1351" s="296" t="s">
        <v>2011</v>
      </c>
      <c r="M1351" s="279"/>
      <c r="N1351" s="317"/>
    </row>
    <row r="1352" spans="1:14" s="271" customFormat="1" ht="11.25" customHeight="1">
      <c r="A1352" s="36" t="s">
        <v>681</v>
      </c>
      <c r="B1352" s="37" t="s">
        <v>2752</v>
      </c>
      <c r="C1352" s="39" t="s">
        <v>2753</v>
      </c>
      <c r="D1352" s="272"/>
      <c r="E1352" s="273"/>
      <c r="F1352" s="274"/>
      <c r="G1352" s="275"/>
      <c r="H1352" s="276"/>
      <c r="I1352" s="277"/>
      <c r="J1352" s="278"/>
      <c r="K1352" s="92" t="s">
        <v>2754</v>
      </c>
      <c r="L1352" s="296" t="s">
        <v>2011</v>
      </c>
      <c r="M1352" s="280"/>
      <c r="N1352" s="317"/>
    </row>
    <row r="1353" spans="1:14" s="184" customFormat="1" ht="11.25" customHeight="1">
      <c r="A1353" s="36" t="s">
        <v>681</v>
      </c>
      <c r="B1353" s="37" t="s">
        <v>2755</v>
      </c>
      <c r="C1353" s="39" t="s">
        <v>2753</v>
      </c>
      <c r="D1353" s="272"/>
      <c r="E1353" s="273"/>
      <c r="F1353" s="274"/>
      <c r="G1353" s="275"/>
      <c r="H1353" s="276"/>
      <c r="I1353" s="277"/>
      <c r="J1353" s="278"/>
      <c r="K1353" s="92" t="s">
        <v>2756</v>
      </c>
      <c r="L1353" s="296" t="s">
        <v>2011</v>
      </c>
      <c r="M1353" s="280"/>
      <c r="N1353" s="315"/>
    </row>
    <row r="1354" spans="1:14" s="184" customFormat="1" ht="11.25" customHeight="1">
      <c r="A1354" s="36" t="s">
        <v>681</v>
      </c>
      <c r="B1354" s="37" t="s">
        <v>2757</v>
      </c>
      <c r="C1354" s="39" t="s">
        <v>2753</v>
      </c>
      <c r="D1354" s="272"/>
      <c r="E1354" s="273"/>
      <c r="F1354" s="274"/>
      <c r="G1354" s="275"/>
      <c r="H1354" s="276"/>
      <c r="I1354" s="277"/>
      <c r="J1354" s="278"/>
      <c r="K1354" s="92" t="s">
        <v>2758</v>
      </c>
      <c r="L1354" s="296" t="s">
        <v>2011</v>
      </c>
      <c r="M1354" s="280"/>
      <c r="N1354" s="315"/>
    </row>
    <row r="1355" spans="1:14" s="184" customFormat="1" ht="11.25" customHeight="1">
      <c r="A1355" s="36" t="s">
        <v>681</v>
      </c>
      <c r="B1355" s="37" t="s">
        <v>2759</v>
      </c>
      <c r="C1355" s="39" t="s">
        <v>2753</v>
      </c>
      <c r="D1355" s="272"/>
      <c r="E1355" s="273"/>
      <c r="F1355" s="274"/>
      <c r="G1355" s="275"/>
      <c r="H1355" s="276"/>
      <c r="I1355" s="277"/>
      <c r="J1355" s="278"/>
      <c r="K1355" s="92" t="s">
        <v>2760</v>
      </c>
      <c r="L1355" s="296" t="s">
        <v>2011</v>
      </c>
      <c r="M1355" s="280"/>
      <c r="N1355" s="315"/>
    </row>
    <row r="1356" spans="1:14" s="184" customFormat="1" ht="11.25" customHeight="1">
      <c r="A1356" s="36" t="s">
        <v>681</v>
      </c>
      <c r="B1356" s="37" t="s">
        <v>2761</v>
      </c>
      <c r="C1356" s="39" t="s">
        <v>970</v>
      </c>
      <c r="D1356" s="272"/>
      <c r="E1356" s="273"/>
      <c r="F1356" s="274"/>
      <c r="G1356" s="275"/>
      <c r="H1356" s="276" t="s">
        <v>2762</v>
      </c>
      <c r="I1356" s="277"/>
      <c r="J1356" s="278"/>
      <c r="K1356" s="281" t="s">
        <v>2763</v>
      </c>
      <c r="L1356" s="296" t="s">
        <v>2011</v>
      </c>
      <c r="M1356" s="279"/>
      <c r="N1356" s="315"/>
    </row>
    <row r="1357" spans="1:14" s="184" customFormat="1" ht="11.25" customHeight="1">
      <c r="A1357" s="36" t="s">
        <v>681</v>
      </c>
      <c r="B1357" s="37" t="s">
        <v>2764</v>
      </c>
      <c r="C1357" s="39" t="s">
        <v>970</v>
      </c>
      <c r="D1357" s="272"/>
      <c r="E1357" s="273"/>
      <c r="F1357" s="274"/>
      <c r="G1357" s="275"/>
      <c r="H1357" s="276" t="s">
        <v>1065</v>
      </c>
      <c r="I1357" s="277"/>
      <c r="J1357" s="278"/>
      <c r="K1357" s="281" t="s">
        <v>2765</v>
      </c>
      <c r="L1357" s="296" t="s">
        <v>2011</v>
      </c>
      <c r="M1357" s="279"/>
      <c r="N1357" s="315"/>
    </row>
    <row r="1358" spans="1:14" s="184" customFormat="1" ht="11.25" customHeight="1">
      <c r="A1358" s="36" t="s">
        <v>681</v>
      </c>
      <c r="B1358" s="37" t="s">
        <v>2766</v>
      </c>
      <c r="C1358" s="39" t="s">
        <v>1029</v>
      </c>
      <c r="D1358" s="272"/>
      <c r="E1358" s="273"/>
      <c r="F1358" s="274"/>
      <c r="G1358" s="275"/>
      <c r="H1358" s="276" t="s">
        <v>1065</v>
      </c>
      <c r="I1358" s="277"/>
      <c r="J1358" s="278"/>
      <c r="K1358" s="281" t="s">
        <v>2767</v>
      </c>
      <c r="L1358" s="296" t="s">
        <v>2011</v>
      </c>
      <c r="M1358" s="279"/>
      <c r="N1358" s="315"/>
    </row>
    <row r="1359" spans="1:14" s="184" customFormat="1" ht="11.25" customHeight="1">
      <c r="A1359" s="36" t="s">
        <v>681</v>
      </c>
      <c r="B1359" s="37" t="s">
        <v>2768</v>
      </c>
      <c r="C1359" s="39" t="s">
        <v>970</v>
      </c>
      <c r="D1359" s="272"/>
      <c r="E1359" s="273"/>
      <c r="F1359" s="274"/>
      <c r="G1359" s="275"/>
      <c r="H1359" s="276" t="s">
        <v>1065</v>
      </c>
      <c r="I1359" s="277"/>
      <c r="J1359" s="278"/>
      <c r="K1359" s="281" t="s">
        <v>2769</v>
      </c>
      <c r="L1359" s="296" t="s">
        <v>2011</v>
      </c>
      <c r="M1359" s="279"/>
      <c r="N1359" s="315"/>
    </row>
    <row r="1360" spans="1:14" s="184" customFormat="1" ht="11.25" customHeight="1">
      <c r="A1360" s="36" t="s">
        <v>681</v>
      </c>
      <c r="B1360" s="37" t="s">
        <v>2770</v>
      </c>
      <c r="C1360" s="39" t="s">
        <v>970</v>
      </c>
      <c r="D1360" s="272"/>
      <c r="E1360" s="273"/>
      <c r="F1360" s="274"/>
      <c r="G1360" s="275"/>
      <c r="H1360" s="276" t="s">
        <v>1065</v>
      </c>
      <c r="I1360" s="277"/>
      <c r="J1360" s="278"/>
      <c r="K1360" s="281" t="s">
        <v>2771</v>
      </c>
      <c r="L1360" s="296" t="s">
        <v>2011</v>
      </c>
      <c r="M1360" s="279"/>
      <c r="N1360" s="315"/>
    </row>
    <row r="1361" spans="1:14" s="184" customFormat="1" ht="11.25" customHeight="1">
      <c r="A1361" s="36" t="s">
        <v>681</v>
      </c>
      <c r="B1361" s="37" t="s">
        <v>2772</v>
      </c>
      <c r="C1361" s="39" t="s">
        <v>970</v>
      </c>
      <c r="D1361" s="272"/>
      <c r="E1361" s="273"/>
      <c r="F1361" s="274"/>
      <c r="G1361" s="275"/>
      <c r="H1361" s="276" t="s">
        <v>1065</v>
      </c>
      <c r="I1361" s="277"/>
      <c r="J1361" s="278"/>
      <c r="K1361" s="281" t="s">
        <v>2773</v>
      </c>
      <c r="L1361" s="296" t="s">
        <v>2011</v>
      </c>
      <c r="M1361" s="279"/>
      <c r="N1361" s="315"/>
    </row>
    <row r="1362" spans="1:14" s="184" customFormat="1" ht="11.25" customHeight="1">
      <c r="A1362" s="36" t="s">
        <v>681</v>
      </c>
      <c r="B1362" s="37" t="s">
        <v>2774</v>
      </c>
      <c r="C1362" s="39" t="s">
        <v>970</v>
      </c>
      <c r="D1362" s="272"/>
      <c r="E1362" s="273"/>
      <c r="F1362" s="274"/>
      <c r="G1362" s="275"/>
      <c r="H1362" s="276" t="s">
        <v>1065</v>
      </c>
      <c r="I1362" s="277"/>
      <c r="J1362" s="278"/>
      <c r="K1362" s="281" t="s">
        <v>2775</v>
      </c>
      <c r="L1362" s="296" t="s">
        <v>2011</v>
      </c>
      <c r="M1362" s="279"/>
      <c r="N1362" s="315"/>
    </row>
    <row r="1363" spans="1:14" s="184" customFormat="1" ht="11.25" customHeight="1">
      <c r="A1363" s="36" t="s">
        <v>681</v>
      </c>
      <c r="B1363" s="37" t="s">
        <v>2776</v>
      </c>
      <c r="C1363" s="39" t="s">
        <v>970</v>
      </c>
      <c r="D1363" s="272"/>
      <c r="E1363" s="273"/>
      <c r="F1363" s="274"/>
      <c r="G1363" s="275"/>
      <c r="H1363" s="276" t="s">
        <v>1065</v>
      </c>
      <c r="I1363" s="277"/>
      <c r="J1363" s="278"/>
      <c r="K1363" s="281" t="s">
        <v>2777</v>
      </c>
      <c r="L1363" s="296" t="s">
        <v>2011</v>
      </c>
      <c r="M1363" s="279"/>
      <c r="N1363" s="315"/>
    </row>
    <row r="1364" spans="1:14" s="184" customFormat="1" ht="11.25" customHeight="1">
      <c r="A1364" s="36" t="s">
        <v>681</v>
      </c>
      <c r="B1364" s="37" t="s">
        <v>2778</v>
      </c>
      <c r="C1364" s="39" t="s">
        <v>1029</v>
      </c>
      <c r="D1364" s="272"/>
      <c r="E1364" s="273"/>
      <c r="F1364" s="274"/>
      <c r="G1364" s="275"/>
      <c r="H1364" s="276" t="s">
        <v>1065</v>
      </c>
      <c r="I1364" s="277"/>
      <c r="J1364" s="278"/>
      <c r="K1364" s="281" t="s">
        <v>2779</v>
      </c>
      <c r="L1364" s="296" t="s">
        <v>2011</v>
      </c>
      <c r="M1364" s="279"/>
      <c r="N1364" s="315"/>
    </row>
    <row r="1365" spans="1:14" s="184" customFormat="1" ht="11.25" customHeight="1">
      <c r="A1365" s="36" t="s">
        <v>681</v>
      </c>
      <c r="B1365" s="37" t="s">
        <v>2780</v>
      </c>
      <c r="C1365" s="39" t="s">
        <v>970</v>
      </c>
      <c r="D1365" s="272"/>
      <c r="E1365" s="273"/>
      <c r="F1365" s="274"/>
      <c r="G1365" s="275"/>
      <c r="H1365" s="276" t="s">
        <v>1065</v>
      </c>
      <c r="I1365" s="277"/>
      <c r="J1365" s="278"/>
      <c r="K1365" s="281" t="s">
        <v>2781</v>
      </c>
      <c r="L1365" s="296" t="s">
        <v>2011</v>
      </c>
      <c r="M1365" s="279"/>
      <c r="N1365" s="315"/>
    </row>
    <row r="1366" spans="1:14" s="184" customFormat="1" ht="11.25" customHeight="1">
      <c r="A1366" s="36" t="s">
        <v>681</v>
      </c>
      <c r="B1366" s="37" t="s">
        <v>2782</v>
      </c>
      <c r="C1366" s="39" t="s">
        <v>970</v>
      </c>
      <c r="D1366" s="272"/>
      <c r="E1366" s="273"/>
      <c r="F1366" s="274"/>
      <c r="G1366" s="275"/>
      <c r="H1366" s="276" t="s">
        <v>1065</v>
      </c>
      <c r="I1366" s="277"/>
      <c r="J1366" s="278"/>
      <c r="K1366" s="281" t="s">
        <v>2783</v>
      </c>
      <c r="L1366" s="296" t="s">
        <v>2011</v>
      </c>
      <c r="M1366" s="279"/>
      <c r="N1366" s="315"/>
    </row>
    <row r="1367" spans="1:14" s="184" customFormat="1" ht="11.25" customHeight="1">
      <c r="A1367" s="36" t="s">
        <v>681</v>
      </c>
      <c r="B1367" s="37" t="s">
        <v>2784</v>
      </c>
      <c r="C1367" s="39" t="s">
        <v>970</v>
      </c>
      <c r="D1367" s="272"/>
      <c r="E1367" s="273"/>
      <c r="F1367" s="274"/>
      <c r="G1367" s="275"/>
      <c r="H1367" s="327" t="s">
        <v>2785</v>
      </c>
      <c r="I1367" s="277"/>
      <c r="J1367" s="278"/>
      <c r="K1367" s="281" t="s">
        <v>2786</v>
      </c>
      <c r="L1367" s="296" t="s">
        <v>2011</v>
      </c>
      <c r="M1367" s="279"/>
      <c r="N1367" s="315"/>
    </row>
    <row r="1368" spans="1:14" s="184" customFormat="1" ht="11.25" customHeight="1">
      <c r="A1368" s="69" t="s">
        <v>875</v>
      </c>
      <c r="B1368" s="65" t="s">
        <v>2787</v>
      </c>
      <c r="C1368" s="66" t="s">
        <v>2788</v>
      </c>
      <c r="D1368" s="118">
        <v>26530</v>
      </c>
      <c r="E1368" s="185">
        <v>22820</v>
      </c>
      <c r="F1368" s="119">
        <v>20180</v>
      </c>
      <c r="G1368" s="213">
        <v>40</v>
      </c>
      <c r="H1368" s="67">
        <v>0</v>
      </c>
      <c r="I1368" s="68">
        <v>2450</v>
      </c>
      <c r="J1368" s="197" t="s">
        <v>2789</v>
      </c>
      <c r="K1368" s="16" t="s">
        <v>2790</v>
      </c>
      <c r="L1368" s="294" t="s">
        <v>2010</v>
      </c>
      <c r="M1368" s="96" t="s">
        <v>1724</v>
      </c>
      <c r="N1368" s="315"/>
    </row>
    <row r="1369" spans="1:14" s="184" customFormat="1" ht="11.25" customHeight="1">
      <c r="A1369" s="69" t="s">
        <v>875</v>
      </c>
      <c r="B1369" s="65" t="s">
        <v>2791</v>
      </c>
      <c r="C1369" s="66" t="s">
        <v>2788</v>
      </c>
      <c r="D1369" s="118">
        <v>19320</v>
      </c>
      <c r="E1369" s="185">
        <v>16730</v>
      </c>
      <c r="F1369" s="119">
        <v>14820</v>
      </c>
      <c r="G1369" s="213">
        <v>50</v>
      </c>
      <c r="H1369" s="67">
        <v>0</v>
      </c>
      <c r="I1369" s="68">
        <v>1700</v>
      </c>
      <c r="J1369" s="197" t="s">
        <v>2792</v>
      </c>
      <c r="K1369" s="16" t="s">
        <v>2793</v>
      </c>
      <c r="L1369" s="294" t="s">
        <v>2010</v>
      </c>
      <c r="M1369" s="96" t="s">
        <v>1724</v>
      </c>
      <c r="N1369" s="315"/>
    </row>
    <row r="1370" spans="1:14" s="282" customFormat="1" ht="11.25" customHeight="1">
      <c r="A1370" s="69" t="s">
        <v>875</v>
      </c>
      <c r="B1370" s="65" t="s">
        <v>2794</v>
      </c>
      <c r="C1370" s="66" t="s">
        <v>2788</v>
      </c>
      <c r="D1370" s="118">
        <v>19320</v>
      </c>
      <c r="E1370" s="185">
        <v>16730</v>
      </c>
      <c r="F1370" s="119">
        <v>14820</v>
      </c>
      <c r="G1370" s="213">
        <v>50</v>
      </c>
      <c r="H1370" s="67">
        <v>0</v>
      </c>
      <c r="I1370" s="68">
        <v>1980</v>
      </c>
      <c r="J1370" s="197" t="s">
        <v>2795</v>
      </c>
      <c r="K1370" s="16" t="s">
        <v>2796</v>
      </c>
      <c r="L1370" s="294" t="s">
        <v>2010</v>
      </c>
      <c r="M1370" s="96" t="s">
        <v>1724</v>
      </c>
      <c r="N1370" s="318"/>
    </row>
    <row r="1371" spans="1:14" s="282" customFormat="1" ht="11.25" customHeight="1">
      <c r="A1371" s="69" t="s">
        <v>875</v>
      </c>
      <c r="B1371" s="65" t="s">
        <v>2797</v>
      </c>
      <c r="C1371" s="66" t="s">
        <v>2788</v>
      </c>
      <c r="D1371" s="118">
        <v>19320</v>
      </c>
      <c r="E1371" s="185">
        <v>16730</v>
      </c>
      <c r="F1371" s="119">
        <v>14820</v>
      </c>
      <c r="G1371" s="213">
        <v>50</v>
      </c>
      <c r="H1371" s="67">
        <v>0</v>
      </c>
      <c r="I1371" s="68">
        <v>1700</v>
      </c>
      <c r="J1371" s="197" t="s">
        <v>2798</v>
      </c>
      <c r="K1371" s="16" t="s">
        <v>2799</v>
      </c>
      <c r="L1371" s="294" t="s">
        <v>2010</v>
      </c>
      <c r="M1371" s="96" t="s">
        <v>1724</v>
      </c>
      <c r="N1371" s="318"/>
    </row>
    <row r="1372" spans="1:14" s="271" customFormat="1" ht="11.25" customHeight="1">
      <c r="A1372" s="69" t="s">
        <v>875</v>
      </c>
      <c r="B1372" s="65" t="s">
        <v>2800</v>
      </c>
      <c r="C1372" s="66" t="s">
        <v>2039</v>
      </c>
      <c r="D1372" s="118">
        <v>12260</v>
      </c>
      <c r="E1372" s="185">
        <v>10360</v>
      </c>
      <c r="F1372" s="119">
        <v>9450</v>
      </c>
      <c r="G1372" s="213">
        <v>50</v>
      </c>
      <c r="H1372" s="67">
        <v>0</v>
      </c>
      <c r="I1372" s="68">
        <v>2100</v>
      </c>
      <c r="J1372" s="197" t="s">
        <v>2801</v>
      </c>
      <c r="K1372" s="16" t="s">
        <v>2802</v>
      </c>
      <c r="L1372" s="294" t="s">
        <v>2010</v>
      </c>
      <c r="M1372" s="96" t="s">
        <v>2803</v>
      </c>
      <c r="N1372" s="317"/>
    </row>
    <row r="1373" spans="1:14" s="271" customFormat="1" ht="11.25" customHeight="1">
      <c r="A1373" s="69" t="s">
        <v>875</v>
      </c>
      <c r="B1373" s="65" t="s">
        <v>2804</v>
      </c>
      <c r="C1373" s="66" t="s">
        <v>2039</v>
      </c>
      <c r="D1373" s="118">
        <v>12260</v>
      </c>
      <c r="E1373" s="185">
        <v>10360</v>
      </c>
      <c r="F1373" s="119">
        <v>9450</v>
      </c>
      <c r="G1373" s="213">
        <v>50</v>
      </c>
      <c r="H1373" s="67">
        <v>0</v>
      </c>
      <c r="I1373" s="68">
        <v>2600</v>
      </c>
      <c r="J1373" s="197" t="s">
        <v>2805</v>
      </c>
      <c r="K1373" s="16" t="s">
        <v>2806</v>
      </c>
      <c r="L1373" s="294" t="s">
        <v>2010</v>
      </c>
      <c r="M1373" s="96" t="s">
        <v>2803</v>
      </c>
      <c r="N1373" s="317"/>
    </row>
    <row r="1374" spans="1:14" ht="11.25" customHeight="1">
      <c r="A1374" s="69" t="s">
        <v>875</v>
      </c>
      <c r="B1374" s="65" t="s">
        <v>2807</v>
      </c>
      <c r="C1374" s="66" t="s">
        <v>2039</v>
      </c>
      <c r="D1374" s="118">
        <v>12260</v>
      </c>
      <c r="E1374" s="185">
        <v>10360</v>
      </c>
      <c r="F1374" s="119">
        <v>9450</v>
      </c>
      <c r="G1374" s="213">
        <v>50</v>
      </c>
      <c r="H1374" s="67">
        <v>0</v>
      </c>
      <c r="I1374" s="68">
        <v>2000</v>
      </c>
      <c r="J1374" s="197" t="s">
        <v>2808</v>
      </c>
      <c r="K1374" s="16" t="s">
        <v>2809</v>
      </c>
      <c r="L1374" s="294" t="s">
        <v>2010</v>
      </c>
      <c r="M1374" s="96" t="s">
        <v>2803</v>
      </c>
    </row>
    <row r="1375" spans="1:14" ht="11.25" customHeight="1">
      <c r="A1375" s="69" t="s">
        <v>875</v>
      </c>
      <c r="B1375" s="65" t="s">
        <v>2810</v>
      </c>
      <c r="C1375" s="66" t="s">
        <v>2039</v>
      </c>
      <c r="D1375" s="118">
        <v>24530</v>
      </c>
      <c r="E1375" s="185">
        <v>20090</v>
      </c>
      <c r="F1375" s="119">
        <v>18820</v>
      </c>
      <c r="G1375" s="213">
        <v>20</v>
      </c>
      <c r="H1375" s="67">
        <v>0</v>
      </c>
      <c r="I1375" s="68">
        <v>4900</v>
      </c>
      <c r="J1375" s="197" t="s">
        <v>2811</v>
      </c>
      <c r="K1375" s="16" t="s">
        <v>2812</v>
      </c>
      <c r="L1375" s="294" t="s">
        <v>2010</v>
      </c>
      <c r="M1375" s="96" t="s">
        <v>2803</v>
      </c>
    </row>
    <row r="1376" spans="1:14" ht="11.25" customHeight="1">
      <c r="A1376" s="69" t="s">
        <v>875</v>
      </c>
      <c r="B1376" s="65" t="s">
        <v>2451</v>
      </c>
      <c r="C1376" s="66" t="s">
        <v>2106</v>
      </c>
      <c r="D1376" s="118">
        <v>46010</v>
      </c>
      <c r="E1376" s="185">
        <v>37360</v>
      </c>
      <c r="F1376" s="119">
        <v>34450</v>
      </c>
      <c r="G1376" s="213">
        <v>50</v>
      </c>
      <c r="H1376" s="67">
        <v>23</v>
      </c>
      <c r="I1376" s="68">
        <v>470</v>
      </c>
      <c r="J1376" s="197" t="s">
        <v>2813</v>
      </c>
      <c r="K1376" s="16" t="s">
        <v>2814</v>
      </c>
      <c r="L1376" s="294" t="s">
        <v>2010</v>
      </c>
      <c r="M1376" s="96" t="s">
        <v>1724</v>
      </c>
    </row>
    <row r="1377" spans="1:13" ht="11.25" customHeight="1">
      <c r="A1377" s="69" t="s">
        <v>875</v>
      </c>
      <c r="B1377" s="65" t="s">
        <v>2454</v>
      </c>
      <c r="C1377" s="66" t="s">
        <v>2106</v>
      </c>
      <c r="D1377" s="118">
        <v>33090</v>
      </c>
      <c r="E1377" s="185">
        <v>26820</v>
      </c>
      <c r="F1377" s="119">
        <v>25640</v>
      </c>
      <c r="G1377" s="213">
        <v>50</v>
      </c>
      <c r="H1377" s="67">
        <v>26</v>
      </c>
      <c r="I1377" s="68">
        <v>830</v>
      </c>
      <c r="J1377" s="197" t="s">
        <v>2815</v>
      </c>
      <c r="K1377" s="16" t="s">
        <v>2816</v>
      </c>
      <c r="L1377" s="294" t="s">
        <v>2010</v>
      </c>
      <c r="M1377" s="96" t="s">
        <v>1724</v>
      </c>
    </row>
    <row r="1378" spans="1:13" ht="11.25" customHeight="1">
      <c r="A1378" s="69" t="s">
        <v>875</v>
      </c>
      <c r="B1378" s="65" t="s">
        <v>2817</v>
      </c>
      <c r="C1378" s="66" t="s">
        <v>2818</v>
      </c>
      <c r="D1378" s="118">
        <v>82820</v>
      </c>
      <c r="E1378" s="185">
        <v>75000</v>
      </c>
      <c r="F1378" s="119">
        <v>69910</v>
      </c>
      <c r="G1378" s="213">
        <v>40</v>
      </c>
      <c r="H1378" s="67">
        <v>55</v>
      </c>
      <c r="I1378" s="68">
        <v>0</v>
      </c>
      <c r="J1378" s="197" t="s">
        <v>2819</v>
      </c>
      <c r="K1378" s="16" t="s">
        <v>2820</v>
      </c>
      <c r="L1378" s="294" t="s">
        <v>2010</v>
      </c>
      <c r="M1378" s="96"/>
    </row>
    <row r="1379" spans="1:13" ht="11.25" customHeight="1">
      <c r="A1379" s="69" t="s">
        <v>875</v>
      </c>
      <c r="B1379" s="65" t="s">
        <v>2821</v>
      </c>
      <c r="C1379" s="66" t="s">
        <v>2818</v>
      </c>
      <c r="D1379" s="118">
        <v>82820</v>
      </c>
      <c r="E1379" s="185">
        <v>75000</v>
      </c>
      <c r="F1379" s="119">
        <v>69910</v>
      </c>
      <c r="G1379" s="213">
        <v>40</v>
      </c>
      <c r="H1379" s="67">
        <v>55</v>
      </c>
      <c r="I1379" s="68">
        <v>0</v>
      </c>
      <c r="J1379" s="197" t="s">
        <v>2822</v>
      </c>
      <c r="K1379" s="16" t="s">
        <v>2823</v>
      </c>
      <c r="L1379" s="294" t="s">
        <v>2010</v>
      </c>
      <c r="M1379" s="96"/>
    </row>
    <row r="1380" spans="1:13" ht="11.25" customHeight="1">
      <c r="A1380" s="69" t="s">
        <v>875</v>
      </c>
      <c r="B1380" s="65" t="s">
        <v>2824</v>
      </c>
      <c r="C1380" s="66" t="s">
        <v>2818</v>
      </c>
      <c r="D1380" s="118">
        <v>82820</v>
      </c>
      <c r="E1380" s="185">
        <v>75000</v>
      </c>
      <c r="F1380" s="119">
        <v>69910</v>
      </c>
      <c r="G1380" s="213">
        <v>40</v>
      </c>
      <c r="H1380" s="67">
        <v>55</v>
      </c>
      <c r="I1380" s="68">
        <v>0</v>
      </c>
      <c r="J1380" s="197" t="s">
        <v>2825</v>
      </c>
      <c r="K1380" s="16" t="s">
        <v>2826</v>
      </c>
      <c r="L1380" s="294" t="s">
        <v>2010</v>
      </c>
      <c r="M1380" s="96"/>
    </row>
    <row r="1381" spans="1:13" ht="11.25" customHeight="1">
      <c r="A1381" s="69" t="s">
        <v>875</v>
      </c>
      <c r="B1381" s="65" t="s">
        <v>2827</v>
      </c>
      <c r="C1381" s="66" t="s">
        <v>2818</v>
      </c>
      <c r="D1381" s="118">
        <v>93730</v>
      </c>
      <c r="E1381" s="185">
        <v>84090</v>
      </c>
      <c r="F1381" s="119">
        <v>78550</v>
      </c>
      <c r="G1381" s="213">
        <v>50</v>
      </c>
      <c r="H1381" s="67">
        <v>6</v>
      </c>
      <c r="I1381" s="68">
        <v>45000</v>
      </c>
      <c r="J1381" s="197" t="s">
        <v>2828</v>
      </c>
      <c r="K1381" s="16" t="s">
        <v>2829</v>
      </c>
      <c r="L1381" s="294" t="s">
        <v>2830</v>
      </c>
      <c r="M1381" s="96"/>
    </row>
    <row r="1382" spans="1:13" ht="11.25" customHeight="1">
      <c r="A1382" s="69" t="s">
        <v>875</v>
      </c>
      <c r="B1382" s="65" t="s">
        <v>2831</v>
      </c>
      <c r="C1382" s="66" t="s">
        <v>2818</v>
      </c>
      <c r="D1382" s="118">
        <v>93730</v>
      </c>
      <c r="E1382" s="185">
        <v>84090</v>
      </c>
      <c r="F1382" s="119">
        <v>78550</v>
      </c>
      <c r="G1382" s="213">
        <v>50</v>
      </c>
      <c r="H1382" s="67">
        <v>6</v>
      </c>
      <c r="I1382" s="68">
        <v>105000</v>
      </c>
      <c r="J1382" s="197" t="s">
        <v>2832</v>
      </c>
      <c r="K1382" s="16" t="s">
        <v>2833</v>
      </c>
      <c r="L1382" s="294" t="s">
        <v>2830</v>
      </c>
      <c r="M1382" s="96"/>
    </row>
    <row r="1383" spans="1:13" ht="11.25" customHeight="1">
      <c r="A1383" s="69" t="s">
        <v>875</v>
      </c>
      <c r="B1383" s="65" t="s">
        <v>2834</v>
      </c>
      <c r="C1383" s="66" t="s">
        <v>2818</v>
      </c>
      <c r="D1383" s="118">
        <v>93730</v>
      </c>
      <c r="E1383" s="185">
        <v>84090</v>
      </c>
      <c r="F1383" s="119">
        <v>78550</v>
      </c>
      <c r="G1383" s="213">
        <v>50</v>
      </c>
      <c r="H1383" s="67">
        <v>6</v>
      </c>
      <c r="I1383" s="68">
        <v>105000</v>
      </c>
      <c r="J1383" s="197" t="s">
        <v>2835</v>
      </c>
      <c r="K1383" s="16" t="s">
        <v>2836</v>
      </c>
      <c r="L1383" s="294" t="s">
        <v>2830</v>
      </c>
      <c r="M1383" s="96"/>
    </row>
    <row r="1384" spans="1:13" ht="11.25" customHeight="1">
      <c r="A1384" s="69" t="s">
        <v>875</v>
      </c>
      <c r="B1384" s="65" t="s">
        <v>2837</v>
      </c>
      <c r="C1384" s="66" t="s">
        <v>2818</v>
      </c>
      <c r="D1384" s="118">
        <v>93730</v>
      </c>
      <c r="E1384" s="185">
        <v>84090</v>
      </c>
      <c r="F1384" s="119">
        <v>78550</v>
      </c>
      <c r="G1384" s="213">
        <v>50</v>
      </c>
      <c r="H1384" s="67">
        <v>6</v>
      </c>
      <c r="I1384" s="68">
        <v>105000</v>
      </c>
      <c r="J1384" s="197" t="s">
        <v>2838</v>
      </c>
      <c r="K1384" s="16" t="s">
        <v>2839</v>
      </c>
      <c r="L1384" s="294" t="s">
        <v>2830</v>
      </c>
      <c r="M1384" s="96"/>
    </row>
    <row r="1385" spans="1:13" ht="11.25" customHeight="1">
      <c r="A1385" s="60" t="s">
        <v>2840</v>
      </c>
      <c r="B1385" s="82" t="s">
        <v>2841</v>
      </c>
      <c r="C1385" s="62"/>
      <c r="D1385" s="81"/>
      <c r="E1385" s="33"/>
      <c r="F1385" s="28"/>
      <c r="G1385" s="212">
        <v>0</v>
      </c>
      <c r="H1385" s="4">
        <v>0</v>
      </c>
      <c r="I1385" s="64">
        <v>60000</v>
      </c>
      <c r="J1385" s="196" t="s">
        <v>2842</v>
      </c>
      <c r="K1385" s="15" t="s">
        <v>2843</v>
      </c>
      <c r="L1385" s="296" t="s">
        <v>2011</v>
      </c>
      <c r="M1385" s="95" t="s">
        <v>2844</v>
      </c>
    </row>
    <row r="1386" spans="1:13" ht="11.25" customHeight="1">
      <c r="A1386" s="283" t="s">
        <v>2609</v>
      </c>
      <c r="B1386" s="284" t="s">
        <v>852</v>
      </c>
      <c r="C1386" s="285"/>
      <c r="D1386" s="286"/>
      <c r="E1386" s="287"/>
      <c r="F1386" s="288"/>
      <c r="G1386" s="289"/>
      <c r="H1386" s="290"/>
      <c r="I1386" s="290"/>
      <c r="J1386" s="291"/>
      <c r="K1386" s="292" t="s">
        <v>2845</v>
      </c>
      <c r="L1386" s="296" t="s">
        <v>2011</v>
      </c>
      <c r="M1386" s="293" t="s">
        <v>2059</v>
      </c>
    </row>
    <row r="1387" spans="1:13" ht="11.25" customHeight="1">
      <c r="A1387" s="36" t="s">
        <v>681</v>
      </c>
      <c r="B1387" s="37" t="s">
        <v>2846</v>
      </c>
      <c r="C1387" s="39" t="s">
        <v>2847</v>
      </c>
      <c r="D1387" s="272"/>
      <c r="E1387" s="273"/>
      <c r="F1387" s="274"/>
      <c r="G1387" s="275"/>
      <c r="H1387" s="276"/>
      <c r="I1387" s="277"/>
      <c r="J1387" s="278"/>
      <c r="K1387" s="91" t="s">
        <v>2848</v>
      </c>
      <c r="L1387" s="296" t="s">
        <v>2011</v>
      </c>
      <c r="M1387" s="279"/>
    </row>
    <row r="1388" spans="1:13" ht="11.25" customHeight="1">
      <c r="A1388" s="36" t="s">
        <v>681</v>
      </c>
      <c r="B1388" s="37" t="s">
        <v>2849</v>
      </c>
      <c r="C1388" s="39" t="s">
        <v>2847</v>
      </c>
      <c r="D1388" s="272"/>
      <c r="E1388" s="273"/>
      <c r="F1388" s="274"/>
      <c r="G1388" s="275"/>
      <c r="H1388" s="276"/>
      <c r="I1388" s="277"/>
      <c r="J1388" s="278"/>
      <c r="K1388" s="91" t="s">
        <v>2850</v>
      </c>
      <c r="L1388" s="296" t="s">
        <v>2011</v>
      </c>
      <c r="M1388" s="279"/>
    </row>
    <row r="1389" spans="1:13" ht="11.25" customHeight="1">
      <c r="A1389" s="36" t="s">
        <v>681</v>
      </c>
      <c r="B1389" s="37" t="s">
        <v>2851</v>
      </c>
      <c r="C1389" s="39" t="s">
        <v>2847</v>
      </c>
      <c r="D1389" s="272"/>
      <c r="E1389" s="273"/>
      <c r="F1389" s="274"/>
      <c r="G1389" s="275"/>
      <c r="H1389" s="276"/>
      <c r="I1389" s="277"/>
      <c r="J1389" s="278"/>
      <c r="K1389" s="91" t="s">
        <v>2852</v>
      </c>
      <c r="L1389" s="296" t="s">
        <v>2011</v>
      </c>
      <c r="M1389" s="279"/>
    </row>
    <row r="1390" spans="1:13" ht="11.25" customHeight="1">
      <c r="A1390" s="36" t="s">
        <v>681</v>
      </c>
      <c r="B1390" s="37" t="s">
        <v>2853</v>
      </c>
      <c r="C1390" s="39" t="s">
        <v>2847</v>
      </c>
      <c r="D1390" s="272"/>
      <c r="E1390" s="273"/>
      <c r="F1390" s="274"/>
      <c r="G1390" s="275"/>
      <c r="H1390" s="276"/>
      <c r="I1390" s="277"/>
      <c r="J1390" s="278"/>
      <c r="K1390" s="91" t="s">
        <v>2854</v>
      </c>
      <c r="L1390" s="296" t="s">
        <v>2011</v>
      </c>
      <c r="M1390" s="279"/>
    </row>
    <row r="1391" spans="1:13" ht="11.25" customHeight="1">
      <c r="A1391" s="36" t="s">
        <v>681</v>
      </c>
      <c r="B1391" s="37" t="s">
        <v>2855</v>
      </c>
      <c r="C1391" s="39" t="s">
        <v>2856</v>
      </c>
      <c r="D1391" s="272"/>
      <c r="E1391" s="273"/>
      <c r="F1391" s="274"/>
      <c r="G1391" s="275"/>
      <c r="H1391" s="276"/>
      <c r="I1391" s="277"/>
      <c r="J1391" s="278"/>
      <c r="K1391" s="92" t="s">
        <v>2857</v>
      </c>
      <c r="L1391" s="296" t="s">
        <v>2011</v>
      </c>
      <c r="M1391" s="280"/>
    </row>
    <row r="1392" spans="1:13" ht="11.25" customHeight="1">
      <c r="A1392" s="36" t="s">
        <v>681</v>
      </c>
      <c r="B1392" s="37" t="s">
        <v>2858</v>
      </c>
      <c r="C1392" s="39" t="s">
        <v>2856</v>
      </c>
      <c r="D1392" s="272"/>
      <c r="E1392" s="273"/>
      <c r="F1392" s="274"/>
      <c r="G1392" s="275"/>
      <c r="H1392" s="276"/>
      <c r="I1392" s="277"/>
      <c r="J1392" s="278"/>
      <c r="K1392" s="92" t="s">
        <v>2859</v>
      </c>
      <c r="L1392" s="296" t="s">
        <v>2011</v>
      </c>
      <c r="M1392" s="280"/>
    </row>
    <row r="1393" spans="1:13" ht="11.25" customHeight="1">
      <c r="A1393" s="36" t="s">
        <v>681</v>
      </c>
      <c r="B1393" s="37" t="s">
        <v>2860</v>
      </c>
      <c r="C1393" s="39" t="s">
        <v>2856</v>
      </c>
      <c r="D1393" s="272"/>
      <c r="E1393" s="273"/>
      <c r="F1393" s="274"/>
      <c r="G1393" s="275"/>
      <c r="H1393" s="276"/>
      <c r="I1393" s="277"/>
      <c r="J1393" s="278"/>
      <c r="K1393" s="92" t="s">
        <v>2861</v>
      </c>
      <c r="L1393" s="296" t="s">
        <v>2011</v>
      </c>
      <c r="M1393" s="280"/>
    </row>
    <row r="1394" spans="1:13" ht="11.25" customHeight="1">
      <c r="A1394" s="36" t="s">
        <v>681</v>
      </c>
      <c r="B1394" s="37" t="s">
        <v>2862</v>
      </c>
      <c r="C1394" s="39" t="s">
        <v>2856</v>
      </c>
      <c r="D1394" s="272"/>
      <c r="E1394" s="273"/>
      <c r="F1394" s="274"/>
      <c r="G1394" s="275"/>
      <c r="H1394" s="276"/>
      <c r="I1394" s="277"/>
      <c r="J1394" s="278"/>
      <c r="K1394" s="92" t="s">
        <v>2863</v>
      </c>
      <c r="L1394" s="296" t="s">
        <v>2011</v>
      </c>
      <c r="M1394" s="280"/>
    </row>
    <row r="1395" spans="1:13">
      <c r="K1395" s="22"/>
    </row>
    <row r="1396" spans="1:13">
      <c r="K1396" s="22"/>
    </row>
  </sheetData>
  <phoneticPr fontId="11" type="noConversion"/>
  <conditionalFormatting sqref="J936:K936">
    <cfRule type="colorScale" priority="1">
      <colorScale>
        <cfvo type="min"/>
        <cfvo type="percentile" val="50"/>
        <cfvo type="max"/>
        <color rgb="FFF8696B"/>
        <color rgb="FFFCFCFF"/>
        <color rgb="FF63BE7B"/>
      </colorScale>
    </cfRule>
  </conditionalFormatting>
  <pageMargins left="0.51181102362204722" right="0.51181102362204722" top="0.74803149606299213" bottom="0.74803149606299213" header="0.31496062992125984" footer="0.31496062992125984"/>
  <pageSetup paperSize="9" scale="36" fitToHeight="6" orientation="portrait" r:id="rId1"/>
  <rowBreaks count="2" manualBreakCount="2">
    <brk id="109" max="16383" man="1"/>
    <brk id="39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62"/>
  <sheetViews>
    <sheetView view="pageBreakPreview" zoomScaleNormal="100" zoomScaleSheetLayoutView="100" workbookViewId="0">
      <pane ySplit="4" topLeftCell="A5" activePane="bottomLeft" state="frozen"/>
      <selection pane="bottomLeft" activeCell="L3" sqref="L3"/>
    </sheetView>
  </sheetViews>
  <sheetFormatPr defaultRowHeight="12"/>
  <cols>
    <col min="1" max="1" width="6.125" style="32" customWidth="1"/>
    <col min="2" max="2" width="10.25" style="88" customWidth="1"/>
    <col min="3" max="3" width="8.625" style="12" bestFit="1" customWidth="1"/>
    <col min="4" max="6" width="8.625" style="123" customWidth="1"/>
    <col min="7" max="7" width="5.5" style="12" customWidth="1"/>
    <col min="8" max="8" width="8.25" style="12" customWidth="1"/>
    <col min="9" max="9" width="9.75" style="42" customWidth="1"/>
    <col min="10" max="10" width="17" style="21" customWidth="1"/>
    <col min="11" max="11" width="46" style="23" customWidth="1"/>
    <col min="12" max="12" width="11.875" style="12" customWidth="1"/>
    <col min="13" max="13" width="25.625" style="102" customWidth="1"/>
    <col min="14" max="14" width="11.875" style="12" customWidth="1"/>
    <col min="15" max="15" width="25.625" style="102" customWidth="1"/>
    <col min="16" max="16" width="7.875" style="89" customWidth="1"/>
    <col min="17" max="16384" width="9" style="12"/>
  </cols>
  <sheetData>
    <row r="1" spans="1:16" s="1" customFormat="1" ht="31.5">
      <c r="A1" s="124" t="s">
        <v>3990</v>
      </c>
      <c r="B1" s="125"/>
      <c r="C1" s="126"/>
      <c r="D1" s="127"/>
      <c r="E1" s="127"/>
      <c r="F1" s="127"/>
      <c r="G1" s="128"/>
      <c r="H1" s="128"/>
      <c r="I1" s="129"/>
      <c r="J1" s="130"/>
      <c r="K1" s="131"/>
      <c r="L1" s="132"/>
      <c r="M1" s="133"/>
      <c r="N1" s="132"/>
      <c r="O1" s="133"/>
      <c r="P1" s="11"/>
    </row>
    <row r="2" spans="1:16" s="112" customFormat="1" ht="21" thickBot="1">
      <c r="A2" s="103" t="s">
        <v>3991</v>
      </c>
      <c r="B2" s="104"/>
      <c r="C2" s="105"/>
      <c r="D2" s="114"/>
      <c r="E2" s="114"/>
      <c r="F2" s="114"/>
      <c r="G2" s="105"/>
      <c r="H2" s="105"/>
      <c r="I2" s="106"/>
      <c r="J2" s="107"/>
      <c r="K2" s="108"/>
      <c r="L2" s="109" t="s">
        <v>4112</v>
      </c>
      <c r="M2" s="110"/>
      <c r="N2" s="109"/>
      <c r="O2" s="110"/>
      <c r="P2" s="111"/>
    </row>
    <row r="3" spans="1:16" s="83" customFormat="1" ht="17.25" thickTop="1">
      <c r="A3" s="641" t="s">
        <v>3992</v>
      </c>
      <c r="B3" s="641"/>
      <c r="C3" s="641"/>
      <c r="D3" s="115" t="s">
        <v>3993</v>
      </c>
      <c r="E3" s="208" t="s">
        <v>3994</v>
      </c>
      <c r="F3" s="116" t="s">
        <v>3995</v>
      </c>
      <c r="G3" s="223"/>
      <c r="H3" s="56"/>
      <c r="I3" s="57"/>
      <c r="J3" s="59"/>
      <c r="K3" s="58"/>
      <c r="L3" s="53"/>
      <c r="M3" s="97"/>
      <c r="N3" s="53"/>
      <c r="O3" s="480"/>
    </row>
    <row r="4" spans="1:16" s="84" customFormat="1" ht="11.25">
      <c r="A4" s="5" t="s">
        <v>3996</v>
      </c>
      <c r="B4" s="41" t="s">
        <v>3997</v>
      </c>
      <c r="C4" s="29" t="s">
        <v>3998</v>
      </c>
      <c r="D4" s="6" t="s">
        <v>3993</v>
      </c>
      <c r="E4" s="209" t="s">
        <v>3999</v>
      </c>
      <c r="F4" s="117" t="s">
        <v>7</v>
      </c>
      <c r="G4" s="211" t="s">
        <v>2</v>
      </c>
      <c r="H4" s="5" t="s">
        <v>3</v>
      </c>
      <c r="I4" s="6" t="s">
        <v>4</v>
      </c>
      <c r="J4" s="14" t="s">
        <v>4000</v>
      </c>
      <c r="K4" s="13" t="s">
        <v>6</v>
      </c>
      <c r="L4" s="7" t="s">
        <v>4001</v>
      </c>
      <c r="M4" s="98" t="s">
        <v>8</v>
      </c>
      <c r="N4" s="7" t="s">
        <v>4002</v>
      </c>
      <c r="O4" s="481"/>
    </row>
    <row r="5" spans="1:16" s="3" customFormat="1" ht="11.25">
      <c r="A5" s="175" t="s">
        <v>4003</v>
      </c>
      <c r="B5" s="176" t="s">
        <v>840</v>
      </c>
      <c r="C5" s="177"/>
      <c r="D5" s="220">
        <v>63800</v>
      </c>
      <c r="E5" s="220">
        <v>52800</v>
      </c>
      <c r="F5" s="510">
        <v>47300</v>
      </c>
      <c r="G5" s="224"/>
      <c r="H5" s="178"/>
      <c r="I5" s="178"/>
      <c r="J5" s="179">
        <v>144</v>
      </c>
      <c r="K5" s="180" t="s">
        <v>4004</v>
      </c>
      <c r="L5" s="136" t="s">
        <v>4005</v>
      </c>
      <c r="M5" s="181" t="s">
        <v>1971</v>
      </c>
      <c r="N5" s="136"/>
      <c r="O5" s="482"/>
      <c r="P5" s="34"/>
    </row>
    <row r="6" spans="1:16" s="84" customFormat="1" ht="11.25">
      <c r="A6" s="175" t="s">
        <v>4003</v>
      </c>
      <c r="B6" s="176" t="s">
        <v>839</v>
      </c>
      <c r="C6" s="177"/>
      <c r="D6" s="220">
        <v>92400</v>
      </c>
      <c r="E6" s="220">
        <v>78100</v>
      </c>
      <c r="F6" s="510">
        <v>70400</v>
      </c>
      <c r="G6" s="224"/>
      <c r="H6" s="178"/>
      <c r="I6" s="178"/>
      <c r="J6" s="179">
        <v>99</v>
      </c>
      <c r="K6" s="180" t="s">
        <v>4006</v>
      </c>
      <c r="L6" s="136" t="s">
        <v>4005</v>
      </c>
      <c r="M6" s="181" t="s">
        <v>1971</v>
      </c>
      <c r="N6" s="136"/>
      <c r="O6" s="482"/>
    </row>
    <row r="7" spans="1:16" s="84" customFormat="1" thickBot="1">
      <c r="A7" s="175" t="s">
        <v>4003</v>
      </c>
      <c r="B7" s="176" t="s">
        <v>853</v>
      </c>
      <c r="C7" s="177"/>
      <c r="D7" s="220">
        <v>71500</v>
      </c>
      <c r="E7" s="220">
        <v>59400</v>
      </c>
      <c r="F7" s="510">
        <v>53900</v>
      </c>
      <c r="G7" s="224"/>
      <c r="H7" s="178"/>
      <c r="I7" s="178"/>
      <c r="J7" s="179">
        <v>56</v>
      </c>
      <c r="K7" s="180" t="s">
        <v>4008</v>
      </c>
      <c r="L7" s="136" t="s">
        <v>4005</v>
      </c>
      <c r="M7" s="181" t="s">
        <v>1972</v>
      </c>
      <c r="N7" s="136"/>
      <c r="O7" s="482"/>
    </row>
    <row r="8" spans="1:16" s="83" customFormat="1" ht="17.25" thickTop="1">
      <c r="A8" s="643" t="s">
        <v>4009</v>
      </c>
      <c r="B8" s="643"/>
      <c r="C8" s="643"/>
      <c r="D8" s="221" t="s">
        <v>3993</v>
      </c>
      <c r="E8" s="208" t="s">
        <v>3994</v>
      </c>
      <c r="F8" s="116" t="s">
        <v>3995</v>
      </c>
      <c r="G8" s="223"/>
      <c r="H8" s="56"/>
      <c r="I8" s="57"/>
      <c r="J8" s="59"/>
      <c r="K8" s="58"/>
      <c r="L8" s="53"/>
      <c r="M8" s="97"/>
      <c r="N8" s="53"/>
      <c r="O8" s="480"/>
    </row>
    <row r="9" spans="1:16" s="84" customFormat="1" ht="11.25">
      <c r="A9" s="5" t="s">
        <v>3996</v>
      </c>
      <c r="B9" s="41" t="s">
        <v>3997</v>
      </c>
      <c r="C9" s="29" t="s">
        <v>3998</v>
      </c>
      <c r="D9" s="222" t="s">
        <v>3993</v>
      </c>
      <c r="E9" s="209" t="s">
        <v>3999</v>
      </c>
      <c r="F9" s="117" t="s">
        <v>7</v>
      </c>
      <c r="G9" s="211" t="s">
        <v>2</v>
      </c>
      <c r="H9" s="5" t="s">
        <v>3</v>
      </c>
      <c r="I9" s="6" t="s">
        <v>4</v>
      </c>
      <c r="J9" s="14" t="s">
        <v>4010</v>
      </c>
      <c r="K9" s="13" t="s">
        <v>6</v>
      </c>
      <c r="L9" s="7" t="s">
        <v>4011</v>
      </c>
      <c r="M9" s="98" t="s">
        <v>8</v>
      </c>
      <c r="N9" s="7"/>
      <c r="O9" s="481"/>
    </row>
    <row r="10" spans="1:16" s="84" customFormat="1" ht="11.25">
      <c r="A10" s="175" t="s">
        <v>4012</v>
      </c>
      <c r="B10" s="176" t="s">
        <v>842</v>
      </c>
      <c r="C10" s="177"/>
      <c r="D10" s="220">
        <v>181500</v>
      </c>
      <c r="E10" s="220">
        <v>151800</v>
      </c>
      <c r="F10" s="510">
        <v>137500</v>
      </c>
      <c r="G10" s="224"/>
      <c r="H10" s="178"/>
      <c r="I10" s="178"/>
      <c r="J10" s="179">
        <v>60</v>
      </c>
      <c r="K10" s="180" t="s">
        <v>4013</v>
      </c>
      <c r="L10" s="136" t="s">
        <v>4014</v>
      </c>
      <c r="M10" s="181" t="s">
        <v>1973</v>
      </c>
      <c r="N10" s="136"/>
      <c r="O10" s="482"/>
    </row>
    <row r="11" spans="1:16" s="84" customFormat="1" ht="11.25">
      <c r="A11" s="175" t="s">
        <v>4012</v>
      </c>
      <c r="B11" s="176" t="s">
        <v>841</v>
      </c>
      <c r="C11" s="177"/>
      <c r="D11" s="220">
        <v>308000</v>
      </c>
      <c r="E11" s="220">
        <v>264000</v>
      </c>
      <c r="F11" s="510">
        <v>231000</v>
      </c>
      <c r="G11" s="224"/>
      <c r="H11" s="178"/>
      <c r="I11" s="178"/>
      <c r="J11" s="179">
        <v>54</v>
      </c>
      <c r="K11" s="180" t="s">
        <v>4015</v>
      </c>
      <c r="L11" s="136" t="s">
        <v>4014</v>
      </c>
      <c r="M11" s="181" t="s">
        <v>1973</v>
      </c>
      <c r="N11" s="136"/>
      <c r="O11" s="482"/>
    </row>
    <row r="12" spans="1:16" s="3" customFormat="1" ht="11.25">
      <c r="A12" s="175" t="s">
        <v>4012</v>
      </c>
      <c r="B12" s="176" t="s">
        <v>837</v>
      </c>
      <c r="C12" s="177"/>
      <c r="D12" s="220">
        <v>203500</v>
      </c>
      <c r="E12" s="220">
        <v>170500</v>
      </c>
      <c r="F12" s="510">
        <v>154000</v>
      </c>
      <c r="G12" s="224"/>
      <c r="H12" s="178"/>
      <c r="I12" s="178"/>
      <c r="J12" s="179">
        <v>42</v>
      </c>
      <c r="K12" s="180" t="s">
        <v>4016</v>
      </c>
      <c r="L12" s="136" t="s">
        <v>4014</v>
      </c>
      <c r="M12" s="181" t="s">
        <v>1974</v>
      </c>
      <c r="N12" s="136"/>
      <c r="O12" s="482"/>
    </row>
    <row r="13" spans="1:16" s="3" customFormat="1" thickBot="1">
      <c r="A13" s="175" t="s">
        <v>4012</v>
      </c>
      <c r="B13" s="176" t="s">
        <v>838</v>
      </c>
      <c r="C13" s="177"/>
      <c r="D13" s="220">
        <v>319000</v>
      </c>
      <c r="E13" s="220">
        <v>264000</v>
      </c>
      <c r="F13" s="510">
        <v>231000</v>
      </c>
      <c r="G13" s="224"/>
      <c r="H13" s="178"/>
      <c r="I13" s="178"/>
      <c r="J13" s="179">
        <v>42</v>
      </c>
      <c r="K13" s="180" t="s">
        <v>4017</v>
      </c>
      <c r="L13" s="136" t="s">
        <v>4014</v>
      </c>
      <c r="M13" s="181" t="s">
        <v>1974</v>
      </c>
      <c r="N13" s="136"/>
      <c r="O13" s="482"/>
    </row>
    <row r="14" spans="1:16" s="83" customFormat="1" ht="17.25" thickTop="1">
      <c r="A14" s="643" t="s">
        <v>4018</v>
      </c>
      <c r="B14" s="643"/>
      <c r="C14" s="643"/>
      <c r="D14" s="221" t="s">
        <v>4019</v>
      </c>
      <c r="E14" s="208" t="s">
        <v>4020</v>
      </c>
      <c r="F14" s="116" t="s">
        <v>4021</v>
      </c>
      <c r="G14" s="223"/>
      <c r="H14" s="56"/>
      <c r="I14" s="57"/>
      <c r="J14" s="59"/>
      <c r="K14" s="58"/>
      <c r="L14" s="53"/>
      <c r="M14" s="97"/>
      <c r="N14" s="53"/>
      <c r="O14" s="480"/>
    </row>
    <row r="15" spans="1:16" s="84" customFormat="1" ht="11.25">
      <c r="A15" s="5" t="s">
        <v>3516</v>
      </c>
      <c r="B15" s="41" t="s">
        <v>4022</v>
      </c>
      <c r="C15" s="29" t="s">
        <v>4023</v>
      </c>
      <c r="D15" s="222" t="s">
        <v>4019</v>
      </c>
      <c r="E15" s="209" t="s">
        <v>3999</v>
      </c>
      <c r="F15" s="117" t="s">
        <v>7</v>
      </c>
      <c r="G15" s="211" t="s">
        <v>2</v>
      </c>
      <c r="H15" s="5" t="s">
        <v>3</v>
      </c>
      <c r="I15" s="6" t="s">
        <v>4</v>
      </c>
      <c r="J15" s="14" t="s">
        <v>4010</v>
      </c>
      <c r="K15" s="13" t="s">
        <v>6</v>
      </c>
      <c r="L15" s="7" t="s">
        <v>4011</v>
      </c>
      <c r="M15" s="98" t="s">
        <v>8</v>
      </c>
      <c r="N15" s="7"/>
      <c r="O15" s="481"/>
    </row>
    <row r="16" spans="1:16" s="84" customFormat="1" ht="11.25">
      <c r="A16" s="175" t="s">
        <v>4012</v>
      </c>
      <c r="B16" s="176" t="s">
        <v>504</v>
      </c>
      <c r="C16" s="177"/>
      <c r="D16" s="220">
        <v>31900</v>
      </c>
      <c r="E16" s="220">
        <v>27500</v>
      </c>
      <c r="F16" s="510">
        <v>24200</v>
      </c>
      <c r="G16" s="224"/>
      <c r="H16" s="178"/>
      <c r="I16" s="178"/>
      <c r="J16" s="179">
        <v>144</v>
      </c>
      <c r="K16" s="180" t="s">
        <v>4024</v>
      </c>
      <c r="L16" s="136" t="s">
        <v>4014</v>
      </c>
      <c r="M16" s="181" t="s">
        <v>1976</v>
      </c>
      <c r="N16" s="136"/>
      <c r="O16" s="482"/>
    </row>
    <row r="17" spans="1:15" s="84" customFormat="1" ht="11.25">
      <c r="A17" s="175" t="s">
        <v>4012</v>
      </c>
      <c r="B17" s="176" t="s">
        <v>846</v>
      </c>
      <c r="C17" s="177"/>
      <c r="D17" s="220">
        <v>49500</v>
      </c>
      <c r="E17" s="220">
        <v>40700</v>
      </c>
      <c r="F17" s="510">
        <v>37400</v>
      </c>
      <c r="G17" s="224"/>
      <c r="H17" s="178"/>
      <c r="I17" s="178"/>
      <c r="J17" s="179">
        <v>99</v>
      </c>
      <c r="K17" s="180" t="s">
        <v>4025</v>
      </c>
      <c r="L17" s="136" t="s">
        <v>4014</v>
      </c>
      <c r="M17" s="181" t="s">
        <v>1976</v>
      </c>
      <c r="N17" s="136"/>
      <c r="O17" s="482"/>
    </row>
    <row r="18" spans="1:15" s="84" customFormat="1" ht="11.25">
      <c r="A18" s="175" t="s">
        <v>4012</v>
      </c>
      <c r="B18" s="176" t="s">
        <v>847</v>
      </c>
      <c r="C18" s="177"/>
      <c r="D18" s="220">
        <v>56100</v>
      </c>
      <c r="E18" s="220">
        <v>47300</v>
      </c>
      <c r="F18" s="510">
        <v>42900</v>
      </c>
      <c r="G18" s="224"/>
      <c r="H18" s="178"/>
      <c r="I18" s="178"/>
      <c r="J18" s="179">
        <v>90</v>
      </c>
      <c r="K18" s="180" t="s">
        <v>4026</v>
      </c>
      <c r="L18" s="136" t="s">
        <v>4014</v>
      </c>
      <c r="M18" s="181" t="s">
        <v>1976</v>
      </c>
      <c r="N18" s="136"/>
      <c r="O18" s="482"/>
    </row>
    <row r="19" spans="1:15" s="84" customFormat="1" ht="11.25">
      <c r="A19" s="175" t="s">
        <v>4012</v>
      </c>
      <c r="B19" s="176" t="s">
        <v>1483</v>
      </c>
      <c r="C19" s="177"/>
      <c r="D19" s="220">
        <v>36300</v>
      </c>
      <c r="E19" s="220">
        <v>27500</v>
      </c>
      <c r="F19" s="510">
        <v>25300</v>
      </c>
      <c r="G19" s="224"/>
      <c r="H19" s="178"/>
      <c r="I19" s="178"/>
      <c r="J19" s="179">
        <v>84</v>
      </c>
      <c r="K19" s="180" t="s">
        <v>4028</v>
      </c>
      <c r="L19" s="136" t="s">
        <v>4014</v>
      </c>
      <c r="M19" s="181" t="s">
        <v>1976</v>
      </c>
      <c r="N19" s="136"/>
      <c r="O19" s="482"/>
    </row>
    <row r="20" spans="1:15" s="84" customFormat="1" ht="11.25">
      <c r="A20" s="175" t="s">
        <v>4012</v>
      </c>
      <c r="B20" s="176" t="s">
        <v>1484</v>
      </c>
      <c r="C20" s="177"/>
      <c r="D20" s="220">
        <v>50600</v>
      </c>
      <c r="E20" s="220">
        <v>38500</v>
      </c>
      <c r="F20" s="510">
        <v>35200</v>
      </c>
      <c r="G20" s="224"/>
      <c r="H20" s="178"/>
      <c r="I20" s="178"/>
      <c r="J20" s="179">
        <v>42</v>
      </c>
      <c r="K20" s="180" t="s">
        <v>4029</v>
      </c>
      <c r="L20" s="136" t="s">
        <v>4014</v>
      </c>
      <c r="M20" s="181" t="s">
        <v>1976</v>
      </c>
      <c r="N20" s="136"/>
      <c r="O20" s="482"/>
    </row>
    <row r="21" spans="1:15" s="84" customFormat="1" ht="11.25">
      <c r="A21" s="175" t="s">
        <v>4012</v>
      </c>
      <c r="B21" s="176" t="s">
        <v>845</v>
      </c>
      <c r="C21" s="177"/>
      <c r="D21" s="220">
        <v>83600</v>
      </c>
      <c r="E21" s="220">
        <v>63800</v>
      </c>
      <c r="F21" s="510">
        <v>57200</v>
      </c>
      <c r="G21" s="224"/>
      <c r="H21" s="178"/>
      <c r="I21" s="178"/>
      <c r="J21" s="179">
        <v>49</v>
      </c>
      <c r="K21" s="180" t="s">
        <v>4030</v>
      </c>
      <c r="L21" s="136" t="s">
        <v>4014</v>
      </c>
      <c r="M21" s="181" t="s">
        <v>1977</v>
      </c>
      <c r="N21" s="136"/>
      <c r="O21" s="482"/>
    </row>
    <row r="22" spans="1:15" s="84" customFormat="1" ht="11.25">
      <c r="A22" s="175" t="s">
        <v>4012</v>
      </c>
      <c r="B22" s="176" t="s">
        <v>843</v>
      </c>
      <c r="C22" s="177"/>
      <c r="D22" s="220">
        <v>37400</v>
      </c>
      <c r="E22" s="220">
        <v>29700</v>
      </c>
      <c r="F22" s="510">
        <v>26400</v>
      </c>
      <c r="G22" s="224"/>
      <c r="H22" s="178"/>
      <c r="I22" s="178"/>
      <c r="J22" s="179">
        <v>144</v>
      </c>
      <c r="K22" s="180" t="s">
        <v>4031</v>
      </c>
      <c r="L22" s="136" t="s">
        <v>4014</v>
      </c>
      <c r="M22" s="181" t="s">
        <v>1977</v>
      </c>
      <c r="N22" s="136"/>
      <c r="O22" s="482"/>
    </row>
    <row r="23" spans="1:15" s="84" customFormat="1" ht="11.25">
      <c r="A23" s="175" t="s">
        <v>4012</v>
      </c>
      <c r="B23" s="176" t="s">
        <v>844</v>
      </c>
      <c r="C23" s="177"/>
      <c r="D23" s="220">
        <v>50600</v>
      </c>
      <c r="E23" s="220">
        <v>41800</v>
      </c>
      <c r="F23" s="510">
        <v>37400</v>
      </c>
      <c r="G23" s="224"/>
      <c r="H23" s="178"/>
      <c r="I23" s="178"/>
      <c r="J23" s="179">
        <v>99</v>
      </c>
      <c r="K23" s="180" t="s">
        <v>4032</v>
      </c>
      <c r="L23" s="136" t="s">
        <v>4014</v>
      </c>
      <c r="M23" s="181" t="s">
        <v>1977</v>
      </c>
      <c r="N23" s="136"/>
      <c r="O23" s="482"/>
    </row>
    <row r="24" spans="1:15" s="84" customFormat="1" ht="11.25">
      <c r="A24" s="175" t="s">
        <v>4012</v>
      </c>
      <c r="B24" s="470" t="s">
        <v>4033</v>
      </c>
      <c r="C24" s="177"/>
      <c r="D24" s="220">
        <v>39600</v>
      </c>
      <c r="E24" s="220">
        <v>33000</v>
      </c>
      <c r="F24" s="510">
        <v>29700</v>
      </c>
      <c r="G24" s="224"/>
      <c r="H24" s="178"/>
      <c r="I24" s="178"/>
      <c r="J24" s="179">
        <v>96</v>
      </c>
      <c r="K24" s="180" t="s">
        <v>4034</v>
      </c>
      <c r="L24" s="136" t="s">
        <v>4014</v>
      </c>
      <c r="M24" s="181" t="s">
        <v>1978</v>
      </c>
      <c r="N24" s="136"/>
      <c r="O24" s="482"/>
    </row>
    <row r="25" spans="1:15" s="84" customFormat="1" ht="11.25">
      <c r="A25" s="175" t="s">
        <v>4012</v>
      </c>
      <c r="B25" s="470" t="s">
        <v>4035</v>
      </c>
      <c r="C25" s="177"/>
      <c r="D25" s="220">
        <v>51700</v>
      </c>
      <c r="E25" s="220">
        <v>42900</v>
      </c>
      <c r="F25" s="510">
        <v>38500</v>
      </c>
      <c r="G25" s="224"/>
      <c r="H25" s="178"/>
      <c r="I25" s="178"/>
      <c r="J25" s="179">
        <v>56</v>
      </c>
      <c r="K25" s="180" t="s">
        <v>4036</v>
      </c>
      <c r="L25" s="136" t="s">
        <v>4014</v>
      </c>
      <c r="M25" s="181" t="s">
        <v>1978</v>
      </c>
      <c r="N25" s="136"/>
      <c r="O25" s="482"/>
    </row>
    <row r="26" spans="1:15" s="569" customFormat="1" ht="11.25">
      <c r="A26" s="175" t="s">
        <v>4012</v>
      </c>
      <c r="B26" s="176" t="s">
        <v>4037</v>
      </c>
      <c r="C26" s="177"/>
      <c r="D26" s="220">
        <v>61600</v>
      </c>
      <c r="E26" s="220">
        <v>50600</v>
      </c>
      <c r="F26" s="510">
        <v>45100</v>
      </c>
      <c r="G26" s="224"/>
      <c r="H26" s="178"/>
      <c r="I26" s="178"/>
      <c r="J26" s="410">
        <v>49</v>
      </c>
      <c r="K26" s="181" t="s">
        <v>4038</v>
      </c>
      <c r="L26" s="136" t="s">
        <v>4014</v>
      </c>
      <c r="M26" s="181" t="s">
        <v>1978</v>
      </c>
      <c r="N26" s="136"/>
      <c r="O26" s="568"/>
    </row>
    <row r="27" spans="1:15" s="569" customFormat="1" ht="11.25">
      <c r="A27" s="175" t="s">
        <v>4012</v>
      </c>
      <c r="B27" s="176" t="s">
        <v>4039</v>
      </c>
      <c r="C27" s="177"/>
      <c r="D27" s="220">
        <v>93500</v>
      </c>
      <c r="E27" s="220">
        <v>78100</v>
      </c>
      <c r="F27" s="510">
        <v>70400</v>
      </c>
      <c r="G27" s="224"/>
      <c r="H27" s="178"/>
      <c r="I27" s="178"/>
      <c r="J27" s="410">
        <v>49</v>
      </c>
      <c r="K27" s="181" t="s">
        <v>4040</v>
      </c>
      <c r="L27" s="136" t="s">
        <v>4014</v>
      </c>
      <c r="M27" s="181" t="s">
        <v>1978</v>
      </c>
      <c r="N27" s="136"/>
      <c r="O27" s="568"/>
    </row>
    <row r="28" spans="1:15" s="84" customFormat="1" ht="11.25">
      <c r="A28" s="175" t="s">
        <v>4012</v>
      </c>
      <c r="B28" s="176" t="s">
        <v>848</v>
      </c>
      <c r="C28" s="177"/>
      <c r="D28" s="220">
        <v>50600</v>
      </c>
      <c r="E28" s="220">
        <v>41800</v>
      </c>
      <c r="F28" s="510">
        <v>37950</v>
      </c>
      <c r="G28" s="224"/>
      <c r="H28" s="178"/>
      <c r="I28" s="178"/>
      <c r="J28" s="179">
        <v>144</v>
      </c>
      <c r="K28" s="180" t="s">
        <v>4041</v>
      </c>
      <c r="L28" s="136" t="s">
        <v>4014</v>
      </c>
      <c r="M28" s="181" t="s">
        <v>1979</v>
      </c>
      <c r="N28" s="136"/>
      <c r="O28" s="482"/>
    </row>
    <row r="29" spans="1:15" s="84" customFormat="1" ht="11.25">
      <c r="A29" s="175" t="s">
        <v>4012</v>
      </c>
      <c r="B29" s="176" t="s">
        <v>849</v>
      </c>
      <c r="C29" s="177"/>
      <c r="D29" s="220">
        <v>64900</v>
      </c>
      <c r="E29" s="220">
        <v>53900</v>
      </c>
      <c r="F29" s="510">
        <v>49500</v>
      </c>
      <c r="G29" s="224"/>
      <c r="H29" s="178"/>
      <c r="I29" s="178"/>
      <c r="J29" s="179">
        <v>99</v>
      </c>
      <c r="K29" s="180" t="s">
        <v>4042</v>
      </c>
      <c r="L29" s="136" t="s">
        <v>4014</v>
      </c>
      <c r="M29" s="181" t="s">
        <v>1979</v>
      </c>
      <c r="N29" s="136"/>
      <c r="O29" s="482"/>
    </row>
    <row r="30" spans="1:15" s="84" customFormat="1" ht="11.25">
      <c r="A30" s="175" t="s">
        <v>4012</v>
      </c>
      <c r="B30" s="176" t="s">
        <v>850</v>
      </c>
      <c r="C30" s="177"/>
      <c r="D30" s="220">
        <v>81400</v>
      </c>
      <c r="E30" s="220">
        <v>67100</v>
      </c>
      <c r="F30" s="510">
        <v>61600</v>
      </c>
      <c r="G30" s="224"/>
      <c r="H30" s="178"/>
      <c r="I30" s="178"/>
      <c r="J30" s="179">
        <v>90</v>
      </c>
      <c r="K30" s="180" t="s">
        <v>4043</v>
      </c>
      <c r="L30" s="136" t="s">
        <v>4014</v>
      </c>
      <c r="M30" s="181" t="s">
        <v>1979</v>
      </c>
      <c r="N30" s="136"/>
      <c r="O30" s="482"/>
    </row>
    <row r="31" spans="1:15" s="84" customFormat="1" ht="11.25">
      <c r="A31" s="175" t="s">
        <v>4012</v>
      </c>
      <c r="B31" s="176" t="s">
        <v>851</v>
      </c>
      <c r="C31" s="177"/>
      <c r="D31" s="220">
        <v>104500</v>
      </c>
      <c r="E31" s="220">
        <v>86900</v>
      </c>
      <c r="F31" s="510">
        <v>78100</v>
      </c>
      <c r="G31" s="224"/>
      <c r="H31" s="178"/>
      <c r="I31" s="178"/>
      <c r="J31" s="179">
        <v>81</v>
      </c>
      <c r="K31" s="180" t="s">
        <v>4044</v>
      </c>
      <c r="L31" s="136" t="s">
        <v>4014</v>
      </c>
      <c r="M31" s="181" t="s">
        <v>1979</v>
      </c>
      <c r="N31" s="136"/>
      <c r="O31" s="482"/>
    </row>
    <row r="32" spans="1:15" s="84" customFormat="1" ht="11.25">
      <c r="A32" s="175" t="s">
        <v>4012</v>
      </c>
      <c r="B32" s="470" t="s">
        <v>4045</v>
      </c>
      <c r="C32" s="177"/>
      <c r="D32" s="220">
        <v>66000</v>
      </c>
      <c r="E32" s="220">
        <v>50600</v>
      </c>
      <c r="F32" s="510">
        <v>46200</v>
      </c>
      <c r="G32" s="224"/>
      <c r="H32" s="178"/>
      <c r="I32" s="178"/>
      <c r="J32" s="179">
        <v>56</v>
      </c>
      <c r="K32" s="180" t="s">
        <v>4046</v>
      </c>
      <c r="L32" s="136" t="s">
        <v>4014</v>
      </c>
      <c r="M32" s="181" t="s">
        <v>1980</v>
      </c>
      <c r="N32" s="136"/>
      <c r="O32" s="482"/>
    </row>
    <row r="33" spans="1:15" s="84" customFormat="1" ht="11.25">
      <c r="A33" s="175" t="s">
        <v>4012</v>
      </c>
      <c r="B33" s="470" t="s">
        <v>4047</v>
      </c>
      <c r="C33" s="177"/>
      <c r="D33" s="220">
        <v>90200</v>
      </c>
      <c r="E33" s="220">
        <v>69300</v>
      </c>
      <c r="F33" s="510">
        <v>63800</v>
      </c>
      <c r="G33" s="224"/>
      <c r="H33" s="178"/>
      <c r="I33" s="178"/>
      <c r="J33" s="179">
        <v>49</v>
      </c>
      <c r="K33" s="180" t="s">
        <v>4048</v>
      </c>
      <c r="L33" s="136" t="s">
        <v>4014</v>
      </c>
      <c r="M33" s="181" t="s">
        <v>1980</v>
      </c>
      <c r="N33" s="136"/>
      <c r="O33" s="482"/>
    </row>
    <row r="34" spans="1:15" s="84" customFormat="1" ht="11.25">
      <c r="A34" s="175" t="s">
        <v>4012</v>
      </c>
      <c r="B34" s="176" t="s">
        <v>854</v>
      </c>
      <c r="C34" s="177"/>
      <c r="D34" s="220">
        <v>69300</v>
      </c>
      <c r="E34" s="220">
        <v>52800</v>
      </c>
      <c r="F34" s="510">
        <v>47300</v>
      </c>
      <c r="G34" s="224"/>
      <c r="H34" s="178"/>
      <c r="I34" s="178"/>
      <c r="J34" s="179">
        <v>144</v>
      </c>
      <c r="K34" s="180" t="s">
        <v>4049</v>
      </c>
      <c r="L34" s="136" t="s">
        <v>4014</v>
      </c>
      <c r="M34" s="181" t="s">
        <v>1981</v>
      </c>
      <c r="N34" s="136"/>
      <c r="O34" s="482"/>
    </row>
    <row r="35" spans="1:15" s="84" customFormat="1" ht="11.25">
      <c r="A35" s="175" t="s">
        <v>4012</v>
      </c>
      <c r="B35" s="176" t="s">
        <v>819</v>
      </c>
      <c r="C35" s="177"/>
      <c r="D35" s="220">
        <v>88000</v>
      </c>
      <c r="E35" s="220">
        <v>67100</v>
      </c>
      <c r="F35" s="510">
        <v>60500</v>
      </c>
      <c r="G35" s="224"/>
      <c r="H35" s="178"/>
      <c r="I35" s="178"/>
      <c r="J35" s="179">
        <v>99</v>
      </c>
      <c r="K35" s="180" t="s">
        <v>4050</v>
      </c>
      <c r="L35" s="136" t="s">
        <v>4014</v>
      </c>
      <c r="M35" s="181" t="s">
        <v>1981</v>
      </c>
      <c r="N35" s="136"/>
      <c r="O35" s="482"/>
    </row>
    <row r="36" spans="1:15" s="84" customFormat="1" ht="11.25">
      <c r="A36" s="175" t="s">
        <v>4012</v>
      </c>
      <c r="B36" s="176" t="s">
        <v>855</v>
      </c>
      <c r="C36" s="177"/>
      <c r="D36" s="220">
        <v>112200</v>
      </c>
      <c r="E36" s="220">
        <v>85800</v>
      </c>
      <c r="F36" s="510">
        <v>78100</v>
      </c>
      <c r="G36" s="224"/>
      <c r="H36" s="178"/>
      <c r="I36" s="178"/>
      <c r="J36" s="179">
        <v>90</v>
      </c>
      <c r="K36" s="180" t="s">
        <v>4051</v>
      </c>
      <c r="L36" s="136" t="s">
        <v>4014</v>
      </c>
      <c r="M36" s="181" t="s">
        <v>1981</v>
      </c>
      <c r="N36" s="136"/>
      <c r="O36" s="482"/>
    </row>
    <row r="37" spans="1:15" s="84" customFormat="1" ht="11.25">
      <c r="A37" s="175" t="s">
        <v>4012</v>
      </c>
      <c r="B37" s="176" t="s">
        <v>856</v>
      </c>
      <c r="C37" s="177"/>
      <c r="D37" s="220">
        <v>137500</v>
      </c>
      <c r="E37" s="220">
        <v>105600</v>
      </c>
      <c r="F37" s="510">
        <v>95700</v>
      </c>
      <c r="G37" s="224"/>
      <c r="H37" s="178"/>
      <c r="I37" s="178"/>
      <c r="J37" s="179">
        <v>81</v>
      </c>
      <c r="K37" s="180" t="s">
        <v>4052</v>
      </c>
      <c r="L37" s="136" t="s">
        <v>4014</v>
      </c>
      <c r="M37" s="181" t="s">
        <v>1981</v>
      </c>
      <c r="N37" s="136"/>
      <c r="O37" s="482"/>
    </row>
    <row r="38" spans="1:15" s="84" customFormat="1" ht="11.25">
      <c r="A38" s="175" t="s">
        <v>4012</v>
      </c>
      <c r="B38" s="176" t="s">
        <v>1493</v>
      </c>
      <c r="C38" s="177"/>
      <c r="D38" s="220">
        <v>85800</v>
      </c>
      <c r="E38" s="220">
        <v>70400</v>
      </c>
      <c r="F38" s="510">
        <v>63800</v>
      </c>
      <c r="G38" s="224"/>
      <c r="H38" s="178"/>
      <c r="I38" s="178"/>
      <c r="J38" s="179">
        <v>96</v>
      </c>
      <c r="K38" s="180" t="s">
        <v>4053</v>
      </c>
      <c r="L38" s="136" t="s">
        <v>4014</v>
      </c>
      <c r="M38" s="181" t="s">
        <v>1982</v>
      </c>
      <c r="N38" s="136"/>
      <c r="O38" s="482"/>
    </row>
    <row r="39" spans="1:15" s="84" customFormat="1" ht="11.25">
      <c r="A39" s="175" t="s">
        <v>4012</v>
      </c>
      <c r="B39" s="176" t="s">
        <v>1494</v>
      </c>
      <c r="C39" s="177"/>
      <c r="D39" s="220">
        <v>127600</v>
      </c>
      <c r="E39" s="220">
        <v>106700</v>
      </c>
      <c r="F39" s="510">
        <v>95700</v>
      </c>
      <c r="G39" s="224"/>
      <c r="H39" s="178"/>
      <c r="I39" s="178"/>
      <c r="J39" s="179">
        <v>56</v>
      </c>
      <c r="K39" s="180" t="s">
        <v>4054</v>
      </c>
      <c r="L39" s="136" t="s">
        <v>4014</v>
      </c>
      <c r="M39" s="181" t="s">
        <v>1982</v>
      </c>
      <c r="N39" s="136"/>
      <c r="O39" s="482"/>
    </row>
    <row r="40" spans="1:15" s="84" customFormat="1" thickBot="1">
      <c r="A40" s="175" t="s">
        <v>4012</v>
      </c>
      <c r="B40" s="176" t="s">
        <v>1496</v>
      </c>
      <c r="C40" s="177"/>
      <c r="D40" s="220">
        <v>220000</v>
      </c>
      <c r="E40" s="220">
        <v>184800</v>
      </c>
      <c r="F40" s="510">
        <v>167200</v>
      </c>
      <c r="G40" s="224"/>
      <c r="H40" s="178"/>
      <c r="I40" s="178"/>
      <c r="J40" s="179">
        <v>49</v>
      </c>
      <c r="K40" s="180" t="s">
        <v>4055</v>
      </c>
      <c r="L40" s="136" t="s">
        <v>4014</v>
      </c>
      <c r="M40" s="181" t="s">
        <v>1982</v>
      </c>
      <c r="N40" s="136"/>
      <c r="O40" s="482"/>
    </row>
    <row r="41" spans="1:15" s="83" customFormat="1" ht="17.25" thickTop="1">
      <c r="A41" s="641" t="s">
        <v>4056</v>
      </c>
      <c r="B41" s="641"/>
      <c r="C41" s="641"/>
      <c r="D41" s="221" t="s">
        <v>4019</v>
      </c>
      <c r="E41" s="208" t="s">
        <v>4020</v>
      </c>
      <c r="F41" s="116" t="s">
        <v>4021</v>
      </c>
      <c r="G41" s="223"/>
      <c r="H41" s="56"/>
      <c r="I41" s="57"/>
      <c r="J41" s="59"/>
      <c r="K41" s="58"/>
      <c r="L41" s="53"/>
      <c r="M41" s="97"/>
      <c r="N41" s="53"/>
      <c r="O41" s="480"/>
    </row>
    <row r="42" spans="1:15" s="84" customFormat="1" ht="11.25">
      <c r="A42" s="5" t="s">
        <v>3516</v>
      </c>
      <c r="B42" s="41" t="s">
        <v>4022</v>
      </c>
      <c r="C42" s="29" t="s">
        <v>4023</v>
      </c>
      <c r="D42" s="222" t="s">
        <v>4019</v>
      </c>
      <c r="E42" s="209" t="s">
        <v>3999</v>
      </c>
      <c r="F42" s="117" t="s">
        <v>7</v>
      </c>
      <c r="G42" s="211" t="s">
        <v>2</v>
      </c>
      <c r="H42" s="5" t="s">
        <v>3</v>
      </c>
      <c r="I42" s="6" t="s">
        <v>4</v>
      </c>
      <c r="J42" s="14" t="s">
        <v>4010</v>
      </c>
      <c r="K42" s="13" t="s">
        <v>6</v>
      </c>
      <c r="L42" s="7" t="s">
        <v>4011</v>
      </c>
      <c r="M42" s="98" t="s">
        <v>8</v>
      </c>
      <c r="N42" s="7"/>
      <c r="O42" s="481"/>
    </row>
    <row r="43" spans="1:15" s="84" customFormat="1" ht="11.25">
      <c r="A43" s="175" t="s">
        <v>4012</v>
      </c>
      <c r="B43" s="176" t="s">
        <v>1497</v>
      </c>
      <c r="C43" s="177"/>
      <c r="D43" s="220">
        <v>121000</v>
      </c>
      <c r="E43" s="220">
        <v>94600</v>
      </c>
      <c r="F43" s="510">
        <v>85800</v>
      </c>
      <c r="G43" s="224"/>
      <c r="H43" s="178"/>
      <c r="I43" s="178"/>
      <c r="J43" s="179">
        <v>98</v>
      </c>
      <c r="K43" s="180" t="s">
        <v>4060</v>
      </c>
      <c r="L43" s="136" t="s">
        <v>4014</v>
      </c>
      <c r="M43" s="181" t="s">
        <v>1983</v>
      </c>
      <c r="N43" s="136"/>
      <c r="O43" s="482"/>
    </row>
    <row r="44" spans="1:15" s="84" customFormat="1" ht="11.25">
      <c r="A44" s="175" t="s">
        <v>4012</v>
      </c>
      <c r="B44" s="176" t="s">
        <v>1498</v>
      </c>
      <c r="C44" s="177"/>
      <c r="D44" s="220">
        <v>176000</v>
      </c>
      <c r="E44" s="220">
        <v>143000</v>
      </c>
      <c r="F44" s="510">
        <v>129800</v>
      </c>
      <c r="G44" s="224"/>
      <c r="H44" s="178"/>
      <c r="I44" s="178"/>
      <c r="J44" s="179">
        <v>70</v>
      </c>
      <c r="K44" s="180" t="s">
        <v>4061</v>
      </c>
      <c r="L44" s="136" t="s">
        <v>4014</v>
      </c>
      <c r="M44" s="181" t="s">
        <v>1983</v>
      </c>
      <c r="N44" s="136"/>
      <c r="O44" s="482"/>
    </row>
    <row r="45" spans="1:15" s="84" customFormat="1" ht="11.25">
      <c r="A45" s="175" t="s">
        <v>4012</v>
      </c>
      <c r="B45" s="176" t="s">
        <v>1499</v>
      </c>
      <c r="C45" s="177"/>
      <c r="D45" s="220">
        <v>204600</v>
      </c>
      <c r="E45" s="220">
        <v>169400</v>
      </c>
      <c r="F45" s="510">
        <v>154000</v>
      </c>
      <c r="G45" s="224"/>
      <c r="H45" s="178"/>
      <c r="I45" s="178"/>
      <c r="J45" s="179">
        <v>56</v>
      </c>
      <c r="K45" s="180" t="s">
        <v>4062</v>
      </c>
      <c r="L45" s="136" t="s">
        <v>4014</v>
      </c>
      <c r="M45" s="181" t="s">
        <v>1983</v>
      </c>
      <c r="N45" s="136"/>
      <c r="O45" s="482"/>
    </row>
    <row r="46" spans="1:15" s="84" customFormat="1" ht="11.25">
      <c r="A46" s="175" t="s">
        <v>4012</v>
      </c>
      <c r="B46" s="176" t="s">
        <v>1500</v>
      </c>
      <c r="C46" s="177"/>
      <c r="D46" s="220">
        <v>121000</v>
      </c>
      <c r="E46" s="220">
        <v>94600</v>
      </c>
      <c r="F46" s="510">
        <v>85800</v>
      </c>
      <c r="G46" s="224"/>
      <c r="H46" s="178"/>
      <c r="I46" s="178"/>
      <c r="J46" s="179">
        <v>98</v>
      </c>
      <c r="K46" s="180" t="s">
        <v>4060</v>
      </c>
      <c r="L46" s="136" t="s">
        <v>4014</v>
      </c>
      <c r="M46" s="181" t="s">
        <v>1984</v>
      </c>
      <c r="N46" s="136"/>
      <c r="O46" s="482"/>
    </row>
    <row r="47" spans="1:15" s="84" customFormat="1" ht="11.25">
      <c r="A47" s="175" t="s">
        <v>4012</v>
      </c>
      <c r="B47" s="176" t="s">
        <v>1501</v>
      </c>
      <c r="C47" s="177"/>
      <c r="D47" s="220">
        <v>173800</v>
      </c>
      <c r="E47" s="220">
        <v>143000</v>
      </c>
      <c r="F47" s="510">
        <v>129800</v>
      </c>
      <c r="G47" s="224"/>
      <c r="H47" s="178"/>
      <c r="I47" s="178"/>
      <c r="J47" s="179">
        <v>70</v>
      </c>
      <c r="K47" s="180" t="s">
        <v>4061</v>
      </c>
      <c r="L47" s="136" t="s">
        <v>4014</v>
      </c>
      <c r="M47" s="181" t="s">
        <v>1984</v>
      </c>
      <c r="N47" s="136"/>
      <c r="O47" s="482"/>
    </row>
    <row r="48" spans="1:15" s="84" customFormat="1" ht="11.25">
      <c r="A48" s="175" t="s">
        <v>4012</v>
      </c>
      <c r="B48" s="176" t="s">
        <v>1502</v>
      </c>
      <c r="C48" s="177"/>
      <c r="D48" s="220">
        <v>204600</v>
      </c>
      <c r="E48" s="220">
        <v>169400</v>
      </c>
      <c r="F48" s="510">
        <v>154000</v>
      </c>
      <c r="G48" s="224"/>
      <c r="H48" s="178"/>
      <c r="I48" s="178"/>
      <c r="J48" s="179">
        <v>56</v>
      </c>
      <c r="K48" s="180" t="s">
        <v>4062</v>
      </c>
      <c r="L48" s="136" t="s">
        <v>4014</v>
      </c>
      <c r="M48" s="181" t="s">
        <v>1984</v>
      </c>
      <c r="N48" s="136"/>
      <c r="O48" s="482"/>
    </row>
    <row r="49" spans="1:15" s="84" customFormat="1" ht="11.25">
      <c r="A49" s="175" t="s">
        <v>4012</v>
      </c>
      <c r="B49" s="176" t="s">
        <v>518</v>
      </c>
      <c r="C49" s="177"/>
      <c r="D49" s="220">
        <v>125400</v>
      </c>
      <c r="E49" s="220">
        <v>93500</v>
      </c>
      <c r="F49" s="510">
        <v>86900</v>
      </c>
      <c r="G49" s="224"/>
      <c r="H49" s="178"/>
      <c r="I49" s="178"/>
      <c r="J49" s="179">
        <v>96</v>
      </c>
      <c r="K49" s="180" t="s">
        <v>4063</v>
      </c>
      <c r="L49" s="136" t="s">
        <v>4014</v>
      </c>
      <c r="M49" s="181" t="s">
        <v>1985</v>
      </c>
      <c r="N49" s="136"/>
      <c r="O49" s="482"/>
    </row>
    <row r="50" spans="1:15" s="84" customFormat="1" ht="11.25">
      <c r="A50" s="175" t="s">
        <v>4012</v>
      </c>
      <c r="B50" s="176" t="s">
        <v>857</v>
      </c>
      <c r="C50" s="177"/>
      <c r="D50" s="220">
        <v>183700</v>
      </c>
      <c r="E50" s="220">
        <v>138600</v>
      </c>
      <c r="F50" s="510">
        <v>127600</v>
      </c>
      <c r="G50" s="224"/>
      <c r="H50" s="178"/>
      <c r="I50" s="178"/>
      <c r="J50" s="179">
        <v>80</v>
      </c>
      <c r="K50" s="180" t="s">
        <v>4064</v>
      </c>
      <c r="L50" s="136" t="s">
        <v>4014</v>
      </c>
      <c r="M50" s="181" t="s">
        <v>1985</v>
      </c>
      <c r="N50" s="136"/>
      <c r="O50" s="482"/>
    </row>
    <row r="51" spans="1:15" s="84" customFormat="1" ht="11.25">
      <c r="A51" s="175" t="s">
        <v>4012</v>
      </c>
      <c r="B51" s="176" t="s">
        <v>858</v>
      </c>
      <c r="C51" s="177"/>
      <c r="D51" s="220">
        <v>214500</v>
      </c>
      <c r="E51" s="220">
        <v>165000</v>
      </c>
      <c r="F51" s="510">
        <v>149600</v>
      </c>
      <c r="G51" s="224"/>
      <c r="H51" s="178"/>
      <c r="I51" s="178"/>
      <c r="J51" s="179">
        <v>56</v>
      </c>
      <c r="K51" s="180" t="s">
        <v>4065</v>
      </c>
      <c r="L51" s="136" t="s">
        <v>4014</v>
      </c>
      <c r="M51" s="181" t="s">
        <v>1985</v>
      </c>
      <c r="N51" s="136"/>
      <c r="O51" s="482"/>
    </row>
    <row r="52" spans="1:15" s="84" customFormat="1" ht="11.25">
      <c r="A52" s="175" t="s">
        <v>4012</v>
      </c>
      <c r="B52" s="176" t="s">
        <v>859</v>
      </c>
      <c r="C52" s="177"/>
      <c r="D52" s="220">
        <v>309100</v>
      </c>
      <c r="E52" s="220">
        <v>237600</v>
      </c>
      <c r="F52" s="510">
        <v>215600</v>
      </c>
      <c r="G52" s="224"/>
      <c r="H52" s="178"/>
      <c r="I52" s="178"/>
      <c r="J52" s="179">
        <v>42</v>
      </c>
      <c r="K52" s="180" t="s">
        <v>4066</v>
      </c>
      <c r="L52" s="136" t="s">
        <v>4014</v>
      </c>
      <c r="M52" s="181" t="s">
        <v>1985</v>
      </c>
      <c r="N52" s="136"/>
      <c r="O52" s="482"/>
    </row>
    <row r="53" spans="1:15" s="84" customFormat="1" ht="11.25">
      <c r="A53" s="175" t="s">
        <v>4012</v>
      </c>
      <c r="B53" s="176" t="s">
        <v>860</v>
      </c>
      <c r="C53" s="177"/>
      <c r="D53" s="220">
        <v>125400</v>
      </c>
      <c r="E53" s="220">
        <v>95700</v>
      </c>
      <c r="F53" s="510">
        <v>86900</v>
      </c>
      <c r="G53" s="224"/>
      <c r="H53" s="178"/>
      <c r="I53" s="178"/>
      <c r="J53" s="179">
        <v>96</v>
      </c>
      <c r="K53" s="180" t="s">
        <v>4067</v>
      </c>
      <c r="L53" s="136" t="s">
        <v>4014</v>
      </c>
      <c r="M53" s="181" t="s">
        <v>1986</v>
      </c>
      <c r="N53" s="136"/>
      <c r="O53" s="482"/>
    </row>
    <row r="54" spans="1:15" s="84" customFormat="1" ht="11.25">
      <c r="A54" s="175" t="s">
        <v>4012</v>
      </c>
      <c r="B54" s="176" t="s">
        <v>861</v>
      </c>
      <c r="C54" s="177"/>
      <c r="D54" s="220">
        <v>183700</v>
      </c>
      <c r="E54" s="220">
        <v>140800</v>
      </c>
      <c r="F54" s="510">
        <v>127600</v>
      </c>
      <c r="G54" s="224"/>
      <c r="H54" s="178"/>
      <c r="I54" s="178"/>
      <c r="J54" s="179">
        <v>80</v>
      </c>
      <c r="K54" s="180" t="s">
        <v>4068</v>
      </c>
      <c r="L54" s="136" t="s">
        <v>4014</v>
      </c>
      <c r="M54" s="181" t="s">
        <v>1986</v>
      </c>
      <c r="N54" s="136"/>
      <c r="O54" s="482"/>
    </row>
    <row r="55" spans="1:15" s="84" customFormat="1" ht="11.25">
      <c r="A55" s="175" t="s">
        <v>4012</v>
      </c>
      <c r="B55" s="176" t="s">
        <v>862</v>
      </c>
      <c r="C55" s="177"/>
      <c r="D55" s="220">
        <v>218900</v>
      </c>
      <c r="E55" s="220">
        <v>168300</v>
      </c>
      <c r="F55" s="510">
        <v>152900</v>
      </c>
      <c r="G55" s="224"/>
      <c r="H55" s="178"/>
      <c r="I55" s="178"/>
      <c r="J55" s="179">
        <v>56</v>
      </c>
      <c r="K55" s="180" t="s">
        <v>4069</v>
      </c>
      <c r="L55" s="136" t="s">
        <v>4014</v>
      </c>
      <c r="M55" s="181" t="s">
        <v>1986</v>
      </c>
      <c r="N55" s="136"/>
      <c r="O55" s="482"/>
    </row>
    <row r="56" spans="1:15" s="84" customFormat="1" ht="11.25">
      <c r="A56" s="175" t="s">
        <v>4012</v>
      </c>
      <c r="B56" s="176" t="s">
        <v>863</v>
      </c>
      <c r="C56" s="177"/>
      <c r="D56" s="220">
        <v>302500</v>
      </c>
      <c r="E56" s="220">
        <v>232100</v>
      </c>
      <c r="F56" s="510">
        <v>210100</v>
      </c>
      <c r="G56" s="224"/>
      <c r="H56" s="178"/>
      <c r="I56" s="178"/>
      <c r="J56" s="179">
        <v>42</v>
      </c>
      <c r="K56" s="180" t="s">
        <v>4070</v>
      </c>
      <c r="L56" s="136" t="s">
        <v>4014</v>
      </c>
      <c r="M56" s="181" t="s">
        <v>1986</v>
      </c>
      <c r="N56" s="136"/>
      <c r="O56" s="482"/>
    </row>
    <row r="57" spans="1:15" s="84" customFormat="1" ht="11.25">
      <c r="A57" s="175" t="s">
        <v>4012</v>
      </c>
      <c r="B57" s="176" t="s">
        <v>1505</v>
      </c>
      <c r="C57" s="177"/>
      <c r="D57" s="220">
        <v>437800</v>
      </c>
      <c r="E57" s="220">
        <v>336600</v>
      </c>
      <c r="F57" s="510">
        <v>305800</v>
      </c>
      <c r="G57" s="224"/>
      <c r="H57" s="178"/>
      <c r="I57" s="178"/>
      <c r="J57" s="179">
        <v>20</v>
      </c>
      <c r="K57" s="180" t="s">
        <v>4071</v>
      </c>
      <c r="L57" s="136" t="s">
        <v>4014</v>
      </c>
      <c r="M57" s="181" t="s">
        <v>1986</v>
      </c>
      <c r="N57" s="136"/>
      <c r="O57" s="482"/>
    </row>
    <row r="58" spans="1:15" s="84" customFormat="1" ht="11.25">
      <c r="A58" s="175" t="s">
        <v>4012</v>
      </c>
      <c r="B58" s="176" t="s">
        <v>867</v>
      </c>
      <c r="C58" s="177"/>
      <c r="D58" s="220">
        <v>90200</v>
      </c>
      <c r="E58" s="220">
        <v>69300</v>
      </c>
      <c r="F58" s="510">
        <v>62700</v>
      </c>
      <c r="G58" s="224"/>
      <c r="H58" s="178"/>
      <c r="I58" s="178"/>
      <c r="J58" s="179">
        <v>84</v>
      </c>
      <c r="K58" s="180" t="s">
        <v>4072</v>
      </c>
      <c r="L58" s="136" t="s">
        <v>4014</v>
      </c>
      <c r="M58" s="181" t="s">
        <v>1987</v>
      </c>
      <c r="N58" s="136"/>
      <c r="O58" s="482"/>
    </row>
    <row r="59" spans="1:15" s="84" customFormat="1" ht="11.25">
      <c r="A59" s="175" t="s">
        <v>4012</v>
      </c>
      <c r="B59" s="176" t="s">
        <v>868</v>
      </c>
      <c r="C59" s="177"/>
      <c r="D59" s="220">
        <v>133100</v>
      </c>
      <c r="E59" s="220">
        <v>102300</v>
      </c>
      <c r="F59" s="510">
        <v>93500</v>
      </c>
      <c r="G59" s="224"/>
      <c r="H59" s="178"/>
      <c r="I59" s="178"/>
      <c r="J59" s="179">
        <v>56</v>
      </c>
      <c r="K59" s="180" t="s">
        <v>4073</v>
      </c>
      <c r="L59" s="136" t="s">
        <v>4014</v>
      </c>
      <c r="M59" s="181" t="s">
        <v>1987</v>
      </c>
      <c r="N59" s="136"/>
      <c r="O59" s="482"/>
    </row>
    <row r="60" spans="1:15" s="84" customFormat="1" ht="11.25">
      <c r="A60" s="175" t="s">
        <v>4012</v>
      </c>
      <c r="B60" s="176" t="s">
        <v>822</v>
      </c>
      <c r="C60" s="177"/>
      <c r="D60" s="220">
        <v>159500</v>
      </c>
      <c r="E60" s="220">
        <v>122100</v>
      </c>
      <c r="F60" s="510">
        <v>110000</v>
      </c>
      <c r="G60" s="224"/>
      <c r="H60" s="178"/>
      <c r="I60" s="178"/>
      <c r="J60" s="179">
        <v>49</v>
      </c>
      <c r="K60" s="180" t="s">
        <v>4074</v>
      </c>
      <c r="L60" s="136" t="s">
        <v>4014</v>
      </c>
      <c r="M60" s="181" t="s">
        <v>1987</v>
      </c>
      <c r="N60" s="136"/>
      <c r="O60" s="482"/>
    </row>
    <row r="61" spans="1:15" s="84" customFormat="1" ht="11.25">
      <c r="A61" s="175" t="s">
        <v>4012</v>
      </c>
      <c r="B61" s="176" t="s">
        <v>869</v>
      </c>
      <c r="C61" s="177"/>
      <c r="D61" s="220">
        <v>222200</v>
      </c>
      <c r="E61" s="220">
        <v>170500</v>
      </c>
      <c r="F61" s="510">
        <v>154000</v>
      </c>
      <c r="G61" s="224"/>
      <c r="H61" s="178"/>
      <c r="I61" s="178"/>
      <c r="J61" s="179">
        <v>42</v>
      </c>
      <c r="K61" s="180" t="s">
        <v>4075</v>
      </c>
      <c r="L61" s="136" t="s">
        <v>4014</v>
      </c>
      <c r="M61" s="181" t="s">
        <v>1987</v>
      </c>
      <c r="N61" s="136"/>
      <c r="O61" s="482"/>
    </row>
    <row r="62" spans="1:15" s="84" customFormat="1" ht="11.25">
      <c r="A62" s="175" t="s">
        <v>4012</v>
      </c>
      <c r="B62" s="176" t="s">
        <v>870</v>
      </c>
      <c r="C62" s="177"/>
      <c r="D62" s="220">
        <v>90200</v>
      </c>
      <c r="E62" s="220">
        <v>69300</v>
      </c>
      <c r="F62" s="510">
        <v>62700</v>
      </c>
      <c r="G62" s="224"/>
      <c r="H62" s="178"/>
      <c r="I62" s="178"/>
      <c r="J62" s="179">
        <v>84</v>
      </c>
      <c r="K62" s="180" t="s">
        <v>4072</v>
      </c>
      <c r="L62" s="136" t="s">
        <v>4014</v>
      </c>
      <c r="M62" s="181" t="s">
        <v>1988</v>
      </c>
      <c r="N62" s="136"/>
      <c r="O62" s="482"/>
    </row>
    <row r="63" spans="1:15" s="84" customFormat="1" ht="11.25">
      <c r="A63" s="175" t="s">
        <v>4012</v>
      </c>
      <c r="B63" s="176" t="s">
        <v>871</v>
      </c>
      <c r="C63" s="177"/>
      <c r="D63" s="220">
        <v>133100</v>
      </c>
      <c r="E63" s="220">
        <v>102300</v>
      </c>
      <c r="F63" s="510">
        <v>93500</v>
      </c>
      <c r="G63" s="224"/>
      <c r="H63" s="178"/>
      <c r="I63" s="178"/>
      <c r="J63" s="179">
        <v>56</v>
      </c>
      <c r="K63" s="180" t="s">
        <v>4073</v>
      </c>
      <c r="L63" s="136" t="s">
        <v>4014</v>
      </c>
      <c r="M63" s="181" t="s">
        <v>1988</v>
      </c>
      <c r="N63" s="136"/>
      <c r="O63" s="482"/>
    </row>
    <row r="64" spans="1:15" s="84" customFormat="1" ht="11.25">
      <c r="A64" s="175" t="s">
        <v>4012</v>
      </c>
      <c r="B64" s="176" t="s">
        <v>872</v>
      </c>
      <c r="C64" s="177"/>
      <c r="D64" s="220">
        <v>159500</v>
      </c>
      <c r="E64" s="220">
        <v>122100</v>
      </c>
      <c r="F64" s="510">
        <v>110000</v>
      </c>
      <c r="G64" s="224"/>
      <c r="H64" s="178"/>
      <c r="I64" s="178"/>
      <c r="J64" s="179">
        <v>49</v>
      </c>
      <c r="K64" s="180" t="s">
        <v>4074</v>
      </c>
      <c r="L64" s="136" t="s">
        <v>4014</v>
      </c>
      <c r="M64" s="181" t="s">
        <v>1988</v>
      </c>
      <c r="N64" s="136"/>
      <c r="O64" s="482"/>
    </row>
    <row r="65" spans="1:15" s="84" customFormat="1" ht="11.25">
      <c r="A65" s="175" t="s">
        <v>4012</v>
      </c>
      <c r="B65" s="176" t="s">
        <v>873</v>
      </c>
      <c r="C65" s="177"/>
      <c r="D65" s="220">
        <v>222200</v>
      </c>
      <c r="E65" s="220">
        <v>170500</v>
      </c>
      <c r="F65" s="510">
        <v>154000</v>
      </c>
      <c r="G65" s="224"/>
      <c r="H65" s="178"/>
      <c r="I65" s="178"/>
      <c r="J65" s="179">
        <v>42</v>
      </c>
      <c r="K65" s="180" t="s">
        <v>4075</v>
      </c>
      <c r="L65" s="136" t="s">
        <v>4014</v>
      </c>
      <c r="M65" s="181" t="s">
        <v>1988</v>
      </c>
      <c r="N65" s="136"/>
      <c r="O65" s="482"/>
    </row>
    <row r="66" spans="1:15" s="84" customFormat="1" ht="11.25">
      <c r="A66" s="175" t="s">
        <v>4012</v>
      </c>
      <c r="B66" s="176" t="s">
        <v>864</v>
      </c>
      <c r="C66" s="177"/>
      <c r="D66" s="220">
        <v>151800</v>
      </c>
      <c r="E66" s="220">
        <v>116600</v>
      </c>
      <c r="F66" s="510">
        <v>105600</v>
      </c>
      <c r="G66" s="224"/>
      <c r="H66" s="178"/>
      <c r="I66" s="178"/>
      <c r="J66" s="179">
        <v>84</v>
      </c>
      <c r="K66" s="180" t="s">
        <v>4076</v>
      </c>
      <c r="L66" s="136" t="s">
        <v>4014</v>
      </c>
      <c r="M66" s="181" t="s">
        <v>1989</v>
      </c>
      <c r="N66" s="136"/>
      <c r="O66" s="482"/>
    </row>
    <row r="67" spans="1:15" s="84" customFormat="1" ht="11.25">
      <c r="A67" s="175" t="s">
        <v>4012</v>
      </c>
      <c r="B67" s="176" t="s">
        <v>820</v>
      </c>
      <c r="C67" s="177"/>
      <c r="D67" s="220">
        <v>245300</v>
      </c>
      <c r="E67" s="220">
        <v>188100</v>
      </c>
      <c r="F67" s="510">
        <v>170500</v>
      </c>
      <c r="G67" s="224"/>
      <c r="H67" s="178"/>
      <c r="I67" s="178"/>
      <c r="J67" s="179">
        <v>56</v>
      </c>
      <c r="K67" s="180" t="s">
        <v>4077</v>
      </c>
      <c r="L67" s="136" t="s">
        <v>4014</v>
      </c>
      <c r="M67" s="181" t="s">
        <v>1989</v>
      </c>
      <c r="N67" s="136"/>
      <c r="O67" s="482"/>
    </row>
    <row r="68" spans="1:15" s="84" customFormat="1" ht="11.25">
      <c r="A68" s="175" t="s">
        <v>4012</v>
      </c>
      <c r="B68" s="176" t="s">
        <v>821</v>
      </c>
      <c r="C68" s="177"/>
      <c r="D68" s="220">
        <v>286000</v>
      </c>
      <c r="E68" s="220">
        <v>220000</v>
      </c>
      <c r="F68" s="510">
        <v>199100</v>
      </c>
      <c r="G68" s="224"/>
      <c r="H68" s="178"/>
      <c r="I68" s="178"/>
      <c r="J68" s="179">
        <v>49</v>
      </c>
      <c r="K68" s="180" t="s">
        <v>4078</v>
      </c>
      <c r="L68" s="136" t="s">
        <v>4014</v>
      </c>
      <c r="M68" s="181" t="s">
        <v>1989</v>
      </c>
      <c r="N68" s="136"/>
      <c r="O68" s="482"/>
    </row>
    <row r="69" spans="1:15" s="84" customFormat="1" ht="11.25">
      <c r="A69" s="175" t="s">
        <v>4012</v>
      </c>
      <c r="B69" s="176" t="s">
        <v>4079</v>
      </c>
      <c r="C69" s="177"/>
      <c r="D69" s="220">
        <v>229166.663</v>
      </c>
      <c r="E69" s="220">
        <v>190190</v>
      </c>
      <c r="F69" s="510">
        <v>177760</v>
      </c>
      <c r="G69" s="224"/>
      <c r="H69" s="178"/>
      <c r="I69" s="178"/>
      <c r="J69" s="179">
        <v>42</v>
      </c>
      <c r="K69" s="180" t="s">
        <v>4080</v>
      </c>
      <c r="L69" s="136" t="s">
        <v>4014</v>
      </c>
      <c r="M69" s="181" t="s">
        <v>1989</v>
      </c>
      <c r="N69" s="136"/>
      <c r="O69" s="482"/>
    </row>
    <row r="70" spans="1:15" s="84" customFormat="1" ht="11.25">
      <c r="A70" s="175" t="s">
        <v>4012</v>
      </c>
      <c r="B70" s="176" t="s">
        <v>4081</v>
      </c>
      <c r="C70" s="177"/>
      <c r="D70" s="220">
        <v>229166.663</v>
      </c>
      <c r="E70" s="220">
        <v>190190</v>
      </c>
      <c r="F70" s="510">
        <v>177760</v>
      </c>
      <c r="G70" s="224"/>
      <c r="H70" s="178"/>
      <c r="I70" s="178"/>
      <c r="J70" s="179">
        <v>42</v>
      </c>
      <c r="K70" s="180" t="s">
        <v>4080</v>
      </c>
      <c r="L70" s="136" t="s">
        <v>4014</v>
      </c>
      <c r="M70" s="181" t="s">
        <v>1990</v>
      </c>
      <c r="N70" s="136"/>
      <c r="O70" s="482"/>
    </row>
    <row r="71" spans="1:15" s="84" customFormat="1" ht="11.25">
      <c r="A71" s="175" t="s">
        <v>4012</v>
      </c>
      <c r="B71" s="176" t="s">
        <v>866</v>
      </c>
      <c r="C71" s="177"/>
      <c r="D71" s="220">
        <v>408100</v>
      </c>
      <c r="E71" s="220">
        <v>313500</v>
      </c>
      <c r="F71" s="510">
        <v>284900</v>
      </c>
      <c r="G71" s="224"/>
      <c r="H71" s="178"/>
      <c r="I71" s="178"/>
      <c r="J71" s="179">
        <v>42</v>
      </c>
      <c r="K71" s="180" t="s">
        <v>4082</v>
      </c>
      <c r="L71" s="136" t="s">
        <v>4014</v>
      </c>
      <c r="M71" s="181" t="s">
        <v>1989</v>
      </c>
      <c r="N71" s="136"/>
      <c r="O71" s="482"/>
    </row>
    <row r="72" spans="1:15" s="84" customFormat="1" ht="11.25">
      <c r="A72" s="175" t="s">
        <v>4012</v>
      </c>
      <c r="B72" s="176" t="s">
        <v>865</v>
      </c>
      <c r="C72" s="177"/>
      <c r="D72" s="220">
        <v>151800</v>
      </c>
      <c r="E72" s="220">
        <v>116600</v>
      </c>
      <c r="F72" s="510">
        <v>105600</v>
      </c>
      <c r="G72" s="224"/>
      <c r="H72" s="178"/>
      <c r="I72" s="178"/>
      <c r="J72" s="179">
        <v>84</v>
      </c>
      <c r="K72" s="180" t="s">
        <v>4076</v>
      </c>
      <c r="L72" s="136" t="s">
        <v>4014</v>
      </c>
      <c r="M72" s="181" t="s">
        <v>1990</v>
      </c>
      <c r="N72" s="136"/>
      <c r="O72" s="482"/>
    </row>
    <row r="73" spans="1:15" s="84" customFormat="1" ht="11.25">
      <c r="A73" s="175" t="s">
        <v>4012</v>
      </c>
      <c r="B73" s="176" t="s">
        <v>515</v>
      </c>
      <c r="C73" s="177"/>
      <c r="D73" s="220">
        <v>245300</v>
      </c>
      <c r="E73" s="220">
        <v>188100</v>
      </c>
      <c r="F73" s="510">
        <v>170500</v>
      </c>
      <c r="G73" s="224"/>
      <c r="H73" s="178"/>
      <c r="I73" s="178"/>
      <c r="J73" s="179">
        <v>56</v>
      </c>
      <c r="K73" s="180" t="s">
        <v>4077</v>
      </c>
      <c r="L73" s="136" t="s">
        <v>4014</v>
      </c>
      <c r="M73" s="181" t="s">
        <v>1990</v>
      </c>
      <c r="N73" s="136"/>
      <c r="O73" s="482"/>
    </row>
    <row r="74" spans="1:15" s="84" customFormat="1" ht="11.25">
      <c r="A74" s="175" t="s">
        <v>4012</v>
      </c>
      <c r="B74" s="176" t="s">
        <v>516</v>
      </c>
      <c r="C74" s="177"/>
      <c r="D74" s="220">
        <v>286000</v>
      </c>
      <c r="E74" s="220">
        <v>220000</v>
      </c>
      <c r="F74" s="510">
        <v>199100</v>
      </c>
      <c r="G74" s="224"/>
      <c r="H74" s="178"/>
      <c r="I74" s="178"/>
      <c r="J74" s="179">
        <v>49</v>
      </c>
      <c r="K74" s="180" t="s">
        <v>4078</v>
      </c>
      <c r="L74" s="136" t="s">
        <v>4014</v>
      </c>
      <c r="M74" s="181" t="s">
        <v>1990</v>
      </c>
      <c r="N74" s="136"/>
      <c r="O74" s="482"/>
    </row>
    <row r="75" spans="1:15" s="84" customFormat="1" ht="11.25">
      <c r="A75" s="175" t="s">
        <v>4012</v>
      </c>
      <c r="B75" s="176" t="s">
        <v>517</v>
      </c>
      <c r="C75" s="177"/>
      <c r="D75" s="220">
        <v>408100</v>
      </c>
      <c r="E75" s="220">
        <v>313500</v>
      </c>
      <c r="F75" s="510">
        <v>284900</v>
      </c>
      <c r="G75" s="224"/>
      <c r="H75" s="178"/>
      <c r="I75" s="178"/>
      <c r="J75" s="179">
        <v>35</v>
      </c>
      <c r="K75" s="180" t="s">
        <v>4082</v>
      </c>
      <c r="L75" s="136" t="s">
        <v>4014</v>
      </c>
      <c r="M75" s="181" t="s">
        <v>1990</v>
      </c>
      <c r="N75" s="136"/>
      <c r="O75" s="482"/>
    </row>
    <row r="76" spans="1:15" s="84" customFormat="1" ht="11.25">
      <c r="A76" s="175" t="s">
        <v>4012</v>
      </c>
      <c r="B76" s="176" t="s">
        <v>1514</v>
      </c>
      <c r="C76" s="177"/>
      <c r="D76" s="220">
        <v>92400</v>
      </c>
      <c r="E76" s="220">
        <v>70400</v>
      </c>
      <c r="F76" s="510">
        <v>63800</v>
      </c>
      <c r="G76" s="224"/>
      <c r="H76" s="178"/>
      <c r="I76" s="178"/>
      <c r="J76" s="179">
        <v>96</v>
      </c>
      <c r="K76" s="180" t="s">
        <v>4083</v>
      </c>
      <c r="L76" s="136" t="s">
        <v>4014</v>
      </c>
      <c r="M76" s="181" t="s">
        <v>1991</v>
      </c>
      <c r="N76" s="136"/>
      <c r="O76" s="482"/>
    </row>
    <row r="77" spans="1:15" s="84" customFormat="1" ht="11.25">
      <c r="A77" s="175" t="s">
        <v>4012</v>
      </c>
      <c r="B77" s="176" t="s">
        <v>1515</v>
      </c>
      <c r="C77" s="177"/>
      <c r="D77" s="220">
        <v>127600</v>
      </c>
      <c r="E77" s="220">
        <v>97900</v>
      </c>
      <c r="F77" s="510">
        <v>89100</v>
      </c>
      <c r="G77" s="224"/>
      <c r="H77" s="178"/>
      <c r="I77" s="178"/>
      <c r="J77" s="179">
        <v>56</v>
      </c>
      <c r="K77" s="180" t="s">
        <v>4084</v>
      </c>
      <c r="L77" s="136" t="s">
        <v>4014</v>
      </c>
      <c r="M77" s="181" t="s">
        <v>1991</v>
      </c>
      <c r="N77" s="136"/>
      <c r="O77" s="482"/>
    </row>
    <row r="78" spans="1:15" s="84" customFormat="1" ht="11.25">
      <c r="A78" s="175" t="s">
        <v>4012</v>
      </c>
      <c r="B78" s="176" t="s">
        <v>823</v>
      </c>
      <c r="C78" s="177"/>
      <c r="D78" s="220">
        <v>155100</v>
      </c>
      <c r="E78" s="220">
        <v>118800</v>
      </c>
      <c r="F78" s="510">
        <v>107800</v>
      </c>
      <c r="G78" s="224"/>
      <c r="H78" s="178"/>
      <c r="I78" s="178"/>
      <c r="J78" s="179">
        <v>56</v>
      </c>
      <c r="K78" s="180" t="s">
        <v>4085</v>
      </c>
      <c r="L78" s="136" t="s">
        <v>4014</v>
      </c>
      <c r="M78" s="181" t="s">
        <v>4086</v>
      </c>
      <c r="N78" s="136"/>
      <c r="O78" s="482"/>
    </row>
    <row r="79" spans="1:15" s="84" customFormat="1" thickBot="1">
      <c r="A79" s="175" t="s">
        <v>4012</v>
      </c>
      <c r="B79" s="176" t="s">
        <v>824</v>
      </c>
      <c r="C79" s="177"/>
      <c r="D79" s="220">
        <v>184800</v>
      </c>
      <c r="E79" s="220">
        <v>116600</v>
      </c>
      <c r="F79" s="510">
        <v>132000</v>
      </c>
      <c r="G79" s="224"/>
      <c r="H79" s="178"/>
      <c r="I79" s="178"/>
      <c r="J79" s="179">
        <v>60</v>
      </c>
      <c r="K79" s="180" t="s">
        <v>4087</v>
      </c>
      <c r="L79" s="136" t="s">
        <v>4014</v>
      </c>
      <c r="M79" s="181" t="s">
        <v>4086</v>
      </c>
      <c r="N79" s="136"/>
      <c r="O79" s="482"/>
    </row>
    <row r="80" spans="1:15" s="83" customFormat="1" ht="17.25" thickTop="1">
      <c r="A80" s="641" t="s">
        <v>4088</v>
      </c>
      <c r="B80" s="641"/>
      <c r="C80" s="641"/>
      <c r="D80" s="221" t="s">
        <v>4019</v>
      </c>
      <c r="E80" s="208" t="s">
        <v>4020</v>
      </c>
      <c r="F80" s="116" t="s">
        <v>4021</v>
      </c>
      <c r="G80" s="223"/>
      <c r="H80" s="56"/>
      <c r="I80" s="57"/>
      <c r="J80" s="59"/>
      <c r="K80" s="58"/>
      <c r="L80" s="53"/>
      <c r="M80" s="97"/>
      <c r="N80" s="53"/>
      <c r="O80" s="480"/>
    </row>
    <row r="81" spans="1:15" s="84" customFormat="1" ht="11.25">
      <c r="A81" s="5" t="s">
        <v>3516</v>
      </c>
      <c r="B81" s="41" t="s">
        <v>4022</v>
      </c>
      <c r="C81" s="29" t="s">
        <v>4023</v>
      </c>
      <c r="D81" s="222" t="s">
        <v>4019</v>
      </c>
      <c r="E81" s="209" t="s">
        <v>3999</v>
      </c>
      <c r="F81" s="117" t="s">
        <v>7</v>
      </c>
      <c r="G81" s="211" t="s">
        <v>2</v>
      </c>
      <c r="H81" s="5" t="s">
        <v>3</v>
      </c>
      <c r="I81" s="6" t="s">
        <v>4</v>
      </c>
      <c r="J81" s="14" t="s">
        <v>4010</v>
      </c>
      <c r="K81" s="13" t="s">
        <v>6</v>
      </c>
      <c r="L81" s="7" t="s">
        <v>4011</v>
      </c>
      <c r="M81" s="98" t="s">
        <v>8</v>
      </c>
      <c r="N81" s="7"/>
      <c r="O81" s="481"/>
    </row>
    <row r="82" spans="1:15" s="84" customFormat="1" ht="11.25">
      <c r="A82" s="175" t="s">
        <v>4012</v>
      </c>
      <c r="B82" s="176" t="s">
        <v>833</v>
      </c>
      <c r="C82" s="177"/>
      <c r="D82" s="220">
        <v>345400</v>
      </c>
      <c r="E82" s="220">
        <v>265100</v>
      </c>
      <c r="F82" s="510">
        <v>240900</v>
      </c>
      <c r="G82" s="224"/>
      <c r="H82" s="178"/>
      <c r="I82" s="178"/>
      <c r="J82" s="179">
        <v>42</v>
      </c>
      <c r="K82" s="180" t="s">
        <v>4089</v>
      </c>
      <c r="L82" s="136" t="s">
        <v>4014</v>
      </c>
      <c r="M82" s="181" t="s">
        <v>1992</v>
      </c>
      <c r="N82" s="136"/>
      <c r="O82" s="482"/>
    </row>
    <row r="83" spans="1:15" s="84" customFormat="1" ht="11.25">
      <c r="A83" s="175" t="s">
        <v>4012</v>
      </c>
      <c r="B83" s="176" t="s">
        <v>834</v>
      </c>
      <c r="C83" s="177"/>
      <c r="D83" s="220">
        <v>399300</v>
      </c>
      <c r="E83" s="220">
        <v>306900</v>
      </c>
      <c r="F83" s="510">
        <v>278300</v>
      </c>
      <c r="G83" s="224"/>
      <c r="H83" s="178"/>
      <c r="I83" s="178"/>
      <c r="J83" s="179">
        <v>42</v>
      </c>
      <c r="K83" s="180" t="s">
        <v>4090</v>
      </c>
      <c r="L83" s="136" t="s">
        <v>4014</v>
      </c>
      <c r="M83" s="181" t="s">
        <v>1992</v>
      </c>
      <c r="N83" s="136"/>
      <c r="O83" s="482"/>
    </row>
    <row r="84" spans="1:15" s="84" customFormat="1" ht="11.25">
      <c r="A84" s="175" t="s">
        <v>4012</v>
      </c>
      <c r="B84" s="176" t="s">
        <v>835</v>
      </c>
      <c r="C84" s="177"/>
      <c r="D84" s="220">
        <v>513700</v>
      </c>
      <c r="E84" s="220">
        <v>394900</v>
      </c>
      <c r="F84" s="510">
        <v>358600</v>
      </c>
      <c r="G84" s="224"/>
      <c r="H84" s="178"/>
      <c r="I84" s="178"/>
      <c r="J84" s="179">
        <v>42</v>
      </c>
      <c r="K84" s="180" t="s">
        <v>4091</v>
      </c>
      <c r="L84" s="136" t="s">
        <v>4014</v>
      </c>
      <c r="M84" s="181" t="s">
        <v>1992</v>
      </c>
      <c r="N84" s="136"/>
      <c r="O84" s="482"/>
    </row>
    <row r="85" spans="1:15" s="84" customFormat="1" thickBot="1">
      <c r="A85" s="175" t="s">
        <v>4012</v>
      </c>
      <c r="B85" s="176" t="s">
        <v>836</v>
      </c>
      <c r="C85" s="177"/>
      <c r="D85" s="220">
        <v>576400</v>
      </c>
      <c r="E85" s="220">
        <v>443300</v>
      </c>
      <c r="F85" s="510">
        <v>402600</v>
      </c>
      <c r="G85" s="224"/>
      <c r="H85" s="178"/>
      <c r="I85" s="178"/>
      <c r="J85" s="179">
        <v>42</v>
      </c>
      <c r="K85" s="180" t="s">
        <v>4092</v>
      </c>
      <c r="L85" s="136" t="s">
        <v>4014</v>
      </c>
      <c r="M85" s="181" t="s">
        <v>1992</v>
      </c>
      <c r="N85" s="136"/>
      <c r="O85" s="482"/>
    </row>
    <row r="86" spans="1:15" s="83" customFormat="1" ht="17.25" thickTop="1">
      <c r="A86" s="641" t="s">
        <v>4093</v>
      </c>
      <c r="B86" s="641"/>
      <c r="C86" s="641"/>
      <c r="D86" s="221" t="s">
        <v>4019</v>
      </c>
      <c r="E86" s="208" t="s">
        <v>4020</v>
      </c>
      <c r="F86" s="116" t="s">
        <v>4021</v>
      </c>
      <c r="G86" s="223"/>
      <c r="H86" s="56"/>
      <c r="I86" s="57"/>
      <c r="J86" s="59"/>
      <c r="K86" s="58"/>
      <c r="L86" s="53"/>
      <c r="M86" s="97"/>
      <c r="N86" s="53"/>
      <c r="O86" s="480"/>
    </row>
    <row r="87" spans="1:15" s="84" customFormat="1" ht="11.25">
      <c r="A87" s="5" t="s">
        <v>3516</v>
      </c>
      <c r="B87" s="41" t="s">
        <v>4022</v>
      </c>
      <c r="C87" s="29" t="s">
        <v>4023</v>
      </c>
      <c r="D87" s="222" t="s">
        <v>4019</v>
      </c>
      <c r="E87" s="209" t="s">
        <v>3999</v>
      </c>
      <c r="F87" s="117" t="s">
        <v>7</v>
      </c>
      <c r="G87" s="211" t="s">
        <v>2</v>
      </c>
      <c r="H87" s="5" t="s">
        <v>3</v>
      </c>
      <c r="I87" s="6" t="s">
        <v>4</v>
      </c>
      <c r="J87" s="14" t="s">
        <v>4010</v>
      </c>
      <c r="K87" s="13" t="s">
        <v>6</v>
      </c>
      <c r="L87" s="7" t="s">
        <v>4011</v>
      </c>
      <c r="M87" s="98" t="s">
        <v>8</v>
      </c>
      <c r="N87" s="7"/>
      <c r="O87" s="481"/>
    </row>
    <row r="88" spans="1:15" s="84" customFormat="1">
      <c r="A88" s="175" t="s">
        <v>4012</v>
      </c>
      <c r="B88" s="176" t="s">
        <v>1516</v>
      </c>
      <c r="C88" s="177"/>
      <c r="D88" s="220">
        <v>226600</v>
      </c>
      <c r="E88" s="220">
        <v>173800</v>
      </c>
      <c r="F88" s="510">
        <v>157300</v>
      </c>
      <c r="G88" s="224"/>
      <c r="H88" s="178"/>
      <c r="I88" s="178"/>
      <c r="J88" s="179">
        <v>49</v>
      </c>
      <c r="K88" s="180" t="s">
        <v>4094</v>
      </c>
      <c r="L88" s="136" t="s">
        <v>4014</v>
      </c>
      <c r="M88" s="181" t="s">
        <v>4095</v>
      </c>
      <c r="N88" s="136"/>
      <c r="O88" s="483"/>
    </row>
    <row r="89" spans="1:15" s="84" customFormat="1">
      <c r="A89" s="175" t="s">
        <v>4012</v>
      </c>
      <c r="B89" s="176" t="s">
        <v>1517</v>
      </c>
      <c r="C89" s="177"/>
      <c r="D89" s="220">
        <v>266200</v>
      </c>
      <c r="E89" s="220">
        <v>204600</v>
      </c>
      <c r="F89" s="510">
        <v>185900</v>
      </c>
      <c r="G89" s="224"/>
      <c r="H89" s="178"/>
      <c r="I89" s="178"/>
      <c r="J89" s="179">
        <v>49</v>
      </c>
      <c r="K89" s="180" t="s">
        <v>4096</v>
      </c>
      <c r="L89" s="136" t="s">
        <v>4014</v>
      </c>
      <c r="M89" s="219" t="s">
        <v>4095</v>
      </c>
      <c r="N89" s="136"/>
      <c r="O89" s="483"/>
    </row>
    <row r="90" spans="1:15" s="84" customFormat="1">
      <c r="A90" s="175" t="s">
        <v>4012</v>
      </c>
      <c r="B90" s="176" t="s">
        <v>1518</v>
      </c>
      <c r="C90" s="177"/>
      <c r="D90" s="220">
        <v>173800</v>
      </c>
      <c r="E90" s="220">
        <v>133100</v>
      </c>
      <c r="F90" s="510">
        <v>120999.99999999999</v>
      </c>
      <c r="G90" s="224"/>
      <c r="H90" s="178"/>
      <c r="I90" s="178"/>
      <c r="J90" s="179">
        <v>98</v>
      </c>
      <c r="K90" s="180" t="s">
        <v>4097</v>
      </c>
      <c r="L90" s="136" t="s">
        <v>4014</v>
      </c>
      <c r="M90" s="219" t="s">
        <v>4098</v>
      </c>
      <c r="N90" s="136"/>
      <c r="O90" s="483"/>
    </row>
    <row r="91" spans="1:15" s="84" customFormat="1">
      <c r="A91" s="175" t="s">
        <v>4012</v>
      </c>
      <c r="B91" s="176" t="s">
        <v>1519</v>
      </c>
      <c r="C91" s="177"/>
      <c r="D91" s="220">
        <v>260700</v>
      </c>
      <c r="E91" s="220">
        <v>200200</v>
      </c>
      <c r="F91" s="510">
        <v>181500</v>
      </c>
      <c r="G91" s="224"/>
      <c r="H91" s="178"/>
      <c r="I91" s="178"/>
      <c r="J91" s="179">
        <v>49</v>
      </c>
      <c r="K91" s="180" t="s">
        <v>4099</v>
      </c>
      <c r="L91" s="136" t="s">
        <v>4014</v>
      </c>
      <c r="M91" s="219" t="s">
        <v>4098</v>
      </c>
      <c r="N91" s="136"/>
      <c r="O91" s="483"/>
    </row>
    <row r="92" spans="1:15" s="84" customFormat="1">
      <c r="A92" s="175" t="s">
        <v>4012</v>
      </c>
      <c r="B92" s="176" t="s">
        <v>1520</v>
      </c>
      <c r="C92" s="177"/>
      <c r="D92" s="220">
        <v>303600</v>
      </c>
      <c r="E92" s="220">
        <v>233200</v>
      </c>
      <c r="F92" s="510">
        <v>211200</v>
      </c>
      <c r="G92" s="224"/>
      <c r="H92" s="178"/>
      <c r="I92" s="178"/>
      <c r="J92" s="179">
        <v>49</v>
      </c>
      <c r="K92" s="180" t="s">
        <v>4100</v>
      </c>
      <c r="L92" s="136" t="s">
        <v>4014</v>
      </c>
      <c r="M92" s="219" t="s">
        <v>4098</v>
      </c>
      <c r="N92" s="136"/>
      <c r="O92" s="483"/>
    </row>
    <row r="93" spans="1:15" s="84" customFormat="1">
      <c r="A93" s="175" t="s">
        <v>4012</v>
      </c>
      <c r="B93" s="176" t="s">
        <v>1521</v>
      </c>
      <c r="C93" s="177"/>
      <c r="D93" s="220">
        <v>435600</v>
      </c>
      <c r="E93" s="220">
        <v>334400</v>
      </c>
      <c r="F93" s="510">
        <v>303600</v>
      </c>
      <c r="G93" s="224"/>
      <c r="H93" s="178"/>
      <c r="I93" s="178"/>
      <c r="J93" s="179">
        <v>49</v>
      </c>
      <c r="K93" s="180" t="s">
        <v>4101</v>
      </c>
      <c r="L93" s="136" t="s">
        <v>4014</v>
      </c>
      <c r="M93" s="219" t="s">
        <v>4098</v>
      </c>
      <c r="N93" s="136"/>
      <c r="O93" s="483"/>
    </row>
    <row r="94" spans="1:15" s="84" customFormat="1" ht="12.75" thickBot="1">
      <c r="A94" s="175" t="s">
        <v>4012</v>
      </c>
      <c r="B94" s="176" t="s">
        <v>1524</v>
      </c>
      <c r="C94" s="177"/>
      <c r="D94" s="220">
        <v>393800</v>
      </c>
      <c r="E94" s="220">
        <v>302500</v>
      </c>
      <c r="F94" s="510">
        <v>275000</v>
      </c>
      <c r="G94" s="224"/>
      <c r="H94" s="178"/>
      <c r="I94" s="178"/>
      <c r="J94" s="179">
        <v>49</v>
      </c>
      <c r="K94" s="180" t="s">
        <v>4102</v>
      </c>
      <c r="L94" s="136" t="s">
        <v>4014</v>
      </c>
      <c r="M94" s="219" t="s">
        <v>4103</v>
      </c>
      <c r="N94" s="136"/>
      <c r="O94" s="483"/>
    </row>
    <row r="95" spans="1:15" s="83" customFormat="1" ht="17.25" thickTop="1">
      <c r="A95" s="641" t="s">
        <v>4093</v>
      </c>
      <c r="B95" s="641"/>
      <c r="C95" s="641"/>
      <c r="D95" s="221" t="s">
        <v>4019</v>
      </c>
      <c r="E95" s="208" t="s">
        <v>4020</v>
      </c>
      <c r="F95" s="116" t="s">
        <v>4021</v>
      </c>
      <c r="G95" s="223"/>
      <c r="H95" s="56"/>
      <c r="I95" s="57"/>
      <c r="J95" s="59"/>
      <c r="K95" s="58"/>
      <c r="L95" s="53"/>
      <c r="M95" s="97"/>
      <c r="N95" s="53"/>
      <c r="O95" s="480"/>
    </row>
    <row r="96" spans="1:15" s="84" customFormat="1" ht="11.25">
      <c r="A96" s="5" t="s">
        <v>3516</v>
      </c>
      <c r="B96" s="41" t="s">
        <v>4022</v>
      </c>
      <c r="C96" s="29" t="s">
        <v>4023</v>
      </c>
      <c r="D96" s="222" t="s">
        <v>4019</v>
      </c>
      <c r="E96" s="209" t="s">
        <v>3999</v>
      </c>
      <c r="F96" s="117" t="s">
        <v>7</v>
      </c>
      <c r="G96" s="211" t="s">
        <v>2</v>
      </c>
      <c r="H96" s="5" t="s">
        <v>3</v>
      </c>
      <c r="I96" s="6" t="s">
        <v>4</v>
      </c>
      <c r="J96" s="14" t="s">
        <v>4010</v>
      </c>
      <c r="K96" s="13" t="s">
        <v>6</v>
      </c>
      <c r="L96" s="7" t="s">
        <v>4011</v>
      </c>
      <c r="M96" s="98" t="s">
        <v>8</v>
      </c>
      <c r="N96" s="7"/>
      <c r="O96" s="481"/>
    </row>
    <row r="97" spans="1:15" s="84" customFormat="1">
      <c r="A97" s="175" t="s">
        <v>4012</v>
      </c>
      <c r="B97" s="176" t="s">
        <v>1525</v>
      </c>
      <c r="C97" s="177"/>
      <c r="D97" s="220">
        <v>199100</v>
      </c>
      <c r="E97" s="220">
        <v>152900</v>
      </c>
      <c r="F97" s="510">
        <v>138600</v>
      </c>
      <c r="G97" s="224"/>
      <c r="H97" s="178"/>
      <c r="I97" s="178"/>
      <c r="J97" s="179">
        <v>84</v>
      </c>
      <c r="K97" s="180" t="s">
        <v>4104</v>
      </c>
      <c r="L97" s="136" t="s">
        <v>4014</v>
      </c>
      <c r="M97" s="219" t="s">
        <v>1993</v>
      </c>
      <c r="N97" s="136"/>
      <c r="O97" s="482"/>
    </row>
    <row r="98" spans="1:15" s="84" customFormat="1" ht="11.25">
      <c r="A98" s="175" t="s">
        <v>4012</v>
      </c>
      <c r="B98" s="176" t="s">
        <v>1528</v>
      </c>
      <c r="C98" s="177"/>
      <c r="D98" s="220">
        <v>239800</v>
      </c>
      <c r="E98" s="220">
        <v>183700</v>
      </c>
      <c r="F98" s="510">
        <v>167200</v>
      </c>
      <c r="G98" s="224"/>
      <c r="H98" s="178"/>
      <c r="I98" s="178"/>
      <c r="J98" s="179">
        <v>42</v>
      </c>
      <c r="K98" s="180" t="s">
        <v>4105</v>
      </c>
      <c r="L98" s="136" t="s">
        <v>4014</v>
      </c>
      <c r="M98" s="181" t="s">
        <v>1993</v>
      </c>
      <c r="N98" s="136"/>
      <c r="O98" s="482"/>
    </row>
    <row r="99" spans="1:15" s="84" customFormat="1" ht="11.25">
      <c r="A99" s="175" t="s">
        <v>4012</v>
      </c>
      <c r="B99" s="176" t="s">
        <v>1529</v>
      </c>
      <c r="C99" s="177"/>
      <c r="D99" s="220">
        <v>283800</v>
      </c>
      <c r="E99" s="220">
        <v>217800</v>
      </c>
      <c r="F99" s="510">
        <v>198000</v>
      </c>
      <c r="G99" s="224"/>
      <c r="H99" s="178"/>
      <c r="I99" s="178"/>
      <c r="J99" s="179">
        <v>42</v>
      </c>
      <c r="K99" s="180" t="s">
        <v>4106</v>
      </c>
      <c r="L99" s="136" t="s">
        <v>4014</v>
      </c>
      <c r="M99" s="181" t="s">
        <v>1993</v>
      </c>
      <c r="N99" s="136"/>
      <c r="O99" s="482"/>
    </row>
    <row r="100" spans="1:15" s="84" customFormat="1" ht="11.25">
      <c r="A100" s="175" t="s">
        <v>4012</v>
      </c>
      <c r="B100" s="176" t="s">
        <v>1530</v>
      </c>
      <c r="C100" s="177"/>
      <c r="D100" s="220">
        <v>341000</v>
      </c>
      <c r="E100" s="220">
        <v>261800</v>
      </c>
      <c r="F100" s="510">
        <v>237600</v>
      </c>
      <c r="G100" s="224"/>
      <c r="H100" s="178"/>
      <c r="I100" s="178"/>
      <c r="J100" s="179">
        <v>42</v>
      </c>
      <c r="K100" s="180" t="s">
        <v>4107</v>
      </c>
      <c r="L100" s="136" t="s">
        <v>4014</v>
      </c>
      <c r="M100" s="181" t="s">
        <v>1993</v>
      </c>
      <c r="N100" s="136"/>
      <c r="O100" s="482"/>
    </row>
    <row r="101" spans="1:15" s="84" customFormat="1" thickBot="1">
      <c r="A101" s="175" t="s">
        <v>4012</v>
      </c>
      <c r="B101" s="176" t="s">
        <v>1535</v>
      </c>
      <c r="C101" s="177"/>
      <c r="D101" s="220">
        <v>812900</v>
      </c>
      <c r="E101" s="220">
        <v>624800</v>
      </c>
      <c r="F101" s="510">
        <v>567600</v>
      </c>
      <c r="G101" s="224"/>
      <c r="H101" s="178"/>
      <c r="I101" s="178"/>
      <c r="J101" s="179">
        <v>49</v>
      </c>
      <c r="K101" s="180" t="s">
        <v>4108</v>
      </c>
      <c r="L101" s="136" t="s">
        <v>4014</v>
      </c>
      <c r="M101" s="181" t="s">
        <v>1994</v>
      </c>
      <c r="N101" s="136"/>
      <c r="O101" s="482"/>
    </row>
    <row r="102" spans="1:15" s="83" customFormat="1" ht="17.25" thickTop="1">
      <c r="A102" s="642" t="s">
        <v>4109</v>
      </c>
      <c r="B102" s="642"/>
      <c r="C102" s="642"/>
      <c r="D102" s="221" t="s">
        <v>4019</v>
      </c>
      <c r="E102" s="208" t="s">
        <v>4020</v>
      </c>
      <c r="F102" s="116" t="s">
        <v>4021</v>
      </c>
      <c r="G102" s="223"/>
      <c r="H102" s="56"/>
      <c r="I102" s="57"/>
      <c r="J102" s="59"/>
      <c r="K102" s="58"/>
      <c r="L102" s="53"/>
      <c r="M102" s="97"/>
      <c r="N102" s="53"/>
      <c r="O102" s="480"/>
    </row>
    <row r="103" spans="1:15" s="84" customFormat="1" ht="11.25">
      <c r="A103" s="5" t="s">
        <v>3516</v>
      </c>
      <c r="B103" s="41" t="s">
        <v>4022</v>
      </c>
      <c r="C103" s="29" t="s">
        <v>4023</v>
      </c>
      <c r="D103" s="222" t="s">
        <v>4019</v>
      </c>
      <c r="E103" s="209" t="s">
        <v>3999</v>
      </c>
      <c r="F103" s="117" t="s">
        <v>7</v>
      </c>
      <c r="G103" s="211" t="s">
        <v>2</v>
      </c>
      <c r="H103" s="5" t="s">
        <v>3</v>
      </c>
      <c r="I103" s="6" t="s">
        <v>4</v>
      </c>
      <c r="J103" s="14" t="s">
        <v>4010</v>
      </c>
      <c r="K103" s="13" t="s">
        <v>6</v>
      </c>
      <c r="L103" s="7" t="s">
        <v>4011</v>
      </c>
      <c r="M103" s="98" t="s">
        <v>8</v>
      </c>
      <c r="N103" s="7"/>
      <c r="O103" s="481"/>
    </row>
    <row r="104" spans="1:15" s="84" customFormat="1" ht="11.25">
      <c r="A104" s="556" t="s">
        <v>4003</v>
      </c>
      <c r="B104" s="557" t="s">
        <v>852</v>
      </c>
      <c r="C104" s="558"/>
      <c r="D104" s="559">
        <v>49500</v>
      </c>
      <c r="E104" s="559">
        <v>39600</v>
      </c>
      <c r="F104" s="560">
        <v>35200</v>
      </c>
      <c r="G104" s="561"/>
      <c r="H104" s="562"/>
      <c r="I104" s="562"/>
      <c r="J104" s="563"/>
      <c r="K104" s="564"/>
      <c r="L104" s="565" t="s">
        <v>4005</v>
      </c>
      <c r="M104" s="566"/>
      <c r="N104" s="567" t="s">
        <v>4007</v>
      </c>
      <c r="O104" s="482"/>
    </row>
    <row r="105" spans="1:15" s="569" customFormat="1" ht="11.25">
      <c r="A105" s="556" t="s">
        <v>4012</v>
      </c>
      <c r="B105" s="557" t="s">
        <v>1482</v>
      </c>
      <c r="C105" s="558"/>
      <c r="D105" s="559">
        <v>94600</v>
      </c>
      <c r="E105" s="559">
        <v>72600</v>
      </c>
      <c r="F105" s="560">
        <v>66000</v>
      </c>
      <c r="G105" s="561"/>
      <c r="H105" s="562"/>
      <c r="I105" s="562"/>
      <c r="J105" s="566"/>
      <c r="K105" s="566"/>
      <c r="L105" s="565" t="s">
        <v>4014</v>
      </c>
      <c r="M105" s="566"/>
      <c r="N105" s="567" t="s">
        <v>4027</v>
      </c>
      <c r="O105" s="568"/>
    </row>
    <row r="106" spans="1:15" s="569" customFormat="1" ht="11.25">
      <c r="A106" s="556" t="s">
        <v>4012</v>
      </c>
      <c r="B106" s="557" t="s">
        <v>1485</v>
      </c>
      <c r="C106" s="558"/>
      <c r="D106" s="559">
        <v>47300</v>
      </c>
      <c r="E106" s="559">
        <v>36300</v>
      </c>
      <c r="F106" s="560">
        <v>33000</v>
      </c>
      <c r="G106" s="561"/>
      <c r="H106" s="562"/>
      <c r="I106" s="562"/>
      <c r="J106" s="566"/>
      <c r="K106" s="566"/>
      <c r="L106" s="565" t="s">
        <v>4014</v>
      </c>
      <c r="M106" s="566"/>
      <c r="N106" s="567" t="s">
        <v>4027</v>
      </c>
      <c r="O106" s="568"/>
    </row>
    <row r="107" spans="1:15" s="569" customFormat="1" ht="11.25">
      <c r="A107" s="556" t="s">
        <v>4012</v>
      </c>
      <c r="B107" s="557" t="s">
        <v>1486</v>
      </c>
      <c r="C107" s="558"/>
      <c r="D107" s="559">
        <v>33000</v>
      </c>
      <c r="E107" s="559">
        <v>25300</v>
      </c>
      <c r="F107" s="560">
        <v>23100</v>
      </c>
      <c r="G107" s="561"/>
      <c r="H107" s="562"/>
      <c r="I107" s="562"/>
      <c r="J107" s="566"/>
      <c r="K107" s="566"/>
      <c r="L107" s="565" t="s">
        <v>4014</v>
      </c>
      <c r="M107" s="566"/>
      <c r="N107" s="567" t="s">
        <v>4027</v>
      </c>
      <c r="O107" s="568"/>
    </row>
    <row r="108" spans="1:15" s="569" customFormat="1" ht="11.25">
      <c r="A108" s="556" t="s">
        <v>4012</v>
      </c>
      <c r="B108" s="557" t="s">
        <v>1487</v>
      </c>
      <c r="C108" s="558"/>
      <c r="D108" s="559">
        <v>23100</v>
      </c>
      <c r="E108" s="559">
        <v>18700</v>
      </c>
      <c r="F108" s="560">
        <v>16500</v>
      </c>
      <c r="G108" s="561"/>
      <c r="H108" s="562"/>
      <c r="I108" s="562"/>
      <c r="J108" s="566"/>
      <c r="K108" s="566"/>
      <c r="L108" s="565" t="s">
        <v>4014</v>
      </c>
      <c r="M108" s="566"/>
      <c r="N108" s="567" t="s">
        <v>4027</v>
      </c>
      <c r="O108" s="568"/>
    </row>
    <row r="109" spans="1:15" s="569" customFormat="1" ht="11.25">
      <c r="A109" s="556" t="s">
        <v>4012</v>
      </c>
      <c r="B109" s="557" t="s">
        <v>1488</v>
      </c>
      <c r="C109" s="558"/>
      <c r="D109" s="559">
        <v>150700</v>
      </c>
      <c r="E109" s="559">
        <v>115500</v>
      </c>
      <c r="F109" s="560">
        <v>104500</v>
      </c>
      <c r="G109" s="561"/>
      <c r="H109" s="562"/>
      <c r="I109" s="562"/>
      <c r="J109" s="566"/>
      <c r="K109" s="566"/>
      <c r="L109" s="565" t="s">
        <v>4014</v>
      </c>
      <c r="M109" s="566"/>
      <c r="N109" s="567" t="s">
        <v>4027</v>
      </c>
      <c r="O109" s="568"/>
    </row>
    <row r="110" spans="1:15" s="569" customFormat="1" ht="11.25">
      <c r="A110" s="556" t="s">
        <v>4012</v>
      </c>
      <c r="B110" s="557" t="s">
        <v>1489</v>
      </c>
      <c r="C110" s="558"/>
      <c r="D110" s="559">
        <v>103400</v>
      </c>
      <c r="E110" s="559">
        <v>79200</v>
      </c>
      <c r="F110" s="560">
        <v>71500</v>
      </c>
      <c r="G110" s="561"/>
      <c r="H110" s="562"/>
      <c r="I110" s="562"/>
      <c r="J110" s="566"/>
      <c r="K110" s="566"/>
      <c r="L110" s="565" t="s">
        <v>4014</v>
      </c>
      <c r="M110" s="566"/>
      <c r="N110" s="567" t="s">
        <v>4027</v>
      </c>
      <c r="O110" s="568"/>
    </row>
    <row r="111" spans="1:15" s="569" customFormat="1" ht="11.25">
      <c r="A111" s="556" t="s">
        <v>4012</v>
      </c>
      <c r="B111" s="557" t="s">
        <v>1975</v>
      </c>
      <c r="C111" s="558"/>
      <c r="D111" s="559">
        <v>73700</v>
      </c>
      <c r="E111" s="559">
        <v>56100</v>
      </c>
      <c r="F111" s="560">
        <v>50600</v>
      </c>
      <c r="G111" s="561"/>
      <c r="H111" s="562"/>
      <c r="I111" s="562"/>
      <c r="J111" s="566"/>
      <c r="K111" s="566"/>
      <c r="L111" s="565" t="s">
        <v>4014</v>
      </c>
      <c r="M111" s="566"/>
      <c r="N111" s="567" t="s">
        <v>4027</v>
      </c>
      <c r="O111" s="568"/>
    </row>
    <row r="112" spans="1:15" s="569" customFormat="1" ht="11.25">
      <c r="A112" s="556" t="s">
        <v>4012</v>
      </c>
      <c r="B112" s="557" t="s">
        <v>508</v>
      </c>
      <c r="C112" s="558"/>
      <c r="D112" s="559">
        <v>51700</v>
      </c>
      <c r="E112" s="559">
        <v>39600</v>
      </c>
      <c r="F112" s="560">
        <v>35200</v>
      </c>
      <c r="G112" s="561"/>
      <c r="H112" s="562"/>
      <c r="I112" s="562"/>
      <c r="J112" s="566"/>
      <c r="K112" s="566"/>
      <c r="L112" s="565" t="s">
        <v>4014</v>
      </c>
      <c r="M112" s="566"/>
      <c r="N112" s="567" t="s">
        <v>4027</v>
      </c>
      <c r="O112" s="568"/>
    </row>
    <row r="113" spans="1:15" s="569" customFormat="1" ht="11.25">
      <c r="A113" s="556" t="s">
        <v>4012</v>
      </c>
      <c r="B113" s="557" t="s">
        <v>511</v>
      </c>
      <c r="C113" s="558"/>
      <c r="D113" s="559">
        <v>126500</v>
      </c>
      <c r="E113" s="559">
        <v>96800</v>
      </c>
      <c r="F113" s="560">
        <v>88000</v>
      </c>
      <c r="G113" s="561"/>
      <c r="H113" s="562"/>
      <c r="I113" s="562"/>
      <c r="J113" s="566"/>
      <c r="K113" s="566"/>
      <c r="L113" s="565" t="s">
        <v>4014</v>
      </c>
      <c r="M113" s="566"/>
      <c r="N113" s="567" t="s">
        <v>4027</v>
      </c>
      <c r="O113" s="568"/>
    </row>
    <row r="114" spans="1:15" s="569" customFormat="1" ht="11.25">
      <c r="A114" s="556" t="s">
        <v>4012</v>
      </c>
      <c r="B114" s="557" t="s">
        <v>1490</v>
      </c>
      <c r="C114" s="558"/>
      <c r="D114" s="559">
        <v>123200</v>
      </c>
      <c r="E114" s="559">
        <v>94600</v>
      </c>
      <c r="F114" s="560">
        <v>85800</v>
      </c>
      <c r="G114" s="561"/>
      <c r="H114" s="562"/>
      <c r="I114" s="562"/>
      <c r="J114" s="566"/>
      <c r="K114" s="566"/>
      <c r="L114" s="565" t="s">
        <v>4014</v>
      </c>
      <c r="M114" s="566"/>
      <c r="N114" s="567" t="s">
        <v>4027</v>
      </c>
      <c r="O114" s="568"/>
    </row>
    <row r="115" spans="1:15" s="569" customFormat="1" ht="11.25">
      <c r="A115" s="556" t="s">
        <v>4012</v>
      </c>
      <c r="B115" s="557" t="s">
        <v>1491</v>
      </c>
      <c r="C115" s="558"/>
      <c r="D115" s="559">
        <v>217800</v>
      </c>
      <c r="E115" s="559">
        <v>167200</v>
      </c>
      <c r="F115" s="560">
        <v>151800</v>
      </c>
      <c r="G115" s="561"/>
      <c r="H115" s="562"/>
      <c r="I115" s="562"/>
      <c r="J115" s="566"/>
      <c r="K115" s="566"/>
      <c r="L115" s="565" t="s">
        <v>4014</v>
      </c>
      <c r="M115" s="566"/>
      <c r="N115" s="567" t="s">
        <v>4027</v>
      </c>
      <c r="O115" s="568"/>
    </row>
    <row r="116" spans="1:15" s="569" customFormat="1" ht="11.25">
      <c r="A116" s="556" t="s">
        <v>4012</v>
      </c>
      <c r="B116" s="557" t="s">
        <v>1492</v>
      </c>
      <c r="C116" s="558"/>
      <c r="D116" s="559">
        <v>314600</v>
      </c>
      <c r="E116" s="559">
        <v>242000</v>
      </c>
      <c r="F116" s="560">
        <v>219999.99999999997</v>
      </c>
      <c r="G116" s="561"/>
      <c r="H116" s="562"/>
      <c r="I116" s="562"/>
      <c r="J116" s="566"/>
      <c r="K116" s="566"/>
      <c r="L116" s="565" t="s">
        <v>4014</v>
      </c>
      <c r="M116" s="566"/>
      <c r="N116" s="567" t="s">
        <v>4027</v>
      </c>
      <c r="O116" s="568"/>
    </row>
    <row r="117" spans="1:15" s="569" customFormat="1" ht="11.25">
      <c r="A117" s="556" t="s">
        <v>4012</v>
      </c>
      <c r="B117" s="557" t="s">
        <v>1495</v>
      </c>
      <c r="C117" s="558"/>
      <c r="D117" s="559">
        <v>156200</v>
      </c>
      <c r="E117" s="559">
        <v>129800</v>
      </c>
      <c r="F117" s="560">
        <v>117700</v>
      </c>
      <c r="G117" s="561"/>
      <c r="H117" s="562"/>
      <c r="I117" s="562"/>
      <c r="J117" s="566"/>
      <c r="K117" s="566"/>
      <c r="L117" s="565" t="s">
        <v>4014</v>
      </c>
      <c r="M117" s="566"/>
      <c r="N117" s="567" t="s">
        <v>4027</v>
      </c>
      <c r="O117" s="568"/>
    </row>
    <row r="118" spans="1:15" s="569" customFormat="1" ht="11.25">
      <c r="A118" s="556" t="s">
        <v>4012</v>
      </c>
      <c r="B118" s="557" t="s">
        <v>4057</v>
      </c>
      <c r="C118" s="558"/>
      <c r="D118" s="559">
        <v>121000</v>
      </c>
      <c r="E118" s="559">
        <v>94600</v>
      </c>
      <c r="F118" s="560">
        <v>85800</v>
      </c>
      <c r="G118" s="561"/>
      <c r="H118" s="562"/>
      <c r="I118" s="562"/>
      <c r="J118" s="566"/>
      <c r="K118" s="566"/>
      <c r="L118" s="565" t="s">
        <v>4014</v>
      </c>
      <c r="M118" s="566"/>
      <c r="N118" s="567" t="s">
        <v>4027</v>
      </c>
      <c r="O118" s="568"/>
    </row>
    <row r="119" spans="1:15" s="569" customFormat="1" ht="11.25">
      <c r="A119" s="556" t="s">
        <v>4012</v>
      </c>
      <c r="B119" s="557" t="s">
        <v>4058</v>
      </c>
      <c r="C119" s="558"/>
      <c r="D119" s="559">
        <v>176000</v>
      </c>
      <c r="E119" s="559">
        <v>143000</v>
      </c>
      <c r="F119" s="560">
        <v>129800</v>
      </c>
      <c r="G119" s="561"/>
      <c r="H119" s="562"/>
      <c r="I119" s="562"/>
      <c r="J119" s="566"/>
      <c r="K119" s="566"/>
      <c r="L119" s="565" t="s">
        <v>4014</v>
      </c>
      <c r="M119" s="566"/>
      <c r="N119" s="567" t="s">
        <v>4027</v>
      </c>
      <c r="O119" s="568"/>
    </row>
    <row r="120" spans="1:15" s="569" customFormat="1" ht="11.25">
      <c r="A120" s="556" t="s">
        <v>4012</v>
      </c>
      <c r="B120" s="557" t="s">
        <v>4059</v>
      </c>
      <c r="C120" s="558"/>
      <c r="D120" s="559">
        <v>204600</v>
      </c>
      <c r="E120" s="559">
        <v>169400</v>
      </c>
      <c r="F120" s="560">
        <v>154000</v>
      </c>
      <c r="G120" s="561"/>
      <c r="H120" s="562"/>
      <c r="I120" s="562"/>
      <c r="J120" s="566"/>
      <c r="K120" s="566"/>
      <c r="L120" s="565" t="s">
        <v>4014</v>
      </c>
      <c r="M120" s="566"/>
      <c r="N120" s="567" t="s">
        <v>4027</v>
      </c>
      <c r="O120" s="568"/>
    </row>
    <row r="121" spans="1:15" s="569" customFormat="1" ht="11.25">
      <c r="A121" s="556" t="s">
        <v>4012</v>
      </c>
      <c r="B121" s="557" t="s">
        <v>512</v>
      </c>
      <c r="C121" s="558"/>
      <c r="D121" s="559">
        <v>121000</v>
      </c>
      <c r="E121" s="559">
        <v>94600</v>
      </c>
      <c r="F121" s="560">
        <v>85800</v>
      </c>
      <c r="G121" s="561"/>
      <c r="H121" s="562"/>
      <c r="I121" s="562"/>
      <c r="J121" s="566"/>
      <c r="K121" s="566"/>
      <c r="L121" s="565" t="s">
        <v>4014</v>
      </c>
      <c r="M121" s="566"/>
      <c r="N121" s="567" t="s">
        <v>4027</v>
      </c>
      <c r="O121" s="568"/>
    </row>
    <row r="122" spans="1:15" s="569" customFormat="1" ht="11.25">
      <c r="A122" s="556" t="s">
        <v>4012</v>
      </c>
      <c r="B122" s="557" t="s">
        <v>513</v>
      </c>
      <c r="C122" s="558"/>
      <c r="D122" s="559">
        <v>204600</v>
      </c>
      <c r="E122" s="559">
        <v>169400</v>
      </c>
      <c r="F122" s="560">
        <v>154000</v>
      </c>
      <c r="G122" s="561"/>
      <c r="H122" s="562"/>
      <c r="I122" s="562"/>
      <c r="J122" s="566"/>
      <c r="K122" s="566"/>
      <c r="L122" s="565" t="s">
        <v>4014</v>
      </c>
      <c r="M122" s="566"/>
      <c r="N122" s="567" t="s">
        <v>4027</v>
      </c>
      <c r="O122" s="568"/>
    </row>
    <row r="123" spans="1:15" s="569" customFormat="1" ht="11.25">
      <c r="A123" s="556" t="s">
        <v>4012</v>
      </c>
      <c r="B123" s="557" t="s">
        <v>1503</v>
      </c>
      <c r="C123" s="558"/>
      <c r="D123" s="559">
        <v>437800</v>
      </c>
      <c r="E123" s="559">
        <v>336600</v>
      </c>
      <c r="F123" s="560">
        <v>305800</v>
      </c>
      <c r="G123" s="561"/>
      <c r="H123" s="562"/>
      <c r="I123" s="562"/>
      <c r="J123" s="566"/>
      <c r="K123" s="566"/>
      <c r="L123" s="565" t="s">
        <v>4014</v>
      </c>
      <c r="M123" s="566"/>
      <c r="N123" s="567" t="s">
        <v>4027</v>
      </c>
      <c r="O123" s="568"/>
    </row>
    <row r="124" spans="1:15" s="569" customFormat="1" ht="11.25">
      <c r="A124" s="556" t="s">
        <v>4012</v>
      </c>
      <c r="B124" s="557" t="s">
        <v>1504</v>
      </c>
      <c r="C124" s="558"/>
      <c r="D124" s="559">
        <v>623700</v>
      </c>
      <c r="E124" s="559">
        <v>479600</v>
      </c>
      <c r="F124" s="560">
        <v>435600</v>
      </c>
      <c r="G124" s="561"/>
      <c r="H124" s="562"/>
      <c r="I124" s="562"/>
      <c r="J124" s="566"/>
      <c r="K124" s="566"/>
      <c r="L124" s="565" t="s">
        <v>4014</v>
      </c>
      <c r="M124" s="566"/>
      <c r="N124" s="567" t="s">
        <v>4027</v>
      </c>
      <c r="O124" s="568"/>
    </row>
    <row r="125" spans="1:15" s="569" customFormat="1" ht="11.25">
      <c r="A125" s="556" t="s">
        <v>4012</v>
      </c>
      <c r="B125" s="557" t="s">
        <v>1506</v>
      </c>
      <c r="C125" s="558"/>
      <c r="D125" s="559">
        <v>623700</v>
      </c>
      <c r="E125" s="559">
        <v>479600</v>
      </c>
      <c r="F125" s="560">
        <v>435600</v>
      </c>
      <c r="G125" s="561"/>
      <c r="H125" s="562"/>
      <c r="I125" s="562"/>
      <c r="J125" s="566"/>
      <c r="K125" s="566"/>
      <c r="L125" s="565" t="s">
        <v>4014</v>
      </c>
      <c r="M125" s="566"/>
      <c r="N125" s="567" t="s">
        <v>4027</v>
      </c>
      <c r="O125" s="568"/>
    </row>
    <row r="126" spans="1:15" s="569" customFormat="1" ht="11.25">
      <c r="A126" s="556" t="s">
        <v>4012</v>
      </c>
      <c r="B126" s="557" t="s">
        <v>1507</v>
      </c>
      <c r="C126" s="558"/>
      <c r="D126" s="559">
        <v>466400</v>
      </c>
      <c r="E126" s="559">
        <v>358600</v>
      </c>
      <c r="F126" s="560">
        <v>325600</v>
      </c>
      <c r="G126" s="561"/>
      <c r="H126" s="562"/>
      <c r="I126" s="562"/>
      <c r="J126" s="566"/>
      <c r="K126" s="566"/>
      <c r="L126" s="565" t="s">
        <v>4014</v>
      </c>
      <c r="M126" s="566"/>
      <c r="N126" s="567" t="s">
        <v>4027</v>
      </c>
      <c r="O126" s="568"/>
    </row>
    <row r="127" spans="1:15" s="569" customFormat="1" ht="11.25">
      <c r="A127" s="556" t="s">
        <v>4012</v>
      </c>
      <c r="B127" s="557" t="s">
        <v>1508</v>
      </c>
      <c r="C127" s="558"/>
      <c r="D127" s="559">
        <v>113300</v>
      </c>
      <c r="E127" s="559">
        <v>86900</v>
      </c>
      <c r="F127" s="560">
        <v>79200</v>
      </c>
      <c r="G127" s="561"/>
      <c r="H127" s="562"/>
      <c r="I127" s="562"/>
      <c r="J127" s="566"/>
      <c r="K127" s="566"/>
      <c r="L127" s="565" t="s">
        <v>4014</v>
      </c>
      <c r="M127" s="566"/>
      <c r="N127" s="567" t="s">
        <v>4027</v>
      </c>
      <c r="O127" s="568"/>
    </row>
    <row r="128" spans="1:15" s="569" customFormat="1" ht="11.25">
      <c r="A128" s="556" t="s">
        <v>4012</v>
      </c>
      <c r="B128" s="557" t="s">
        <v>1509</v>
      </c>
      <c r="C128" s="558"/>
      <c r="D128" s="559">
        <v>256300</v>
      </c>
      <c r="E128" s="559">
        <v>196900</v>
      </c>
      <c r="F128" s="560">
        <v>178200</v>
      </c>
      <c r="G128" s="561"/>
      <c r="H128" s="562"/>
      <c r="I128" s="562"/>
      <c r="J128" s="566"/>
      <c r="K128" s="566"/>
      <c r="L128" s="565" t="s">
        <v>4014</v>
      </c>
      <c r="M128" s="566"/>
      <c r="N128" s="567" t="s">
        <v>4027</v>
      </c>
      <c r="O128" s="568"/>
    </row>
    <row r="129" spans="1:15" s="569" customFormat="1" ht="11.25">
      <c r="A129" s="556" t="s">
        <v>4012</v>
      </c>
      <c r="B129" s="557" t="s">
        <v>1510</v>
      </c>
      <c r="C129" s="558"/>
      <c r="D129" s="559">
        <v>399300</v>
      </c>
      <c r="E129" s="559">
        <v>306900</v>
      </c>
      <c r="F129" s="560">
        <v>278300</v>
      </c>
      <c r="G129" s="561"/>
      <c r="H129" s="562"/>
      <c r="I129" s="562"/>
      <c r="J129" s="566"/>
      <c r="K129" s="566"/>
      <c r="L129" s="565" t="s">
        <v>4014</v>
      </c>
      <c r="M129" s="566"/>
      <c r="N129" s="567" t="s">
        <v>4027</v>
      </c>
      <c r="O129" s="568"/>
    </row>
    <row r="130" spans="1:15" s="569" customFormat="1" ht="11.25">
      <c r="A130" s="556" t="s">
        <v>4012</v>
      </c>
      <c r="B130" s="557" t="s">
        <v>1511</v>
      </c>
      <c r="C130" s="558"/>
      <c r="D130" s="559">
        <v>113300</v>
      </c>
      <c r="E130" s="559">
        <v>86900</v>
      </c>
      <c r="F130" s="560">
        <v>79200</v>
      </c>
      <c r="G130" s="561"/>
      <c r="H130" s="562"/>
      <c r="I130" s="562"/>
      <c r="J130" s="566"/>
      <c r="K130" s="566"/>
      <c r="L130" s="565" t="s">
        <v>4014</v>
      </c>
      <c r="M130" s="566"/>
      <c r="N130" s="567" t="s">
        <v>4027</v>
      </c>
      <c r="O130" s="568"/>
    </row>
    <row r="131" spans="1:15" s="569" customFormat="1" ht="11.25">
      <c r="A131" s="556" t="s">
        <v>4012</v>
      </c>
      <c r="B131" s="557" t="s">
        <v>1512</v>
      </c>
      <c r="C131" s="558"/>
      <c r="D131" s="559">
        <v>256300</v>
      </c>
      <c r="E131" s="559">
        <v>196900</v>
      </c>
      <c r="F131" s="560">
        <v>178200</v>
      </c>
      <c r="G131" s="561"/>
      <c r="H131" s="562"/>
      <c r="I131" s="562"/>
      <c r="J131" s="566"/>
      <c r="K131" s="566"/>
      <c r="L131" s="565" t="s">
        <v>4014</v>
      </c>
      <c r="M131" s="566"/>
      <c r="N131" s="567" t="s">
        <v>4027</v>
      </c>
      <c r="O131" s="568"/>
    </row>
    <row r="132" spans="1:15" s="569" customFormat="1" ht="11.25">
      <c r="A132" s="556" t="s">
        <v>4012</v>
      </c>
      <c r="B132" s="557" t="s">
        <v>1513</v>
      </c>
      <c r="C132" s="558"/>
      <c r="D132" s="559">
        <v>399300</v>
      </c>
      <c r="E132" s="559">
        <v>306900</v>
      </c>
      <c r="F132" s="560">
        <v>278300</v>
      </c>
      <c r="G132" s="561"/>
      <c r="H132" s="562"/>
      <c r="I132" s="562"/>
      <c r="J132" s="566"/>
      <c r="K132" s="566"/>
      <c r="L132" s="565" t="s">
        <v>4014</v>
      </c>
      <c r="M132" s="566"/>
      <c r="N132" s="567" t="s">
        <v>4027</v>
      </c>
      <c r="O132" s="568"/>
    </row>
    <row r="133" spans="1:15" s="569" customFormat="1">
      <c r="A133" s="556" t="s">
        <v>4012</v>
      </c>
      <c r="B133" s="557" t="s">
        <v>1522</v>
      </c>
      <c r="C133" s="558"/>
      <c r="D133" s="559">
        <v>418000</v>
      </c>
      <c r="E133" s="559">
        <v>321200</v>
      </c>
      <c r="F133" s="560">
        <v>291500</v>
      </c>
      <c r="G133" s="561"/>
      <c r="H133" s="562"/>
      <c r="I133" s="562"/>
      <c r="J133" s="566"/>
      <c r="K133" s="566"/>
      <c r="L133" s="565" t="s">
        <v>4014</v>
      </c>
      <c r="M133" s="566"/>
      <c r="N133" s="567" t="s">
        <v>4027</v>
      </c>
      <c r="O133" s="570"/>
    </row>
    <row r="134" spans="1:15" s="569" customFormat="1">
      <c r="A134" s="556" t="s">
        <v>4012</v>
      </c>
      <c r="B134" s="557" t="s">
        <v>1523</v>
      </c>
      <c r="C134" s="558"/>
      <c r="D134" s="559">
        <v>486200</v>
      </c>
      <c r="E134" s="559">
        <v>374000</v>
      </c>
      <c r="F134" s="560">
        <v>339900</v>
      </c>
      <c r="G134" s="561"/>
      <c r="H134" s="562"/>
      <c r="I134" s="562"/>
      <c r="J134" s="566"/>
      <c r="K134" s="566"/>
      <c r="L134" s="565" t="s">
        <v>4014</v>
      </c>
      <c r="M134" s="566"/>
      <c r="N134" s="567" t="s">
        <v>4027</v>
      </c>
      <c r="O134" s="570"/>
    </row>
    <row r="135" spans="1:15" s="569" customFormat="1" ht="11.25">
      <c r="A135" s="556" t="s">
        <v>4012</v>
      </c>
      <c r="B135" s="557" t="s">
        <v>1526</v>
      </c>
      <c r="C135" s="558"/>
      <c r="D135" s="559">
        <v>204600</v>
      </c>
      <c r="E135" s="559">
        <v>157300</v>
      </c>
      <c r="F135" s="560">
        <v>143000</v>
      </c>
      <c r="G135" s="561"/>
      <c r="H135" s="562"/>
      <c r="I135" s="562"/>
      <c r="J135" s="566"/>
      <c r="K135" s="566"/>
      <c r="L135" s="565" t="s">
        <v>4014</v>
      </c>
      <c r="M135" s="566"/>
      <c r="N135" s="567" t="s">
        <v>4027</v>
      </c>
      <c r="O135" s="568"/>
    </row>
    <row r="136" spans="1:15" s="569" customFormat="1" ht="11.25">
      <c r="A136" s="556" t="s">
        <v>4012</v>
      </c>
      <c r="B136" s="557" t="s">
        <v>1527</v>
      </c>
      <c r="C136" s="558"/>
      <c r="D136" s="559">
        <v>383900</v>
      </c>
      <c r="E136" s="559">
        <v>294800</v>
      </c>
      <c r="F136" s="560">
        <v>268400</v>
      </c>
      <c r="G136" s="561"/>
      <c r="H136" s="562"/>
      <c r="I136" s="562"/>
      <c r="J136" s="566"/>
      <c r="K136" s="566"/>
      <c r="L136" s="565" t="s">
        <v>4014</v>
      </c>
      <c r="M136" s="566"/>
      <c r="N136" s="567" t="s">
        <v>4027</v>
      </c>
      <c r="O136" s="568"/>
    </row>
    <row r="137" spans="1:15" s="569" customFormat="1" ht="11.25">
      <c r="A137" s="556" t="s">
        <v>4012</v>
      </c>
      <c r="B137" s="557" t="s">
        <v>1531</v>
      </c>
      <c r="C137" s="558"/>
      <c r="D137" s="559">
        <v>288200</v>
      </c>
      <c r="E137" s="559">
        <v>221100</v>
      </c>
      <c r="F137" s="560">
        <v>201300</v>
      </c>
      <c r="G137" s="561"/>
      <c r="H137" s="562"/>
      <c r="I137" s="562"/>
      <c r="J137" s="566"/>
      <c r="K137" s="566"/>
      <c r="L137" s="565" t="s">
        <v>4014</v>
      </c>
      <c r="M137" s="566"/>
      <c r="N137" s="567" t="s">
        <v>4027</v>
      </c>
      <c r="O137" s="568"/>
    </row>
    <row r="138" spans="1:15" s="569" customFormat="1" ht="11.25">
      <c r="A138" s="556" t="s">
        <v>4012</v>
      </c>
      <c r="B138" s="557" t="s">
        <v>1532</v>
      </c>
      <c r="C138" s="558"/>
      <c r="D138" s="559">
        <v>330000</v>
      </c>
      <c r="E138" s="559">
        <v>255200</v>
      </c>
      <c r="F138" s="560">
        <v>232100</v>
      </c>
      <c r="G138" s="561"/>
      <c r="H138" s="562"/>
      <c r="I138" s="562"/>
      <c r="J138" s="566"/>
      <c r="K138" s="566"/>
      <c r="L138" s="565" t="s">
        <v>4014</v>
      </c>
      <c r="M138" s="566"/>
      <c r="N138" s="567" t="s">
        <v>4027</v>
      </c>
      <c r="O138" s="568"/>
    </row>
    <row r="139" spans="1:15" s="569" customFormat="1" ht="11.25">
      <c r="A139" s="556" t="s">
        <v>4012</v>
      </c>
      <c r="B139" s="557" t="s">
        <v>1533</v>
      </c>
      <c r="C139" s="558"/>
      <c r="D139" s="559">
        <v>555500</v>
      </c>
      <c r="E139" s="559">
        <v>426800</v>
      </c>
      <c r="F139" s="560">
        <v>388300</v>
      </c>
      <c r="G139" s="561"/>
      <c r="H139" s="562"/>
      <c r="I139" s="562"/>
      <c r="J139" s="566"/>
      <c r="K139" s="566"/>
      <c r="L139" s="565" t="s">
        <v>4014</v>
      </c>
      <c r="M139" s="566"/>
      <c r="N139" s="567" t="s">
        <v>4027</v>
      </c>
      <c r="O139" s="568"/>
    </row>
    <row r="140" spans="1:15" s="569" customFormat="1" ht="11.25">
      <c r="A140" s="556" t="s">
        <v>4012</v>
      </c>
      <c r="B140" s="557" t="s">
        <v>1534</v>
      </c>
      <c r="C140" s="558"/>
      <c r="D140" s="559">
        <v>243100</v>
      </c>
      <c r="E140" s="559">
        <v>187000</v>
      </c>
      <c r="F140" s="560">
        <v>170500</v>
      </c>
      <c r="G140" s="561"/>
      <c r="H140" s="562"/>
      <c r="I140" s="562"/>
      <c r="J140" s="566"/>
      <c r="K140" s="566"/>
      <c r="L140" s="565" t="s">
        <v>4014</v>
      </c>
      <c r="M140" s="566"/>
      <c r="N140" s="567" t="s">
        <v>4027</v>
      </c>
      <c r="O140" s="568"/>
    </row>
    <row r="141" spans="1:15" s="569" customFormat="1" ht="11.25">
      <c r="A141" s="556" t="s">
        <v>4012</v>
      </c>
      <c r="B141" s="557" t="s">
        <v>1536</v>
      </c>
      <c r="C141" s="558"/>
      <c r="D141" s="559">
        <v>947100</v>
      </c>
      <c r="E141" s="559">
        <v>728200</v>
      </c>
      <c r="F141" s="560">
        <v>662200</v>
      </c>
      <c r="G141" s="561"/>
      <c r="H141" s="562"/>
      <c r="I141" s="562"/>
      <c r="J141" s="566"/>
      <c r="K141" s="566"/>
      <c r="L141" s="565" t="s">
        <v>4014</v>
      </c>
      <c r="M141" s="566"/>
      <c r="N141" s="567" t="s">
        <v>4027</v>
      </c>
      <c r="O141" s="568"/>
    </row>
    <row r="142" spans="1:15" s="569" customFormat="1" ht="11.25">
      <c r="A142" s="556" t="s">
        <v>4012</v>
      </c>
      <c r="B142" s="557" t="s">
        <v>1537</v>
      </c>
      <c r="C142" s="558"/>
      <c r="D142" s="559">
        <v>1320000</v>
      </c>
      <c r="E142" s="559">
        <v>1023000</v>
      </c>
      <c r="F142" s="560">
        <v>929500</v>
      </c>
      <c r="G142" s="561"/>
      <c r="H142" s="562"/>
      <c r="I142" s="562"/>
      <c r="J142" s="566"/>
      <c r="K142" s="566"/>
      <c r="L142" s="565" t="s">
        <v>4014</v>
      </c>
      <c r="M142" s="566"/>
      <c r="N142" s="567" t="s">
        <v>4027</v>
      </c>
      <c r="O142" s="568"/>
    </row>
    <row r="143" spans="1:15" s="569" customFormat="1" ht="11.25">
      <c r="A143" s="556" t="s">
        <v>4012</v>
      </c>
      <c r="B143" s="557" t="s">
        <v>1538</v>
      </c>
      <c r="C143" s="558"/>
      <c r="D143" s="559">
        <v>235400</v>
      </c>
      <c r="E143" s="559">
        <v>180400</v>
      </c>
      <c r="F143" s="560">
        <v>163900</v>
      </c>
      <c r="G143" s="561"/>
      <c r="H143" s="562"/>
      <c r="I143" s="562"/>
      <c r="J143" s="566"/>
      <c r="K143" s="566"/>
      <c r="L143" s="565" t="s">
        <v>4014</v>
      </c>
      <c r="M143" s="566"/>
      <c r="N143" s="567" t="s">
        <v>4027</v>
      </c>
      <c r="O143" s="568"/>
    </row>
    <row r="144" spans="1:15" s="569" customFormat="1" ht="11.25">
      <c r="A144" s="556" t="s">
        <v>4012</v>
      </c>
      <c r="B144" s="557" t="s">
        <v>1539</v>
      </c>
      <c r="C144" s="558"/>
      <c r="D144" s="559">
        <v>286000</v>
      </c>
      <c r="E144" s="559">
        <v>220000</v>
      </c>
      <c r="F144" s="560">
        <v>200200</v>
      </c>
      <c r="G144" s="561"/>
      <c r="H144" s="562"/>
      <c r="I144" s="562"/>
      <c r="J144" s="566"/>
      <c r="K144" s="566"/>
      <c r="L144" s="565" t="s">
        <v>4014</v>
      </c>
      <c r="M144" s="566"/>
      <c r="N144" s="567" t="s">
        <v>4027</v>
      </c>
      <c r="O144" s="568"/>
    </row>
    <row r="145" spans="1:15" s="569" customFormat="1" ht="11.25">
      <c r="A145" s="556" t="s">
        <v>4012</v>
      </c>
      <c r="B145" s="557" t="s">
        <v>1540</v>
      </c>
      <c r="C145" s="558"/>
      <c r="D145" s="559">
        <v>418000</v>
      </c>
      <c r="E145" s="559">
        <v>321200</v>
      </c>
      <c r="F145" s="560">
        <v>291500</v>
      </c>
      <c r="G145" s="561"/>
      <c r="H145" s="562"/>
      <c r="I145" s="562"/>
      <c r="J145" s="566"/>
      <c r="K145" s="566"/>
      <c r="L145" s="565" t="s">
        <v>4014</v>
      </c>
      <c r="M145" s="566"/>
      <c r="N145" s="567" t="s">
        <v>4027</v>
      </c>
      <c r="O145" s="568"/>
    </row>
    <row r="146" spans="1:15" s="569" customFormat="1" ht="11.25">
      <c r="A146" s="556" t="s">
        <v>4012</v>
      </c>
      <c r="B146" s="557" t="s">
        <v>1541</v>
      </c>
      <c r="C146" s="558"/>
      <c r="D146" s="559">
        <v>79200</v>
      </c>
      <c r="E146" s="559">
        <v>60500</v>
      </c>
      <c r="F146" s="560">
        <v>55000</v>
      </c>
      <c r="G146" s="561"/>
      <c r="H146" s="562"/>
      <c r="I146" s="562"/>
      <c r="J146" s="563"/>
      <c r="K146" s="564"/>
      <c r="L146" s="565" t="s">
        <v>4014</v>
      </c>
      <c r="M146" s="566"/>
      <c r="N146" s="567" t="s">
        <v>4027</v>
      </c>
      <c r="O146" s="568"/>
    </row>
    <row r="147" spans="1:15" s="569" customFormat="1" ht="11.25">
      <c r="A147" s="556" t="s">
        <v>4012</v>
      </c>
      <c r="B147" s="557" t="s">
        <v>1542</v>
      </c>
      <c r="C147" s="558"/>
      <c r="D147" s="559">
        <v>200200</v>
      </c>
      <c r="E147" s="559">
        <v>154000</v>
      </c>
      <c r="F147" s="560">
        <v>139700</v>
      </c>
      <c r="G147" s="561"/>
      <c r="H147" s="562"/>
      <c r="I147" s="562"/>
      <c r="J147" s="563"/>
      <c r="K147" s="564"/>
      <c r="L147" s="565" t="s">
        <v>4014</v>
      </c>
      <c r="M147" s="566"/>
      <c r="N147" s="567" t="s">
        <v>4027</v>
      </c>
      <c r="O147" s="568"/>
    </row>
    <row r="148" spans="1:15" s="569" customFormat="1" ht="11.25">
      <c r="A148" s="556" t="s">
        <v>4012</v>
      </c>
      <c r="B148" s="557" t="s">
        <v>1543</v>
      </c>
      <c r="C148" s="558"/>
      <c r="D148" s="559">
        <v>204600</v>
      </c>
      <c r="E148" s="559">
        <v>157300</v>
      </c>
      <c r="F148" s="560">
        <v>143000</v>
      </c>
      <c r="G148" s="561"/>
      <c r="H148" s="562"/>
      <c r="I148" s="562"/>
      <c r="J148" s="563"/>
      <c r="K148" s="564"/>
      <c r="L148" s="565" t="s">
        <v>4014</v>
      </c>
      <c r="M148" s="566"/>
      <c r="N148" s="567" t="s">
        <v>4027</v>
      </c>
      <c r="O148" s="568"/>
    </row>
    <row r="149" spans="1:15" s="569" customFormat="1" ht="11.25">
      <c r="A149" s="556" t="s">
        <v>4012</v>
      </c>
      <c r="B149" s="557" t="s">
        <v>830</v>
      </c>
      <c r="C149" s="558"/>
      <c r="D149" s="559">
        <v>300300</v>
      </c>
      <c r="E149" s="559">
        <v>231000</v>
      </c>
      <c r="F149" s="560">
        <v>210100</v>
      </c>
      <c r="G149" s="561"/>
      <c r="H149" s="562"/>
      <c r="I149" s="562"/>
      <c r="J149" s="563"/>
      <c r="K149" s="564"/>
      <c r="L149" s="565" t="s">
        <v>4014</v>
      </c>
      <c r="M149" s="566"/>
      <c r="N149" s="567" t="s">
        <v>4027</v>
      </c>
      <c r="O149" s="568"/>
    </row>
    <row r="150" spans="1:15" s="569" customFormat="1" ht="11.25">
      <c r="A150" s="556" t="s">
        <v>4012</v>
      </c>
      <c r="B150" s="557" t="s">
        <v>831</v>
      </c>
      <c r="C150" s="558"/>
      <c r="D150" s="559">
        <v>355300</v>
      </c>
      <c r="E150" s="559">
        <v>272800</v>
      </c>
      <c r="F150" s="560">
        <v>247500</v>
      </c>
      <c r="G150" s="561"/>
      <c r="H150" s="562"/>
      <c r="I150" s="562"/>
      <c r="J150" s="563"/>
      <c r="K150" s="564"/>
      <c r="L150" s="565" t="s">
        <v>4014</v>
      </c>
      <c r="M150" s="566"/>
      <c r="N150" s="567" t="s">
        <v>4027</v>
      </c>
      <c r="O150" s="568"/>
    </row>
    <row r="151" spans="1:15" s="569" customFormat="1" ht="11.25">
      <c r="A151" s="556" t="s">
        <v>4012</v>
      </c>
      <c r="B151" s="557" t="s">
        <v>825</v>
      </c>
      <c r="C151" s="558"/>
      <c r="D151" s="559">
        <v>364100</v>
      </c>
      <c r="E151" s="559">
        <v>279400</v>
      </c>
      <c r="F151" s="560">
        <v>254100</v>
      </c>
      <c r="G151" s="561"/>
      <c r="H151" s="562"/>
      <c r="I151" s="562"/>
      <c r="J151" s="563"/>
      <c r="K151" s="564"/>
      <c r="L151" s="565" t="s">
        <v>4014</v>
      </c>
      <c r="M151" s="566"/>
      <c r="N151" s="567" t="s">
        <v>4027</v>
      </c>
      <c r="O151" s="568"/>
    </row>
    <row r="152" spans="1:15" s="569" customFormat="1" ht="11.25">
      <c r="A152" s="556" t="s">
        <v>4012</v>
      </c>
      <c r="B152" s="557" t="s">
        <v>826</v>
      </c>
      <c r="C152" s="558"/>
      <c r="D152" s="559">
        <v>414700</v>
      </c>
      <c r="E152" s="559">
        <v>319000</v>
      </c>
      <c r="F152" s="560">
        <v>290400</v>
      </c>
      <c r="G152" s="561"/>
      <c r="H152" s="562"/>
      <c r="I152" s="562"/>
      <c r="J152" s="563"/>
      <c r="K152" s="564"/>
      <c r="L152" s="565" t="s">
        <v>4014</v>
      </c>
      <c r="M152" s="566"/>
      <c r="N152" s="567" t="s">
        <v>4027</v>
      </c>
      <c r="O152" s="568"/>
    </row>
    <row r="153" spans="1:15" s="569" customFormat="1" ht="11.25">
      <c r="A153" s="556" t="s">
        <v>4012</v>
      </c>
      <c r="B153" s="557" t="s">
        <v>827</v>
      </c>
      <c r="C153" s="558"/>
      <c r="D153" s="559">
        <v>586300</v>
      </c>
      <c r="E153" s="559">
        <v>451000</v>
      </c>
      <c r="F153" s="560">
        <v>410300</v>
      </c>
      <c r="G153" s="561"/>
      <c r="H153" s="562"/>
      <c r="I153" s="562"/>
      <c r="J153" s="563"/>
      <c r="K153" s="564"/>
      <c r="L153" s="565" t="s">
        <v>4014</v>
      </c>
      <c r="M153" s="566"/>
      <c r="N153" s="567" t="s">
        <v>4027</v>
      </c>
      <c r="O153" s="568"/>
    </row>
    <row r="154" spans="1:15" s="569" customFormat="1" ht="11.25">
      <c r="A154" s="556" t="s">
        <v>4012</v>
      </c>
      <c r="B154" s="557" t="s">
        <v>1544</v>
      </c>
      <c r="C154" s="558"/>
      <c r="D154" s="559">
        <v>286000</v>
      </c>
      <c r="E154" s="559">
        <v>220000</v>
      </c>
      <c r="F154" s="560">
        <v>200200</v>
      </c>
      <c r="G154" s="561"/>
      <c r="H154" s="562"/>
      <c r="I154" s="562"/>
      <c r="J154" s="563"/>
      <c r="K154" s="564"/>
      <c r="L154" s="565" t="s">
        <v>4014</v>
      </c>
      <c r="M154" s="566"/>
      <c r="N154" s="567" t="s">
        <v>4027</v>
      </c>
      <c r="O154" s="568"/>
    </row>
    <row r="155" spans="1:15" s="569" customFormat="1" ht="11.25">
      <c r="A155" s="556" t="s">
        <v>4012</v>
      </c>
      <c r="B155" s="557" t="s">
        <v>503</v>
      </c>
      <c r="C155" s="558"/>
      <c r="D155" s="559">
        <v>422400</v>
      </c>
      <c r="E155" s="559">
        <v>324500</v>
      </c>
      <c r="F155" s="560">
        <v>294800</v>
      </c>
      <c r="G155" s="561"/>
      <c r="H155" s="562"/>
      <c r="I155" s="562"/>
      <c r="J155" s="563"/>
      <c r="K155" s="564"/>
      <c r="L155" s="565" t="s">
        <v>4014</v>
      </c>
      <c r="M155" s="566"/>
      <c r="N155" s="567" t="s">
        <v>4027</v>
      </c>
      <c r="O155" s="568"/>
    </row>
    <row r="156" spans="1:15" s="569" customFormat="1" ht="11.25">
      <c r="A156" s="556" t="s">
        <v>4012</v>
      </c>
      <c r="B156" s="557" t="s">
        <v>1545</v>
      </c>
      <c r="C156" s="558"/>
      <c r="D156" s="559">
        <v>497200</v>
      </c>
      <c r="E156" s="559">
        <v>381700</v>
      </c>
      <c r="F156" s="560">
        <v>346500</v>
      </c>
      <c r="G156" s="561"/>
      <c r="H156" s="562"/>
      <c r="I156" s="562"/>
      <c r="J156" s="563"/>
      <c r="K156" s="564"/>
      <c r="L156" s="565" t="s">
        <v>4014</v>
      </c>
      <c r="M156" s="566"/>
      <c r="N156" s="567" t="s">
        <v>4027</v>
      </c>
      <c r="O156" s="568"/>
    </row>
    <row r="157" spans="1:15" s="569" customFormat="1" ht="11.25">
      <c r="A157" s="556" t="s">
        <v>4012</v>
      </c>
      <c r="B157" s="557" t="s">
        <v>1546</v>
      </c>
      <c r="C157" s="558"/>
      <c r="D157" s="559">
        <v>705100</v>
      </c>
      <c r="E157" s="559">
        <v>542300</v>
      </c>
      <c r="F157" s="560">
        <v>492800</v>
      </c>
      <c r="G157" s="561"/>
      <c r="H157" s="562"/>
      <c r="I157" s="562"/>
      <c r="J157" s="563"/>
      <c r="K157" s="564"/>
      <c r="L157" s="565" t="s">
        <v>4014</v>
      </c>
      <c r="M157" s="566"/>
      <c r="N157" s="567" t="s">
        <v>4027</v>
      </c>
      <c r="O157" s="568"/>
    </row>
    <row r="158" spans="1:15" s="569" customFormat="1" ht="11.25">
      <c r="A158" s="556" t="s">
        <v>4012</v>
      </c>
      <c r="B158" s="557" t="s">
        <v>832</v>
      </c>
      <c r="C158" s="558"/>
      <c r="D158" s="559">
        <v>286000</v>
      </c>
      <c r="E158" s="559">
        <v>220000</v>
      </c>
      <c r="F158" s="560">
        <v>200200</v>
      </c>
      <c r="G158" s="561"/>
      <c r="H158" s="562"/>
      <c r="I158" s="562"/>
      <c r="J158" s="563"/>
      <c r="K158" s="564"/>
      <c r="L158" s="565" t="s">
        <v>4014</v>
      </c>
      <c r="M158" s="566"/>
      <c r="N158" s="567" t="s">
        <v>4027</v>
      </c>
      <c r="O158" s="568"/>
    </row>
    <row r="159" spans="1:15" s="569" customFormat="1" ht="11.25">
      <c r="A159" s="556" t="s">
        <v>4012</v>
      </c>
      <c r="B159" s="557" t="s">
        <v>828</v>
      </c>
      <c r="C159" s="558"/>
      <c r="D159" s="559">
        <v>422400</v>
      </c>
      <c r="E159" s="559">
        <v>324500</v>
      </c>
      <c r="F159" s="560">
        <v>294800</v>
      </c>
      <c r="G159" s="561"/>
      <c r="H159" s="562"/>
      <c r="I159" s="562"/>
      <c r="J159" s="563"/>
      <c r="K159" s="564"/>
      <c r="L159" s="565" t="s">
        <v>4014</v>
      </c>
      <c r="M159" s="566"/>
      <c r="N159" s="567" t="s">
        <v>4027</v>
      </c>
      <c r="O159" s="568"/>
    </row>
    <row r="160" spans="1:15" s="569" customFormat="1" ht="11.25">
      <c r="A160" s="556" t="s">
        <v>4012</v>
      </c>
      <c r="B160" s="557" t="s">
        <v>829</v>
      </c>
      <c r="C160" s="558"/>
      <c r="D160" s="559">
        <v>514800</v>
      </c>
      <c r="E160" s="559">
        <v>396000</v>
      </c>
      <c r="F160" s="560">
        <v>359700</v>
      </c>
      <c r="G160" s="561"/>
      <c r="H160" s="562"/>
      <c r="I160" s="562"/>
      <c r="J160" s="563"/>
      <c r="K160" s="564"/>
      <c r="L160" s="565" t="s">
        <v>4014</v>
      </c>
      <c r="M160" s="566"/>
      <c r="N160" s="567" t="s">
        <v>4027</v>
      </c>
      <c r="O160" s="568"/>
    </row>
    <row r="161" spans="1:15" s="569" customFormat="1" thickBot="1">
      <c r="A161" s="556" t="s">
        <v>4012</v>
      </c>
      <c r="B161" s="557" t="s">
        <v>1547</v>
      </c>
      <c r="C161" s="558"/>
      <c r="D161" s="559">
        <v>704000</v>
      </c>
      <c r="E161" s="559">
        <v>541200</v>
      </c>
      <c r="F161" s="571">
        <v>491700</v>
      </c>
      <c r="G161" s="561"/>
      <c r="H161" s="562"/>
      <c r="I161" s="562"/>
      <c r="J161" s="563"/>
      <c r="K161" s="564"/>
      <c r="L161" s="565" t="s">
        <v>4014</v>
      </c>
      <c r="M161" s="566"/>
      <c r="N161" s="567" t="s">
        <v>4027</v>
      </c>
      <c r="O161" s="568"/>
    </row>
    <row r="162" spans="1:15" ht="12.75" thickTop="1"/>
  </sheetData>
  <autoFilter ref="A1:N161"/>
  <mergeCells count="8">
    <mergeCell ref="A95:C95"/>
    <mergeCell ref="A102:C102"/>
    <mergeCell ref="A3:C3"/>
    <mergeCell ref="A8:C8"/>
    <mergeCell ref="A14:C14"/>
    <mergeCell ref="A41:C41"/>
    <mergeCell ref="A80:C80"/>
    <mergeCell ref="A86:C86"/>
  </mergeCells>
  <phoneticPr fontId="11" type="noConversion"/>
  <pageMargins left="0.51181102362204722" right="0.51181102362204722" top="0.74803149606299213" bottom="0.74803149606299213" header="0.31496062992125984" footer="0.31496062992125984"/>
  <pageSetup paperSize="9" scale="45" fitToHeight="12"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50"/>
  <sheetViews>
    <sheetView workbookViewId="0">
      <selection activeCell="H19" sqref="H19"/>
    </sheetView>
  </sheetViews>
  <sheetFormatPr defaultRowHeight="16.5"/>
  <cols>
    <col min="1" max="1" width="4.375" style="150" customWidth="1"/>
    <col min="2" max="2" width="24.25" style="140" customWidth="1"/>
    <col min="3" max="3" width="19" style="140" customWidth="1"/>
    <col min="4" max="4" width="8.375" style="140" customWidth="1"/>
    <col min="5" max="5" width="10.25" style="140" customWidth="1"/>
    <col min="6" max="6" width="17.125" style="140" customWidth="1"/>
    <col min="7" max="7" width="19.25" style="140" customWidth="1"/>
    <col min="8" max="242" width="9" style="140"/>
    <col min="243" max="243" width="4.375" style="140" customWidth="1"/>
    <col min="244" max="244" width="24.25" style="140" customWidth="1"/>
    <col min="245" max="245" width="19" style="140" customWidth="1"/>
    <col min="246" max="246" width="8.375" style="140" customWidth="1"/>
    <col min="247" max="247" width="10.25" style="140" customWidth="1"/>
    <col min="248" max="249" width="17.125" style="140" customWidth="1"/>
    <col min="250" max="498" width="9" style="140"/>
    <col min="499" max="499" width="4.375" style="140" customWidth="1"/>
    <col min="500" max="500" width="24.25" style="140" customWidth="1"/>
    <col min="501" max="501" width="19" style="140" customWidth="1"/>
    <col min="502" max="502" width="8.375" style="140" customWidth="1"/>
    <col min="503" max="503" width="10.25" style="140" customWidth="1"/>
    <col min="504" max="505" width="17.125" style="140" customWidth="1"/>
    <col min="506" max="754" width="9" style="140"/>
    <col min="755" max="755" width="4.375" style="140" customWidth="1"/>
    <col min="756" max="756" width="24.25" style="140" customWidth="1"/>
    <col min="757" max="757" width="19" style="140" customWidth="1"/>
    <col min="758" max="758" width="8.375" style="140" customWidth="1"/>
    <col min="759" max="759" width="10.25" style="140" customWidth="1"/>
    <col min="760" max="761" width="17.125" style="140" customWidth="1"/>
    <col min="762" max="1010" width="9" style="140"/>
    <col min="1011" max="1011" width="4.375" style="140" customWidth="1"/>
    <col min="1012" max="1012" width="24.25" style="140" customWidth="1"/>
    <col min="1013" max="1013" width="19" style="140" customWidth="1"/>
    <col min="1014" max="1014" width="8.375" style="140" customWidth="1"/>
    <col min="1015" max="1015" width="10.25" style="140" customWidth="1"/>
    <col min="1016" max="1017" width="17.125" style="140" customWidth="1"/>
    <col min="1018" max="1266" width="9" style="140"/>
    <col min="1267" max="1267" width="4.375" style="140" customWidth="1"/>
    <col min="1268" max="1268" width="24.25" style="140" customWidth="1"/>
    <col min="1269" max="1269" width="19" style="140" customWidth="1"/>
    <col min="1270" max="1270" width="8.375" style="140" customWidth="1"/>
    <col min="1271" max="1271" width="10.25" style="140" customWidth="1"/>
    <col min="1272" max="1273" width="17.125" style="140" customWidth="1"/>
    <col min="1274" max="1522" width="9" style="140"/>
    <col min="1523" max="1523" width="4.375" style="140" customWidth="1"/>
    <col min="1524" max="1524" width="24.25" style="140" customWidth="1"/>
    <col min="1525" max="1525" width="19" style="140" customWidth="1"/>
    <col min="1526" max="1526" width="8.375" style="140" customWidth="1"/>
    <col min="1527" max="1527" width="10.25" style="140" customWidth="1"/>
    <col min="1528" max="1529" width="17.125" style="140" customWidth="1"/>
    <col min="1530" max="1778" width="9" style="140"/>
    <col min="1779" max="1779" width="4.375" style="140" customWidth="1"/>
    <col min="1780" max="1780" width="24.25" style="140" customWidth="1"/>
    <col min="1781" max="1781" width="19" style="140" customWidth="1"/>
    <col min="1782" max="1782" width="8.375" style="140" customWidth="1"/>
    <col min="1783" max="1783" width="10.25" style="140" customWidth="1"/>
    <col min="1784" max="1785" width="17.125" style="140" customWidth="1"/>
    <col min="1786" max="2034" width="9" style="140"/>
    <col min="2035" max="2035" width="4.375" style="140" customWidth="1"/>
    <col min="2036" max="2036" width="24.25" style="140" customWidth="1"/>
    <col min="2037" max="2037" width="19" style="140" customWidth="1"/>
    <col min="2038" max="2038" width="8.375" style="140" customWidth="1"/>
    <col min="2039" max="2039" width="10.25" style="140" customWidth="1"/>
    <col min="2040" max="2041" width="17.125" style="140" customWidth="1"/>
    <col min="2042" max="2290" width="9" style="140"/>
    <col min="2291" max="2291" width="4.375" style="140" customWidth="1"/>
    <col min="2292" max="2292" width="24.25" style="140" customWidth="1"/>
    <col min="2293" max="2293" width="19" style="140" customWidth="1"/>
    <col min="2294" max="2294" width="8.375" style="140" customWidth="1"/>
    <col min="2295" max="2295" width="10.25" style="140" customWidth="1"/>
    <col min="2296" max="2297" width="17.125" style="140" customWidth="1"/>
    <col min="2298" max="2546" width="9" style="140"/>
    <col min="2547" max="2547" width="4.375" style="140" customWidth="1"/>
    <col min="2548" max="2548" width="24.25" style="140" customWidth="1"/>
    <col min="2549" max="2549" width="19" style="140" customWidth="1"/>
    <col min="2550" max="2550" width="8.375" style="140" customWidth="1"/>
    <col min="2551" max="2551" width="10.25" style="140" customWidth="1"/>
    <col min="2552" max="2553" width="17.125" style="140" customWidth="1"/>
    <col min="2554" max="2802" width="9" style="140"/>
    <col min="2803" max="2803" width="4.375" style="140" customWidth="1"/>
    <col min="2804" max="2804" width="24.25" style="140" customWidth="1"/>
    <col min="2805" max="2805" width="19" style="140" customWidth="1"/>
    <col min="2806" max="2806" width="8.375" style="140" customWidth="1"/>
    <col min="2807" max="2807" width="10.25" style="140" customWidth="1"/>
    <col min="2808" max="2809" width="17.125" style="140" customWidth="1"/>
    <col min="2810" max="3058" width="9" style="140"/>
    <col min="3059" max="3059" width="4.375" style="140" customWidth="1"/>
    <col min="3060" max="3060" width="24.25" style="140" customWidth="1"/>
    <col min="3061" max="3061" width="19" style="140" customWidth="1"/>
    <col min="3062" max="3062" width="8.375" style="140" customWidth="1"/>
    <col min="3063" max="3063" width="10.25" style="140" customWidth="1"/>
    <col min="3064" max="3065" width="17.125" style="140" customWidth="1"/>
    <col min="3066" max="3314" width="9" style="140"/>
    <col min="3315" max="3315" width="4.375" style="140" customWidth="1"/>
    <col min="3316" max="3316" width="24.25" style="140" customWidth="1"/>
    <col min="3317" max="3317" width="19" style="140" customWidth="1"/>
    <col min="3318" max="3318" width="8.375" style="140" customWidth="1"/>
    <col min="3319" max="3319" width="10.25" style="140" customWidth="1"/>
    <col min="3320" max="3321" width="17.125" style="140" customWidth="1"/>
    <col min="3322" max="3570" width="9" style="140"/>
    <col min="3571" max="3571" width="4.375" style="140" customWidth="1"/>
    <col min="3572" max="3572" width="24.25" style="140" customWidth="1"/>
    <col min="3573" max="3573" width="19" style="140" customWidth="1"/>
    <col min="3574" max="3574" width="8.375" style="140" customWidth="1"/>
    <col min="3575" max="3575" width="10.25" style="140" customWidth="1"/>
    <col min="3576" max="3577" width="17.125" style="140" customWidth="1"/>
    <col min="3578" max="3826" width="9" style="140"/>
    <col min="3827" max="3827" width="4.375" style="140" customWidth="1"/>
    <col min="3828" max="3828" width="24.25" style="140" customWidth="1"/>
    <col min="3829" max="3829" width="19" style="140" customWidth="1"/>
    <col min="3830" max="3830" width="8.375" style="140" customWidth="1"/>
    <col min="3831" max="3831" width="10.25" style="140" customWidth="1"/>
    <col min="3832" max="3833" width="17.125" style="140" customWidth="1"/>
    <col min="3834" max="4082" width="9" style="140"/>
    <col min="4083" max="4083" width="4.375" style="140" customWidth="1"/>
    <col min="4084" max="4084" width="24.25" style="140" customWidth="1"/>
    <col min="4085" max="4085" width="19" style="140" customWidth="1"/>
    <col min="4086" max="4086" width="8.375" style="140" customWidth="1"/>
    <col min="4087" max="4087" width="10.25" style="140" customWidth="1"/>
    <col min="4088" max="4089" width="17.125" style="140" customWidth="1"/>
    <col min="4090" max="4338" width="9" style="140"/>
    <col min="4339" max="4339" width="4.375" style="140" customWidth="1"/>
    <col min="4340" max="4340" width="24.25" style="140" customWidth="1"/>
    <col min="4341" max="4341" width="19" style="140" customWidth="1"/>
    <col min="4342" max="4342" width="8.375" style="140" customWidth="1"/>
    <col min="4343" max="4343" width="10.25" style="140" customWidth="1"/>
    <col min="4344" max="4345" width="17.125" style="140" customWidth="1"/>
    <col min="4346" max="4594" width="9" style="140"/>
    <col min="4595" max="4595" width="4.375" style="140" customWidth="1"/>
    <col min="4596" max="4596" width="24.25" style="140" customWidth="1"/>
    <col min="4597" max="4597" width="19" style="140" customWidth="1"/>
    <col min="4598" max="4598" width="8.375" style="140" customWidth="1"/>
    <col min="4599" max="4599" width="10.25" style="140" customWidth="1"/>
    <col min="4600" max="4601" width="17.125" style="140" customWidth="1"/>
    <col min="4602" max="4850" width="9" style="140"/>
    <col min="4851" max="4851" width="4.375" style="140" customWidth="1"/>
    <col min="4852" max="4852" width="24.25" style="140" customWidth="1"/>
    <col min="4853" max="4853" width="19" style="140" customWidth="1"/>
    <col min="4854" max="4854" width="8.375" style="140" customWidth="1"/>
    <col min="4855" max="4855" width="10.25" style="140" customWidth="1"/>
    <col min="4856" max="4857" width="17.125" style="140" customWidth="1"/>
    <col min="4858" max="5106" width="9" style="140"/>
    <col min="5107" max="5107" width="4.375" style="140" customWidth="1"/>
    <col min="5108" max="5108" width="24.25" style="140" customWidth="1"/>
    <col min="5109" max="5109" width="19" style="140" customWidth="1"/>
    <col min="5110" max="5110" width="8.375" style="140" customWidth="1"/>
    <col min="5111" max="5111" width="10.25" style="140" customWidth="1"/>
    <col min="5112" max="5113" width="17.125" style="140" customWidth="1"/>
    <col min="5114" max="5362" width="9" style="140"/>
    <col min="5363" max="5363" width="4.375" style="140" customWidth="1"/>
    <col min="5364" max="5364" width="24.25" style="140" customWidth="1"/>
    <col min="5365" max="5365" width="19" style="140" customWidth="1"/>
    <col min="5366" max="5366" width="8.375" style="140" customWidth="1"/>
    <col min="5367" max="5367" width="10.25" style="140" customWidth="1"/>
    <col min="5368" max="5369" width="17.125" style="140" customWidth="1"/>
    <col min="5370" max="5618" width="9" style="140"/>
    <col min="5619" max="5619" width="4.375" style="140" customWidth="1"/>
    <col min="5620" max="5620" width="24.25" style="140" customWidth="1"/>
    <col min="5621" max="5621" width="19" style="140" customWidth="1"/>
    <col min="5622" max="5622" width="8.375" style="140" customWidth="1"/>
    <col min="5623" max="5623" width="10.25" style="140" customWidth="1"/>
    <col min="5624" max="5625" width="17.125" style="140" customWidth="1"/>
    <col min="5626" max="5874" width="9" style="140"/>
    <col min="5875" max="5875" width="4.375" style="140" customWidth="1"/>
    <col min="5876" max="5876" width="24.25" style="140" customWidth="1"/>
    <col min="5877" max="5877" width="19" style="140" customWidth="1"/>
    <col min="5878" max="5878" width="8.375" style="140" customWidth="1"/>
    <col min="5879" max="5879" width="10.25" style="140" customWidth="1"/>
    <col min="5880" max="5881" width="17.125" style="140" customWidth="1"/>
    <col min="5882" max="6130" width="9" style="140"/>
    <col min="6131" max="6131" width="4.375" style="140" customWidth="1"/>
    <col min="6132" max="6132" width="24.25" style="140" customWidth="1"/>
    <col min="6133" max="6133" width="19" style="140" customWidth="1"/>
    <col min="6134" max="6134" width="8.375" style="140" customWidth="1"/>
    <col min="6135" max="6135" width="10.25" style="140" customWidth="1"/>
    <col min="6136" max="6137" width="17.125" style="140" customWidth="1"/>
    <col min="6138" max="6386" width="9" style="140"/>
    <col min="6387" max="6387" width="4.375" style="140" customWidth="1"/>
    <col min="6388" max="6388" width="24.25" style="140" customWidth="1"/>
    <col min="6389" max="6389" width="19" style="140" customWidth="1"/>
    <col min="6390" max="6390" width="8.375" style="140" customWidth="1"/>
    <col min="6391" max="6391" width="10.25" style="140" customWidth="1"/>
    <col min="6392" max="6393" width="17.125" style="140" customWidth="1"/>
    <col min="6394" max="6642" width="9" style="140"/>
    <col min="6643" max="6643" width="4.375" style="140" customWidth="1"/>
    <col min="6644" max="6644" width="24.25" style="140" customWidth="1"/>
    <col min="6645" max="6645" width="19" style="140" customWidth="1"/>
    <col min="6646" max="6646" width="8.375" style="140" customWidth="1"/>
    <col min="6647" max="6647" width="10.25" style="140" customWidth="1"/>
    <col min="6648" max="6649" width="17.125" style="140" customWidth="1"/>
    <col min="6650" max="6898" width="9" style="140"/>
    <col min="6899" max="6899" width="4.375" style="140" customWidth="1"/>
    <col min="6900" max="6900" width="24.25" style="140" customWidth="1"/>
    <col min="6901" max="6901" width="19" style="140" customWidth="1"/>
    <col min="6902" max="6902" width="8.375" style="140" customWidth="1"/>
    <col min="6903" max="6903" width="10.25" style="140" customWidth="1"/>
    <col min="6904" max="6905" width="17.125" style="140" customWidth="1"/>
    <col min="6906" max="7154" width="9" style="140"/>
    <col min="7155" max="7155" width="4.375" style="140" customWidth="1"/>
    <col min="7156" max="7156" width="24.25" style="140" customWidth="1"/>
    <col min="7157" max="7157" width="19" style="140" customWidth="1"/>
    <col min="7158" max="7158" width="8.375" style="140" customWidth="1"/>
    <col min="7159" max="7159" width="10.25" style="140" customWidth="1"/>
    <col min="7160" max="7161" width="17.125" style="140" customWidth="1"/>
    <col min="7162" max="7410" width="9" style="140"/>
    <col min="7411" max="7411" width="4.375" style="140" customWidth="1"/>
    <col min="7412" max="7412" width="24.25" style="140" customWidth="1"/>
    <col min="7413" max="7413" width="19" style="140" customWidth="1"/>
    <col min="7414" max="7414" width="8.375" style="140" customWidth="1"/>
    <col min="7415" max="7415" width="10.25" style="140" customWidth="1"/>
    <col min="7416" max="7417" width="17.125" style="140" customWidth="1"/>
    <col min="7418" max="7666" width="9" style="140"/>
    <col min="7667" max="7667" width="4.375" style="140" customWidth="1"/>
    <col min="7668" max="7668" width="24.25" style="140" customWidth="1"/>
    <col min="7669" max="7669" width="19" style="140" customWidth="1"/>
    <col min="7670" max="7670" width="8.375" style="140" customWidth="1"/>
    <col min="7671" max="7671" width="10.25" style="140" customWidth="1"/>
    <col min="7672" max="7673" width="17.125" style="140" customWidth="1"/>
    <col min="7674" max="7922" width="9" style="140"/>
    <col min="7923" max="7923" width="4.375" style="140" customWidth="1"/>
    <col min="7924" max="7924" width="24.25" style="140" customWidth="1"/>
    <col min="7925" max="7925" width="19" style="140" customWidth="1"/>
    <col min="7926" max="7926" width="8.375" style="140" customWidth="1"/>
    <col min="7927" max="7927" width="10.25" style="140" customWidth="1"/>
    <col min="7928" max="7929" width="17.125" style="140" customWidth="1"/>
    <col min="7930" max="8178" width="9" style="140"/>
    <col min="8179" max="8179" width="4.375" style="140" customWidth="1"/>
    <col min="8180" max="8180" width="24.25" style="140" customWidth="1"/>
    <col min="8181" max="8181" width="19" style="140" customWidth="1"/>
    <col min="8182" max="8182" width="8.375" style="140" customWidth="1"/>
    <col min="8183" max="8183" width="10.25" style="140" customWidth="1"/>
    <col min="8184" max="8185" width="17.125" style="140" customWidth="1"/>
    <col min="8186" max="8434" width="9" style="140"/>
    <col min="8435" max="8435" width="4.375" style="140" customWidth="1"/>
    <col min="8436" max="8436" width="24.25" style="140" customWidth="1"/>
    <col min="8437" max="8437" width="19" style="140" customWidth="1"/>
    <col min="8438" max="8438" width="8.375" style="140" customWidth="1"/>
    <col min="8439" max="8439" width="10.25" style="140" customWidth="1"/>
    <col min="8440" max="8441" width="17.125" style="140" customWidth="1"/>
    <col min="8442" max="8690" width="9" style="140"/>
    <col min="8691" max="8691" width="4.375" style="140" customWidth="1"/>
    <col min="8692" max="8692" width="24.25" style="140" customWidth="1"/>
    <col min="8693" max="8693" width="19" style="140" customWidth="1"/>
    <col min="8694" max="8694" width="8.375" style="140" customWidth="1"/>
    <col min="8695" max="8695" width="10.25" style="140" customWidth="1"/>
    <col min="8696" max="8697" width="17.125" style="140" customWidth="1"/>
    <col min="8698" max="8946" width="9" style="140"/>
    <col min="8947" max="8947" width="4.375" style="140" customWidth="1"/>
    <col min="8948" max="8948" width="24.25" style="140" customWidth="1"/>
    <col min="8949" max="8949" width="19" style="140" customWidth="1"/>
    <col min="8950" max="8950" width="8.375" style="140" customWidth="1"/>
    <col min="8951" max="8951" width="10.25" style="140" customWidth="1"/>
    <col min="8952" max="8953" width="17.125" style="140" customWidth="1"/>
    <col min="8954" max="9202" width="9" style="140"/>
    <col min="9203" max="9203" width="4.375" style="140" customWidth="1"/>
    <col min="9204" max="9204" width="24.25" style="140" customWidth="1"/>
    <col min="9205" max="9205" width="19" style="140" customWidth="1"/>
    <col min="9206" max="9206" width="8.375" style="140" customWidth="1"/>
    <col min="9207" max="9207" width="10.25" style="140" customWidth="1"/>
    <col min="9208" max="9209" width="17.125" style="140" customWidth="1"/>
    <col min="9210" max="9458" width="9" style="140"/>
    <col min="9459" max="9459" width="4.375" style="140" customWidth="1"/>
    <col min="9460" max="9460" width="24.25" style="140" customWidth="1"/>
    <col min="9461" max="9461" width="19" style="140" customWidth="1"/>
    <col min="9462" max="9462" width="8.375" style="140" customWidth="1"/>
    <col min="9463" max="9463" width="10.25" style="140" customWidth="1"/>
    <col min="9464" max="9465" width="17.125" style="140" customWidth="1"/>
    <col min="9466" max="9714" width="9" style="140"/>
    <col min="9715" max="9715" width="4.375" style="140" customWidth="1"/>
    <col min="9716" max="9716" width="24.25" style="140" customWidth="1"/>
    <col min="9717" max="9717" width="19" style="140" customWidth="1"/>
    <col min="9718" max="9718" width="8.375" style="140" customWidth="1"/>
    <col min="9719" max="9719" width="10.25" style="140" customWidth="1"/>
    <col min="9720" max="9721" width="17.125" style="140" customWidth="1"/>
    <col min="9722" max="9970" width="9" style="140"/>
    <col min="9971" max="9971" width="4.375" style="140" customWidth="1"/>
    <col min="9972" max="9972" width="24.25" style="140" customWidth="1"/>
    <col min="9973" max="9973" width="19" style="140" customWidth="1"/>
    <col min="9974" max="9974" width="8.375" style="140" customWidth="1"/>
    <col min="9975" max="9975" width="10.25" style="140" customWidth="1"/>
    <col min="9976" max="9977" width="17.125" style="140" customWidth="1"/>
    <col min="9978" max="10226" width="9" style="140"/>
    <col min="10227" max="10227" width="4.375" style="140" customWidth="1"/>
    <col min="10228" max="10228" width="24.25" style="140" customWidth="1"/>
    <col min="10229" max="10229" width="19" style="140" customWidth="1"/>
    <col min="10230" max="10230" width="8.375" style="140" customWidth="1"/>
    <col min="10231" max="10231" width="10.25" style="140" customWidth="1"/>
    <col min="10232" max="10233" width="17.125" style="140" customWidth="1"/>
    <col min="10234" max="10482" width="9" style="140"/>
    <col min="10483" max="10483" width="4.375" style="140" customWidth="1"/>
    <col min="10484" max="10484" width="24.25" style="140" customWidth="1"/>
    <col min="10485" max="10485" width="19" style="140" customWidth="1"/>
    <col min="10486" max="10486" width="8.375" style="140" customWidth="1"/>
    <col min="10487" max="10487" width="10.25" style="140" customWidth="1"/>
    <col min="10488" max="10489" width="17.125" style="140" customWidth="1"/>
    <col min="10490" max="10738" width="9" style="140"/>
    <col min="10739" max="10739" width="4.375" style="140" customWidth="1"/>
    <col min="10740" max="10740" width="24.25" style="140" customWidth="1"/>
    <col min="10741" max="10741" width="19" style="140" customWidth="1"/>
    <col min="10742" max="10742" width="8.375" style="140" customWidth="1"/>
    <col min="10743" max="10743" width="10.25" style="140" customWidth="1"/>
    <col min="10744" max="10745" width="17.125" style="140" customWidth="1"/>
    <col min="10746" max="10994" width="9" style="140"/>
    <col min="10995" max="10995" width="4.375" style="140" customWidth="1"/>
    <col min="10996" max="10996" width="24.25" style="140" customWidth="1"/>
    <col min="10997" max="10997" width="19" style="140" customWidth="1"/>
    <col min="10998" max="10998" width="8.375" style="140" customWidth="1"/>
    <col min="10999" max="10999" width="10.25" style="140" customWidth="1"/>
    <col min="11000" max="11001" width="17.125" style="140" customWidth="1"/>
    <col min="11002" max="11250" width="9" style="140"/>
    <col min="11251" max="11251" width="4.375" style="140" customWidth="1"/>
    <col min="11252" max="11252" width="24.25" style="140" customWidth="1"/>
    <col min="11253" max="11253" width="19" style="140" customWidth="1"/>
    <col min="11254" max="11254" width="8.375" style="140" customWidth="1"/>
    <col min="11255" max="11255" width="10.25" style="140" customWidth="1"/>
    <col min="11256" max="11257" width="17.125" style="140" customWidth="1"/>
    <col min="11258" max="11506" width="9" style="140"/>
    <col min="11507" max="11507" width="4.375" style="140" customWidth="1"/>
    <col min="11508" max="11508" width="24.25" style="140" customWidth="1"/>
    <col min="11509" max="11509" width="19" style="140" customWidth="1"/>
    <col min="11510" max="11510" width="8.375" style="140" customWidth="1"/>
    <col min="11511" max="11511" width="10.25" style="140" customWidth="1"/>
    <col min="11512" max="11513" width="17.125" style="140" customWidth="1"/>
    <col min="11514" max="11762" width="9" style="140"/>
    <col min="11763" max="11763" width="4.375" style="140" customWidth="1"/>
    <col min="11764" max="11764" width="24.25" style="140" customWidth="1"/>
    <col min="11765" max="11765" width="19" style="140" customWidth="1"/>
    <col min="11766" max="11766" width="8.375" style="140" customWidth="1"/>
    <col min="11767" max="11767" width="10.25" style="140" customWidth="1"/>
    <col min="11768" max="11769" width="17.125" style="140" customWidth="1"/>
    <col min="11770" max="12018" width="9" style="140"/>
    <col min="12019" max="12019" width="4.375" style="140" customWidth="1"/>
    <col min="12020" max="12020" width="24.25" style="140" customWidth="1"/>
    <col min="12021" max="12021" width="19" style="140" customWidth="1"/>
    <col min="12022" max="12022" width="8.375" style="140" customWidth="1"/>
    <col min="12023" max="12023" width="10.25" style="140" customWidth="1"/>
    <col min="12024" max="12025" width="17.125" style="140" customWidth="1"/>
    <col min="12026" max="12274" width="9" style="140"/>
    <col min="12275" max="12275" width="4.375" style="140" customWidth="1"/>
    <col min="12276" max="12276" width="24.25" style="140" customWidth="1"/>
    <col min="12277" max="12277" width="19" style="140" customWidth="1"/>
    <col min="12278" max="12278" width="8.375" style="140" customWidth="1"/>
    <col min="12279" max="12279" width="10.25" style="140" customWidth="1"/>
    <col min="12280" max="12281" width="17.125" style="140" customWidth="1"/>
    <col min="12282" max="12530" width="9" style="140"/>
    <col min="12531" max="12531" width="4.375" style="140" customWidth="1"/>
    <col min="12532" max="12532" width="24.25" style="140" customWidth="1"/>
    <col min="12533" max="12533" width="19" style="140" customWidth="1"/>
    <col min="12534" max="12534" width="8.375" style="140" customWidth="1"/>
    <col min="12535" max="12535" width="10.25" style="140" customWidth="1"/>
    <col min="12536" max="12537" width="17.125" style="140" customWidth="1"/>
    <col min="12538" max="12786" width="9" style="140"/>
    <col min="12787" max="12787" width="4.375" style="140" customWidth="1"/>
    <col min="12788" max="12788" width="24.25" style="140" customWidth="1"/>
    <col min="12789" max="12789" width="19" style="140" customWidth="1"/>
    <col min="12790" max="12790" width="8.375" style="140" customWidth="1"/>
    <col min="12791" max="12791" width="10.25" style="140" customWidth="1"/>
    <col min="12792" max="12793" width="17.125" style="140" customWidth="1"/>
    <col min="12794" max="13042" width="9" style="140"/>
    <col min="13043" max="13043" width="4.375" style="140" customWidth="1"/>
    <col min="13044" max="13044" width="24.25" style="140" customWidth="1"/>
    <col min="13045" max="13045" width="19" style="140" customWidth="1"/>
    <col min="13046" max="13046" width="8.375" style="140" customWidth="1"/>
    <col min="13047" max="13047" width="10.25" style="140" customWidth="1"/>
    <col min="13048" max="13049" width="17.125" style="140" customWidth="1"/>
    <col min="13050" max="13298" width="9" style="140"/>
    <col min="13299" max="13299" width="4.375" style="140" customWidth="1"/>
    <col min="13300" max="13300" width="24.25" style="140" customWidth="1"/>
    <col min="13301" max="13301" width="19" style="140" customWidth="1"/>
    <col min="13302" max="13302" width="8.375" style="140" customWidth="1"/>
    <col min="13303" max="13303" width="10.25" style="140" customWidth="1"/>
    <col min="13304" max="13305" width="17.125" style="140" customWidth="1"/>
    <col min="13306" max="13554" width="9" style="140"/>
    <col min="13555" max="13555" width="4.375" style="140" customWidth="1"/>
    <col min="13556" max="13556" width="24.25" style="140" customWidth="1"/>
    <col min="13557" max="13557" width="19" style="140" customWidth="1"/>
    <col min="13558" max="13558" width="8.375" style="140" customWidth="1"/>
    <col min="13559" max="13559" width="10.25" style="140" customWidth="1"/>
    <col min="13560" max="13561" width="17.125" style="140" customWidth="1"/>
    <col min="13562" max="13810" width="9" style="140"/>
    <col min="13811" max="13811" width="4.375" style="140" customWidth="1"/>
    <col min="13812" max="13812" width="24.25" style="140" customWidth="1"/>
    <col min="13813" max="13813" width="19" style="140" customWidth="1"/>
    <col min="13814" max="13814" width="8.375" style="140" customWidth="1"/>
    <col min="13815" max="13815" width="10.25" style="140" customWidth="1"/>
    <col min="13816" max="13817" width="17.125" style="140" customWidth="1"/>
    <col min="13818" max="14066" width="9" style="140"/>
    <col min="14067" max="14067" width="4.375" style="140" customWidth="1"/>
    <col min="14068" max="14068" width="24.25" style="140" customWidth="1"/>
    <col min="14069" max="14069" width="19" style="140" customWidth="1"/>
    <col min="14070" max="14070" width="8.375" style="140" customWidth="1"/>
    <col min="14071" max="14071" width="10.25" style="140" customWidth="1"/>
    <col min="14072" max="14073" width="17.125" style="140" customWidth="1"/>
    <col min="14074" max="14322" width="9" style="140"/>
    <col min="14323" max="14323" width="4.375" style="140" customWidth="1"/>
    <col min="14324" max="14324" width="24.25" style="140" customWidth="1"/>
    <col min="14325" max="14325" width="19" style="140" customWidth="1"/>
    <col min="14326" max="14326" width="8.375" style="140" customWidth="1"/>
    <col min="14327" max="14327" width="10.25" style="140" customWidth="1"/>
    <col min="14328" max="14329" width="17.125" style="140" customWidth="1"/>
    <col min="14330" max="14578" width="9" style="140"/>
    <col min="14579" max="14579" width="4.375" style="140" customWidth="1"/>
    <col min="14580" max="14580" width="24.25" style="140" customWidth="1"/>
    <col min="14581" max="14581" width="19" style="140" customWidth="1"/>
    <col min="14582" max="14582" width="8.375" style="140" customWidth="1"/>
    <col min="14583" max="14583" width="10.25" style="140" customWidth="1"/>
    <col min="14584" max="14585" width="17.125" style="140" customWidth="1"/>
    <col min="14586" max="14834" width="9" style="140"/>
    <col min="14835" max="14835" width="4.375" style="140" customWidth="1"/>
    <col min="14836" max="14836" width="24.25" style="140" customWidth="1"/>
    <col min="14837" max="14837" width="19" style="140" customWidth="1"/>
    <col min="14838" max="14838" width="8.375" style="140" customWidth="1"/>
    <col min="14839" max="14839" width="10.25" style="140" customWidth="1"/>
    <col min="14840" max="14841" width="17.125" style="140" customWidth="1"/>
    <col min="14842" max="15090" width="9" style="140"/>
    <col min="15091" max="15091" width="4.375" style="140" customWidth="1"/>
    <col min="15092" max="15092" width="24.25" style="140" customWidth="1"/>
    <col min="15093" max="15093" width="19" style="140" customWidth="1"/>
    <col min="15094" max="15094" width="8.375" style="140" customWidth="1"/>
    <col min="15095" max="15095" width="10.25" style="140" customWidth="1"/>
    <col min="15096" max="15097" width="17.125" style="140" customWidth="1"/>
    <col min="15098" max="15346" width="9" style="140"/>
    <col min="15347" max="15347" width="4.375" style="140" customWidth="1"/>
    <col min="15348" max="15348" width="24.25" style="140" customWidth="1"/>
    <col min="15349" max="15349" width="19" style="140" customWidth="1"/>
    <col min="15350" max="15350" width="8.375" style="140" customWidth="1"/>
    <col min="15351" max="15351" width="10.25" style="140" customWidth="1"/>
    <col min="15352" max="15353" width="17.125" style="140" customWidth="1"/>
    <col min="15354" max="15602" width="9" style="140"/>
    <col min="15603" max="15603" width="4.375" style="140" customWidth="1"/>
    <col min="15604" max="15604" width="24.25" style="140" customWidth="1"/>
    <col min="15605" max="15605" width="19" style="140" customWidth="1"/>
    <col min="15606" max="15606" width="8.375" style="140" customWidth="1"/>
    <col min="15607" max="15607" width="10.25" style="140" customWidth="1"/>
    <col min="15608" max="15609" width="17.125" style="140" customWidth="1"/>
    <col min="15610" max="15858" width="9" style="140"/>
    <col min="15859" max="15859" width="4.375" style="140" customWidth="1"/>
    <col min="15860" max="15860" width="24.25" style="140" customWidth="1"/>
    <col min="15861" max="15861" width="19" style="140" customWidth="1"/>
    <col min="15862" max="15862" width="8.375" style="140" customWidth="1"/>
    <col min="15863" max="15863" width="10.25" style="140" customWidth="1"/>
    <col min="15864" max="15865" width="17.125" style="140" customWidth="1"/>
    <col min="15866" max="16114" width="9" style="140"/>
    <col min="16115" max="16115" width="4.375" style="140" customWidth="1"/>
    <col min="16116" max="16116" width="24.25" style="140" customWidth="1"/>
    <col min="16117" max="16117" width="19" style="140" customWidth="1"/>
    <col min="16118" max="16118" width="8.375" style="140" customWidth="1"/>
    <col min="16119" max="16119" width="10.25" style="140" customWidth="1"/>
    <col min="16120" max="16121" width="17.125" style="140" customWidth="1"/>
    <col min="16122" max="16384" width="9" style="140"/>
  </cols>
  <sheetData>
    <row r="1" spans="2:7" ht="24.75" customHeight="1" thickBot="1">
      <c r="B1" s="645" t="s">
        <v>1406</v>
      </c>
      <c r="C1" s="645"/>
      <c r="D1" s="646"/>
      <c r="E1" s="139"/>
      <c r="F1" s="139"/>
      <c r="G1" s="139"/>
    </row>
    <row r="2" spans="2:7" ht="24.75" customHeight="1" thickBot="1">
      <c r="B2" s="645"/>
      <c r="C2" s="645"/>
      <c r="D2" s="646"/>
      <c r="E2" s="648" t="s">
        <v>1407</v>
      </c>
      <c r="F2" s="649"/>
      <c r="G2" s="225">
        <f ca="1">TODAY()</f>
        <v>42647</v>
      </c>
    </row>
    <row r="3" spans="2:7" ht="24.75" customHeight="1" thickBot="1">
      <c r="B3" s="645"/>
      <c r="C3" s="645"/>
      <c r="D3" s="647"/>
      <c r="E3" s="648" t="s">
        <v>1408</v>
      </c>
      <c r="F3" s="649"/>
      <c r="G3" s="225">
        <f ca="1">EOMONTH(G2,2)</f>
        <v>42735</v>
      </c>
    </row>
    <row r="4" spans="2:7" ht="24.75" customHeight="1" thickBot="1">
      <c r="B4" s="645"/>
      <c r="C4" s="645"/>
      <c r="D4" s="647"/>
      <c r="E4" s="648" t="s">
        <v>1409</v>
      </c>
      <c r="F4" s="649"/>
      <c r="G4" s="226" t="s">
        <v>1410</v>
      </c>
    </row>
    <row r="5" spans="2:7">
      <c r="B5" s="141"/>
      <c r="C5" s="141"/>
      <c r="D5" s="141"/>
      <c r="E5" s="141"/>
      <c r="F5" s="141"/>
      <c r="G5" s="141"/>
    </row>
    <row r="6" spans="2:7" ht="17.25" customHeight="1" thickBot="1">
      <c r="B6" s="142" t="s">
        <v>1411</v>
      </c>
      <c r="C6" s="143"/>
      <c r="D6" s="143"/>
      <c r="E6" s="143"/>
      <c r="F6" s="144"/>
      <c r="G6" s="144"/>
    </row>
    <row r="7" spans="2:7" ht="27.75" customHeight="1">
      <c r="B7" s="145"/>
      <c r="C7" s="145"/>
      <c r="D7" s="145"/>
      <c r="E7" s="146"/>
      <c r="F7" s="146"/>
      <c r="G7" s="146"/>
    </row>
    <row r="8" spans="2:7" ht="21" thickBot="1">
      <c r="B8" s="147" t="s">
        <v>1412</v>
      </c>
      <c r="C8" s="148"/>
      <c r="D8" s="148"/>
      <c r="E8" s="650"/>
      <c r="F8" s="650"/>
      <c r="G8" s="650"/>
    </row>
    <row r="9" spans="2:7" ht="17.25" customHeight="1" thickBot="1">
      <c r="B9" s="651" t="s">
        <v>1413</v>
      </c>
      <c r="C9" s="652"/>
      <c r="D9" s="144"/>
      <c r="E9" s="650"/>
      <c r="F9" s="650"/>
      <c r="G9" s="650"/>
    </row>
    <row r="10" spans="2:7" ht="17.25" customHeight="1" thickBot="1">
      <c r="B10" s="651" t="s">
        <v>1414</v>
      </c>
      <c r="C10" s="652"/>
      <c r="D10" s="144"/>
      <c r="E10" s="653" t="s">
        <v>1415</v>
      </c>
      <c r="F10" s="653"/>
      <c r="G10" s="653"/>
    </row>
    <row r="11" spans="2:7" ht="15" customHeight="1" thickBot="1">
      <c r="B11" s="651" t="s">
        <v>1416</v>
      </c>
      <c r="C11" s="652"/>
      <c r="D11" s="144"/>
      <c r="E11" s="149" t="s">
        <v>1417</v>
      </c>
      <c r="F11" s="149"/>
      <c r="G11" s="149"/>
    </row>
    <row r="12" spans="2:7" ht="17.25" thickBot="1">
      <c r="B12" s="651" t="s">
        <v>1418</v>
      </c>
      <c r="C12" s="652"/>
      <c r="D12" s="144"/>
      <c r="E12" s="149" t="s">
        <v>1419</v>
      </c>
      <c r="F12" s="149"/>
      <c r="G12" s="149"/>
    </row>
    <row r="13" spans="2:7">
      <c r="B13" s="144" t="s">
        <v>1420</v>
      </c>
      <c r="C13" s="144"/>
      <c r="D13" s="144"/>
      <c r="E13" s="644" t="s">
        <v>1421</v>
      </c>
      <c r="F13" s="644"/>
      <c r="G13" s="644"/>
    </row>
    <row r="14" spans="2:7">
      <c r="B14" s="141"/>
      <c r="C14" s="141"/>
      <c r="D14" s="141"/>
      <c r="E14" s="644" t="s">
        <v>1422</v>
      </c>
      <c r="F14" s="644"/>
      <c r="G14" s="644"/>
    </row>
    <row r="15" spans="2:7">
      <c r="B15" s="141"/>
      <c r="C15" s="141"/>
      <c r="D15" s="141"/>
      <c r="E15" s="141"/>
      <c r="F15" s="141"/>
      <c r="G15" s="141"/>
    </row>
    <row r="16" spans="2:7" ht="17.25" thickBot="1">
      <c r="B16" s="147" t="s">
        <v>1423</v>
      </c>
      <c r="C16" s="141"/>
      <c r="D16" s="141"/>
      <c r="E16" s="141"/>
      <c r="F16" s="141"/>
      <c r="G16" s="141"/>
    </row>
    <row r="17" spans="1:7">
      <c r="B17" s="151" t="s">
        <v>1424</v>
      </c>
      <c r="C17" s="152" t="s">
        <v>1425</v>
      </c>
      <c r="D17" s="152" t="s">
        <v>1426</v>
      </c>
      <c r="E17" s="152" t="s">
        <v>1427</v>
      </c>
      <c r="F17" s="152" t="s">
        <v>1428</v>
      </c>
      <c r="G17" s="153" t="s">
        <v>1429</v>
      </c>
    </row>
    <row r="18" spans="1:7">
      <c r="A18" s="150">
        <v>1</v>
      </c>
      <c r="B18" s="170" t="s">
        <v>4329</v>
      </c>
      <c r="C18" s="154" t="str">
        <f>IFERROR(VLOOKUP(B18,'IPG supplies (인상가)'!B:K,10,FALSE),0)</f>
        <v>HP Color LJ 220V Fuser Kit/CP4025/CP4525/CM4540</v>
      </c>
      <c r="D18" s="171"/>
      <c r="E18" s="154">
        <f>IFERROR(VLOOKUP(B18,'IPG supplies (인상가)'!B:F,5,FALSE),0)</f>
        <v>242200</v>
      </c>
      <c r="F18" s="155">
        <f>E18*D18</f>
        <v>0</v>
      </c>
      <c r="G18" s="156"/>
    </row>
    <row r="19" spans="1:7">
      <c r="A19" s="150">
        <v>2</v>
      </c>
      <c r="B19" s="170" t="s">
        <v>3255</v>
      </c>
      <c r="C19" s="154" t="str">
        <f>IFERROR(VLOOKUP(B19,'IPG supplies (인상가)'!B:K,10,FALSE),0)</f>
        <v>HP Color LJ Transfer Kit/CP4025/CP4525/CM4540</v>
      </c>
      <c r="D19" s="171"/>
      <c r="E19" s="154">
        <f>IFERROR(VLOOKUP(B19,'IPG supplies (인상가)'!B:F,5,FALSE),0)</f>
        <v>319100</v>
      </c>
      <c r="F19" s="155">
        <f>E19*D19</f>
        <v>0</v>
      </c>
      <c r="G19" s="156"/>
    </row>
    <row r="20" spans="1:7">
      <c r="A20" s="150">
        <v>3</v>
      </c>
      <c r="B20" s="170"/>
      <c r="C20" s="154">
        <f>IFERROR(VLOOKUP(B20,'IPG supplies (인상가)'!B:K,10,FALSE),0)</f>
        <v>0</v>
      </c>
      <c r="D20" s="171"/>
      <c r="E20" s="154">
        <f>IFERROR(VLOOKUP(B20,'IPG supplies (인상가)'!B:F,5,FALSE),0)</f>
        <v>0</v>
      </c>
      <c r="F20" s="155">
        <f t="shared" ref="F20:F42" si="0">E20*D20</f>
        <v>0</v>
      </c>
      <c r="G20" s="156"/>
    </row>
    <row r="21" spans="1:7">
      <c r="A21" s="150">
        <v>4</v>
      </c>
      <c r="B21" s="170"/>
      <c r="C21" s="154">
        <f>IFERROR(VLOOKUP(B21,'IPG supplies (인상가)'!B:K,10,FALSE),0)</f>
        <v>0</v>
      </c>
      <c r="D21" s="171"/>
      <c r="E21" s="154">
        <f>IFERROR(VLOOKUP(B21,'IPG supplies (인상가)'!B:F,5,FALSE),0)</f>
        <v>0</v>
      </c>
      <c r="F21" s="155">
        <f t="shared" si="0"/>
        <v>0</v>
      </c>
      <c r="G21" s="156"/>
    </row>
    <row r="22" spans="1:7">
      <c r="A22" s="150">
        <v>5</v>
      </c>
      <c r="B22" s="170"/>
      <c r="C22" s="154">
        <f>IFERROR(VLOOKUP(B22,'IPG supplies (인상가)'!B:K,10,FALSE),0)</f>
        <v>0</v>
      </c>
      <c r="D22" s="171"/>
      <c r="E22" s="154">
        <f>IFERROR(VLOOKUP(B22,'IPG supplies (인상가)'!B:F,5,FALSE),0)</f>
        <v>0</v>
      </c>
      <c r="F22" s="155">
        <f t="shared" si="0"/>
        <v>0</v>
      </c>
      <c r="G22" s="156"/>
    </row>
    <row r="23" spans="1:7">
      <c r="A23" s="150">
        <v>6</v>
      </c>
      <c r="B23" s="170"/>
      <c r="C23" s="154">
        <f>IFERROR(VLOOKUP(B23,'IPG supplies (인상가)'!B:K,10,FALSE),0)</f>
        <v>0</v>
      </c>
      <c r="D23" s="171"/>
      <c r="E23" s="154">
        <f>IFERROR(VLOOKUP(B23,'IPG supplies (인상가)'!B:F,5,FALSE),0)</f>
        <v>0</v>
      </c>
      <c r="F23" s="155">
        <f t="shared" si="0"/>
        <v>0</v>
      </c>
      <c r="G23" s="156"/>
    </row>
    <row r="24" spans="1:7">
      <c r="A24" s="150">
        <v>7</v>
      </c>
      <c r="B24" s="170"/>
      <c r="C24" s="154">
        <f>IFERROR(VLOOKUP(B24,'IPG supplies (인상가)'!B:K,10,FALSE),0)</f>
        <v>0</v>
      </c>
      <c r="D24" s="171"/>
      <c r="E24" s="154">
        <f>IFERROR(VLOOKUP(B24,'IPG supplies (인상가)'!B:F,5,FALSE),0)</f>
        <v>0</v>
      </c>
      <c r="F24" s="155">
        <f t="shared" si="0"/>
        <v>0</v>
      </c>
      <c r="G24" s="156"/>
    </row>
    <row r="25" spans="1:7">
      <c r="A25" s="150">
        <v>8</v>
      </c>
      <c r="B25" s="170"/>
      <c r="C25" s="154">
        <f>IFERROR(VLOOKUP(B25,'IPG supplies (인상가)'!B:K,10,FALSE),0)</f>
        <v>0</v>
      </c>
      <c r="D25" s="171"/>
      <c r="E25" s="154">
        <f>IFERROR(VLOOKUP(B25,'IPG supplies (인상가)'!B:F,5,FALSE),0)</f>
        <v>0</v>
      </c>
      <c r="F25" s="155">
        <f t="shared" si="0"/>
        <v>0</v>
      </c>
      <c r="G25" s="156"/>
    </row>
    <row r="26" spans="1:7">
      <c r="A26" s="150">
        <v>9</v>
      </c>
      <c r="B26" s="170"/>
      <c r="C26" s="154">
        <f>IFERROR(VLOOKUP(B26,'IPG supplies (인상가)'!B:K,10,FALSE),0)</f>
        <v>0</v>
      </c>
      <c r="D26" s="171"/>
      <c r="E26" s="154">
        <f>IFERROR(VLOOKUP(B26,'IPG supplies (인상가)'!B:F,5,FALSE),0)</f>
        <v>0</v>
      </c>
      <c r="F26" s="155">
        <f t="shared" si="0"/>
        <v>0</v>
      </c>
      <c r="G26" s="156"/>
    </row>
    <row r="27" spans="1:7">
      <c r="A27" s="150">
        <v>10</v>
      </c>
      <c r="B27" s="170"/>
      <c r="C27" s="154">
        <f>IFERROR(VLOOKUP(B27,'IPG supplies (인상가)'!B:K,10,FALSE),0)</f>
        <v>0</v>
      </c>
      <c r="D27" s="171"/>
      <c r="E27" s="154">
        <f>IFERROR(VLOOKUP(B27,'IPG supplies (인상가)'!B:F,5,FALSE),0)</f>
        <v>0</v>
      </c>
      <c r="F27" s="155">
        <f t="shared" si="0"/>
        <v>0</v>
      </c>
      <c r="G27" s="156"/>
    </row>
    <row r="28" spans="1:7">
      <c r="A28" s="150">
        <v>11</v>
      </c>
      <c r="B28" s="170"/>
      <c r="C28" s="154">
        <f>IFERROR(VLOOKUP(B28,'IPG supplies (인상가)'!B:K,10,FALSE),0)</f>
        <v>0</v>
      </c>
      <c r="D28" s="171"/>
      <c r="E28" s="154">
        <f>IFERROR(VLOOKUP(B28,'IPG supplies (인상가)'!B:F,5,FALSE),0)</f>
        <v>0</v>
      </c>
      <c r="F28" s="155">
        <f t="shared" si="0"/>
        <v>0</v>
      </c>
      <c r="G28" s="156"/>
    </row>
    <row r="29" spans="1:7">
      <c r="A29" s="150">
        <v>12</v>
      </c>
      <c r="B29" s="170"/>
      <c r="C29" s="154">
        <f>IFERROR(VLOOKUP(B29,'IPG supplies (인상가)'!B:K,10,FALSE),0)</f>
        <v>0</v>
      </c>
      <c r="D29" s="171"/>
      <c r="E29" s="154">
        <f>IFERROR(VLOOKUP(B29,'IPG supplies (인상가)'!B:F,5,FALSE),0)</f>
        <v>0</v>
      </c>
      <c r="F29" s="155">
        <f t="shared" si="0"/>
        <v>0</v>
      </c>
      <c r="G29" s="156"/>
    </row>
    <row r="30" spans="1:7">
      <c r="A30" s="150">
        <v>13</v>
      </c>
      <c r="B30" s="170"/>
      <c r="C30" s="154">
        <f>IFERROR(VLOOKUP(B30,'IPG supplies (인상가)'!B:K,10,FALSE),0)</f>
        <v>0</v>
      </c>
      <c r="D30" s="171"/>
      <c r="E30" s="154">
        <f>IFERROR(VLOOKUP(B30,'IPG supplies (인상가)'!B:F,5,FALSE),0)</f>
        <v>0</v>
      </c>
      <c r="F30" s="155">
        <f t="shared" si="0"/>
        <v>0</v>
      </c>
      <c r="G30" s="156"/>
    </row>
    <row r="31" spans="1:7">
      <c r="A31" s="150">
        <v>14</v>
      </c>
      <c r="B31" s="170"/>
      <c r="C31" s="154">
        <f>IFERROR(VLOOKUP(B31,'IPG supplies (인상가)'!B:K,10,FALSE),0)</f>
        <v>0</v>
      </c>
      <c r="D31" s="171"/>
      <c r="E31" s="154">
        <f>IFERROR(VLOOKUP(B31,'IPG supplies (인상가)'!B:F,5,FALSE),0)</f>
        <v>0</v>
      </c>
      <c r="F31" s="155">
        <f t="shared" si="0"/>
        <v>0</v>
      </c>
      <c r="G31" s="156"/>
    </row>
    <row r="32" spans="1:7">
      <c r="A32" s="150">
        <v>15</v>
      </c>
      <c r="B32" s="170"/>
      <c r="C32" s="154">
        <f>IFERROR(VLOOKUP(B32,'IPG supplies (인상가)'!B:K,10,FALSE),0)</f>
        <v>0</v>
      </c>
      <c r="D32" s="171"/>
      <c r="E32" s="154">
        <f>IFERROR(VLOOKUP(B32,'IPG supplies (인상가)'!B:F,5,FALSE),0)</f>
        <v>0</v>
      </c>
      <c r="F32" s="155">
        <f t="shared" si="0"/>
        <v>0</v>
      </c>
      <c r="G32" s="156"/>
    </row>
    <row r="33" spans="1:7">
      <c r="A33" s="150">
        <v>16</v>
      </c>
      <c r="B33" s="170"/>
      <c r="C33" s="154">
        <f>IFERROR(VLOOKUP(B33,'IPG supplies (인상가)'!B:K,10,FALSE),0)</f>
        <v>0</v>
      </c>
      <c r="D33" s="171"/>
      <c r="E33" s="154">
        <f>IFERROR(VLOOKUP(B33,'IPG supplies (인상가)'!B:F,5,FALSE),0)</f>
        <v>0</v>
      </c>
      <c r="F33" s="155">
        <f t="shared" si="0"/>
        <v>0</v>
      </c>
      <c r="G33" s="156"/>
    </row>
    <row r="34" spans="1:7">
      <c r="A34" s="150">
        <v>17</v>
      </c>
      <c r="B34" s="170"/>
      <c r="C34" s="154">
        <f>IFERROR(VLOOKUP(B34,'IPG supplies (인상가)'!B:K,10,FALSE),0)</f>
        <v>0</v>
      </c>
      <c r="D34" s="171"/>
      <c r="E34" s="154">
        <f>IFERROR(VLOOKUP(B34,'IPG supplies (인상가)'!B:F,5,FALSE),0)</f>
        <v>0</v>
      </c>
      <c r="F34" s="155">
        <f t="shared" si="0"/>
        <v>0</v>
      </c>
      <c r="G34" s="156"/>
    </row>
    <row r="35" spans="1:7">
      <c r="A35" s="150">
        <v>18</v>
      </c>
      <c r="B35" s="170"/>
      <c r="C35" s="154">
        <f>IFERROR(VLOOKUP(B35,'IPG supplies (인상가)'!B:K,10,FALSE),0)</f>
        <v>0</v>
      </c>
      <c r="D35" s="171"/>
      <c r="E35" s="154">
        <f>IFERROR(VLOOKUP(B35,'IPG supplies (인상가)'!B:F,5,FALSE),0)</f>
        <v>0</v>
      </c>
      <c r="F35" s="155">
        <f t="shared" si="0"/>
        <v>0</v>
      </c>
      <c r="G35" s="156"/>
    </row>
    <row r="36" spans="1:7">
      <c r="A36" s="150">
        <v>19</v>
      </c>
      <c r="B36" s="170"/>
      <c r="C36" s="154">
        <f>IFERROR(VLOOKUP(B36,'IPG supplies (인상가)'!B:K,10,FALSE),0)</f>
        <v>0</v>
      </c>
      <c r="D36" s="171"/>
      <c r="E36" s="154">
        <f>IFERROR(VLOOKUP(B36,'IPG supplies (인상가)'!B:F,5,FALSE),0)</f>
        <v>0</v>
      </c>
      <c r="F36" s="155">
        <f t="shared" si="0"/>
        <v>0</v>
      </c>
      <c r="G36" s="156"/>
    </row>
    <row r="37" spans="1:7">
      <c r="A37" s="150">
        <v>20</v>
      </c>
      <c r="B37" s="170"/>
      <c r="C37" s="154">
        <f>IFERROR(VLOOKUP(B37,'IPG supplies (인상가)'!B:K,10,FALSE),0)</f>
        <v>0</v>
      </c>
      <c r="D37" s="171"/>
      <c r="E37" s="154">
        <f>IFERROR(VLOOKUP(B37,'IPG supplies (인상가)'!B:F,5,FALSE),0)</f>
        <v>0</v>
      </c>
      <c r="F37" s="155">
        <f t="shared" si="0"/>
        <v>0</v>
      </c>
      <c r="G37" s="156"/>
    </row>
    <row r="38" spans="1:7">
      <c r="A38" s="150">
        <v>21</v>
      </c>
      <c r="B38" s="170"/>
      <c r="C38" s="154">
        <f>IFERROR(VLOOKUP(B38,'IPG supplies (인상가)'!B:K,10,FALSE),0)</f>
        <v>0</v>
      </c>
      <c r="D38" s="171"/>
      <c r="E38" s="154">
        <f>IFERROR(VLOOKUP(B38,'IPG supplies (인상가)'!B:F,5,FALSE),0)</f>
        <v>0</v>
      </c>
      <c r="F38" s="155">
        <f t="shared" si="0"/>
        <v>0</v>
      </c>
      <c r="G38" s="156"/>
    </row>
    <row r="39" spans="1:7">
      <c r="A39" s="150">
        <v>23</v>
      </c>
      <c r="B39" s="170"/>
      <c r="C39" s="154">
        <f>IFERROR(VLOOKUP(B39,'IPG supplies (인상가)'!B:K,10,FALSE),0)</f>
        <v>0</v>
      </c>
      <c r="D39" s="157"/>
      <c r="E39" s="154">
        <f>IFERROR(VLOOKUP(B39,'IPG supplies (인상가)'!B:F,5,FALSE),0)</f>
        <v>0</v>
      </c>
      <c r="F39" s="155">
        <f t="shared" si="0"/>
        <v>0</v>
      </c>
      <c r="G39" s="156"/>
    </row>
    <row r="40" spans="1:7">
      <c r="A40" s="150">
        <v>24</v>
      </c>
      <c r="B40" s="170"/>
      <c r="C40" s="154">
        <f>IFERROR(VLOOKUP(B40,'IPG supplies (인상가)'!B:K,10,FALSE),0)</f>
        <v>0</v>
      </c>
      <c r="D40" s="157"/>
      <c r="E40" s="154">
        <f>IFERROR(VLOOKUP(B40,'IPG supplies (인상가)'!B:F,5,FALSE),0)</f>
        <v>0</v>
      </c>
      <c r="F40" s="155">
        <f t="shared" si="0"/>
        <v>0</v>
      </c>
      <c r="G40" s="156"/>
    </row>
    <row r="41" spans="1:7">
      <c r="A41" s="150">
        <v>25</v>
      </c>
      <c r="B41" s="170"/>
      <c r="C41" s="154">
        <f>IFERROR(VLOOKUP(B41,'IPG supplies (인상가)'!B:K,10,FALSE),0)</f>
        <v>0</v>
      </c>
      <c r="D41" s="157"/>
      <c r="E41" s="154">
        <f>IFERROR(VLOOKUP(B41,'IPG supplies (인상가)'!B:F,5,FALSE),0)</f>
        <v>0</v>
      </c>
      <c r="F41" s="155">
        <f t="shared" si="0"/>
        <v>0</v>
      </c>
      <c r="G41" s="156"/>
    </row>
    <row r="42" spans="1:7">
      <c r="A42" s="150">
        <v>26</v>
      </c>
      <c r="B42" s="170"/>
      <c r="C42" s="154">
        <f>IFERROR(VLOOKUP(B42,'IPG supplies (인상가)'!B:K,10,FALSE),0)</f>
        <v>0</v>
      </c>
      <c r="D42" s="157"/>
      <c r="E42" s="154">
        <f>IFERROR(VLOOKUP(B42,'IPG supplies (인상가)'!B:F,5,FALSE),0)</f>
        <v>0</v>
      </c>
      <c r="F42" s="155">
        <f t="shared" si="0"/>
        <v>0</v>
      </c>
      <c r="G42" s="156"/>
    </row>
    <row r="43" spans="1:7" s="141" customFormat="1" ht="17.25" thickBot="1">
      <c r="A43" s="150"/>
      <c r="B43" s="158" t="s">
        <v>1430</v>
      </c>
      <c r="C43" s="159"/>
      <c r="D43" s="160">
        <f>SUM(D18:D42)</f>
        <v>0</v>
      </c>
      <c r="E43" s="161"/>
      <c r="F43" s="162">
        <f>SUM(F18:F42)</f>
        <v>0</v>
      </c>
      <c r="G43" s="163" t="s">
        <v>1431</v>
      </c>
    </row>
    <row r="44" spans="1:7">
      <c r="B44" s="148"/>
      <c r="C44" s="141"/>
      <c r="D44" s="141"/>
      <c r="E44" s="141"/>
      <c r="F44" s="141"/>
      <c r="G44" s="141"/>
    </row>
    <row r="45" spans="1:7" ht="17.25" thickBot="1">
      <c r="B45" s="164" t="s">
        <v>1432</v>
      </c>
      <c r="C45" s="141"/>
      <c r="D45" s="141"/>
      <c r="E45" s="141"/>
      <c r="F45" s="141"/>
      <c r="G45" s="141"/>
    </row>
    <row r="46" spans="1:7" ht="17.25" thickBot="1">
      <c r="B46" s="165" t="s">
        <v>1433</v>
      </c>
      <c r="C46" s="654"/>
      <c r="D46" s="654"/>
      <c r="E46" s="165" t="s">
        <v>1434</v>
      </c>
      <c r="F46" s="655"/>
      <c r="G46" s="655"/>
    </row>
    <row r="47" spans="1:7" ht="17.25" thickBot="1">
      <c r="B47" s="165" t="s">
        <v>1435</v>
      </c>
      <c r="C47" s="166"/>
      <c r="D47" s="165"/>
      <c r="E47" s="165" t="s">
        <v>1436</v>
      </c>
      <c r="F47" s="655"/>
      <c r="G47" s="655"/>
    </row>
    <row r="48" spans="1:7">
      <c r="B48" s="167"/>
      <c r="C48" s="167"/>
      <c r="D48" s="167"/>
      <c r="E48" s="167"/>
      <c r="F48" s="167"/>
      <c r="G48" s="141"/>
    </row>
    <row r="49" spans="1:7" s="169" customFormat="1" ht="33.75">
      <c r="A49" s="168"/>
      <c r="B49" s="656" t="s">
        <v>1437</v>
      </c>
      <c r="C49" s="656"/>
      <c r="D49" s="656"/>
      <c r="E49" s="656"/>
      <c r="F49" s="656"/>
      <c r="G49" s="656"/>
    </row>
    <row r="50" spans="1:7" s="169" customFormat="1">
      <c r="A50" s="168"/>
      <c r="B50" s="657" t="s">
        <v>1438</v>
      </c>
      <c r="C50" s="657"/>
      <c r="D50" s="657"/>
      <c r="E50" s="657"/>
      <c r="F50" s="657"/>
      <c r="G50" s="657"/>
    </row>
  </sheetData>
  <mergeCells count="18">
    <mergeCell ref="C46:D46"/>
    <mergeCell ref="F46:G46"/>
    <mergeCell ref="F47:G47"/>
    <mergeCell ref="B49:G49"/>
    <mergeCell ref="B50:G50"/>
    <mergeCell ref="E14:G14"/>
    <mergeCell ref="B1:D4"/>
    <mergeCell ref="E2:F2"/>
    <mergeCell ref="E3:F3"/>
    <mergeCell ref="E4:F4"/>
    <mergeCell ref="E8:G8"/>
    <mergeCell ref="B9:C9"/>
    <mergeCell ref="E9:G9"/>
    <mergeCell ref="B10:C10"/>
    <mergeCell ref="E10:G10"/>
    <mergeCell ref="B11:C11"/>
    <mergeCell ref="B12:C12"/>
    <mergeCell ref="E13:G13"/>
  </mergeCells>
  <phoneticPr fontId="11" type="noConversion"/>
  <pageMargins left="0.4" right="0.15748031496062992" top="0.35433070866141736" bottom="0.35433070866141736" header="0.31496062992125984" footer="0.31496062992125984"/>
  <pageSetup paperSize="9" scale="8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이름이 지정된 범위</vt:lpstr>
      </vt:variant>
      <vt:variant>
        <vt:i4>2</vt:i4>
      </vt:variant>
    </vt:vector>
  </HeadingPairs>
  <TitlesOfParts>
    <vt:vector size="6" baseType="lpstr">
      <vt:lpstr>1N 인상품목</vt:lpstr>
      <vt:lpstr>IPG supplies (인상가)</vt:lpstr>
      <vt:lpstr>IPG supplies -T7</vt:lpstr>
      <vt:lpstr>발주서</vt:lpstr>
      <vt:lpstr>'IPG supplies (인상가)'!Print_Area</vt:lpstr>
      <vt:lpstr>'IPG supplies -T7'!Print_Area</vt:lpstr>
    </vt:vector>
  </TitlesOfParts>
  <Company>피치밸리</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owner</cp:lastModifiedBy>
  <cp:lastPrinted>2015-03-31T12:57:40Z</cp:lastPrinted>
  <dcterms:created xsi:type="dcterms:W3CDTF">2009-02-23T07:34:20Z</dcterms:created>
  <dcterms:modified xsi:type="dcterms:W3CDTF">2016-10-04T02:19:40Z</dcterms:modified>
</cp:coreProperties>
</file>