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0" yWindow="930" windowWidth="20490" windowHeight="6795" tabRatio="715" activeTab="5"/>
  </bookViews>
  <sheets>
    <sheet name="공지사항" sheetId="18" r:id="rId1"/>
    <sheet name="HP개인용노트북" sheetId="30" r:id="rId2"/>
    <sheet name="HP기업용노트북" sheetId="22" r:id="rId3"/>
    <sheet name="Sheet1" sheetId="14" state="hidden" r:id="rId4"/>
    <sheet name="HP데스크탑&amp;모니터" sheetId="25" r:id="rId5"/>
    <sheet name="Apple" sheetId="31" r:id="rId6"/>
  </sheets>
  <definedNames>
    <definedName name="_xlnm._FilterDatabase" localSheetId="5" hidden="1">Apple!$A$1:$F$81</definedName>
    <definedName name="_xlnm._FilterDatabase" localSheetId="1" hidden="1">HP개인용노트북!$A$1:$S$44</definedName>
    <definedName name="_xlnm._FilterDatabase" localSheetId="2" hidden="1">HP기업용노트북!$A$1:$S$71</definedName>
    <definedName name="_xlnm._FilterDatabase" localSheetId="4" hidden="1">'HP데스크탑&amp;모니터'!$A$1:$S$19</definedName>
    <definedName name="_xlnm.Print_Area" localSheetId="0">공지사항!$A$1:$J$21</definedName>
  </definedNames>
  <calcPr calcId="162913"/>
</workbook>
</file>

<file path=xl/calcChain.xml><?xml version="1.0" encoding="utf-8"?>
<calcChain xmlns="http://schemas.openxmlformats.org/spreadsheetml/2006/main">
  <c r="H45" i="30" l="1"/>
  <c r="H31" i="30"/>
  <c r="H30" i="30"/>
  <c r="H25" i="30"/>
  <c r="H24" i="30"/>
  <c r="H23" i="30"/>
  <c r="H22" i="30"/>
  <c r="H21" i="30"/>
  <c r="H20" i="30"/>
  <c r="H19" i="30"/>
  <c r="H8" i="30"/>
  <c r="H11" i="25" l="1"/>
  <c r="H10" i="25"/>
  <c r="H9" i="25"/>
  <c r="H39" i="25" l="1"/>
  <c r="H38" i="25"/>
  <c r="H37" i="25"/>
  <c r="H36" i="25"/>
  <c r="H40" i="30" l="1"/>
  <c r="H39" i="30"/>
  <c r="H38" i="30"/>
  <c r="H37" i="30"/>
  <c r="H36" i="30"/>
  <c r="H35" i="30"/>
  <c r="H24" i="25" l="1"/>
  <c r="H23" i="25"/>
  <c r="H21" i="25"/>
  <c r="H19" i="25"/>
  <c r="H17" i="25"/>
  <c r="H15" i="25"/>
  <c r="H14" i="25"/>
  <c r="H3" i="25" l="1"/>
  <c r="H10" i="30" l="1"/>
  <c r="H9" i="30"/>
  <c r="H7" i="30"/>
  <c r="H6" i="30"/>
  <c r="H35" i="22" l="1"/>
  <c r="H44" i="30"/>
  <c r="H43" i="30"/>
  <c r="H42" i="30"/>
  <c r="H41" i="30"/>
  <c r="H22" i="25" l="1"/>
  <c r="H12" i="25"/>
  <c r="H5" i="25"/>
  <c r="H4" i="25"/>
  <c r="H71" i="22"/>
  <c r="H70" i="22"/>
  <c r="H50" i="22"/>
  <c r="H49" i="22"/>
  <c r="H48" i="22"/>
  <c r="H17" i="22" l="1"/>
  <c r="H8" i="25" l="1"/>
  <c r="H18" i="25" l="1"/>
  <c r="H16" i="25"/>
  <c r="H32" i="30" l="1"/>
  <c r="H33" i="30"/>
  <c r="H34" i="30"/>
  <c r="H27" i="30" l="1"/>
  <c r="H26" i="30"/>
  <c r="H29" i="30"/>
  <c r="H28" i="30"/>
  <c r="H18" i="30" l="1"/>
  <c r="H17" i="30"/>
  <c r="H16" i="30"/>
  <c r="H15" i="30"/>
  <c r="H3" i="30"/>
  <c r="H2" i="30"/>
  <c r="H13" i="25" l="1"/>
  <c r="H9" i="22"/>
  <c r="H4" i="30" l="1"/>
  <c r="H5" i="30"/>
  <c r="H11" i="30"/>
  <c r="H12" i="30"/>
  <c r="H13" i="30"/>
  <c r="H14" i="30"/>
  <c r="H32" i="22" l="1"/>
  <c r="H31" i="22"/>
  <c r="H30" i="22"/>
  <c r="H69" i="22" l="1"/>
  <c r="H68" i="22"/>
  <c r="H67" i="22"/>
  <c r="H66" i="22"/>
  <c r="H65" i="22"/>
  <c r="H64" i="22"/>
  <c r="H63" i="22"/>
  <c r="H60" i="22"/>
  <c r="H59" i="22"/>
  <c r="H58" i="22"/>
  <c r="H57" i="22"/>
  <c r="H56" i="22"/>
  <c r="H55" i="22"/>
  <c r="H54" i="22"/>
  <c r="H53" i="22"/>
  <c r="H52" i="22"/>
  <c r="H51" i="22"/>
  <c r="H47" i="22"/>
  <c r="H46" i="22"/>
  <c r="H45" i="22"/>
  <c r="H44" i="22"/>
  <c r="H43" i="22"/>
  <c r="H42" i="22"/>
  <c r="H41" i="22"/>
  <c r="H40" i="22"/>
  <c r="H39" i="22"/>
  <c r="H38" i="22"/>
  <c r="H37" i="22"/>
  <c r="H36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0" i="22"/>
  <c r="H11" i="22"/>
  <c r="H12" i="22"/>
  <c r="H13" i="22"/>
  <c r="H14" i="22"/>
  <c r="H15" i="22"/>
  <c r="H16" i="22"/>
  <c r="H34" i="22" l="1"/>
  <c r="H33" i="22"/>
  <c r="H33" i="25" l="1"/>
  <c r="H32" i="25"/>
  <c r="H31" i="25"/>
  <c r="H30" i="25"/>
  <c r="H2" i="22" l="1"/>
  <c r="H3" i="22"/>
  <c r="H4" i="22"/>
  <c r="H5" i="22"/>
  <c r="H6" i="22"/>
  <c r="H7" i="22"/>
  <c r="H8" i="22"/>
  <c r="H61" i="22"/>
  <c r="H62" i="22"/>
  <c r="H2" i="25"/>
  <c r="H6" i="25"/>
  <c r="H35" i="25"/>
  <c r="H34" i="25"/>
  <c r="F131" i="31" l="1"/>
  <c r="F123" i="31"/>
  <c r="F130" i="31" l="1"/>
  <c r="F36" i="31" l="1"/>
  <c r="F35" i="31"/>
  <c r="F32" i="31"/>
  <c r="F33" i="31"/>
  <c r="F34" i="31"/>
  <c r="F37" i="31"/>
  <c r="F31" i="31"/>
  <c r="F30" i="31"/>
  <c r="F29" i="31"/>
  <c r="F127" i="31" l="1"/>
  <c r="F126" i="31"/>
  <c r="F125" i="31"/>
  <c r="F124" i="31"/>
  <c r="F122" i="31"/>
  <c r="F121" i="31"/>
  <c r="F120" i="31"/>
  <c r="F83" i="31"/>
  <c r="F82" i="31"/>
  <c r="F81" i="31"/>
  <c r="F80" i="31"/>
  <c r="F79" i="31"/>
  <c r="F78" i="31"/>
  <c r="F77" i="31"/>
  <c r="F76" i="31"/>
  <c r="F75" i="31"/>
  <c r="F74" i="31"/>
  <c r="F73" i="31"/>
  <c r="F72" i="31"/>
  <c r="F71" i="31"/>
  <c r="F70" i="31"/>
  <c r="F69" i="31"/>
  <c r="F68" i="31"/>
  <c r="F67" i="31"/>
  <c r="F66" i="31"/>
  <c r="F65" i="31"/>
  <c r="F64" i="31"/>
  <c r="F63" i="31"/>
  <c r="F62" i="31"/>
  <c r="F61" i="31"/>
  <c r="F60" i="31"/>
  <c r="F59" i="31"/>
  <c r="F58" i="31"/>
  <c r="F57" i="31"/>
  <c r="F56" i="31"/>
  <c r="F55" i="31"/>
  <c r="F54" i="31"/>
  <c r="F53" i="31"/>
  <c r="F52" i="31"/>
  <c r="F51" i="31"/>
  <c r="F50" i="31"/>
  <c r="F49" i="31"/>
  <c r="F48" i="31"/>
  <c r="F47" i="31"/>
  <c r="F46" i="31"/>
  <c r="F45" i="31"/>
  <c r="F44" i="31"/>
  <c r="F43" i="31"/>
  <c r="F42" i="31"/>
  <c r="F41" i="31"/>
  <c r="F40" i="31"/>
  <c r="F39" i="31"/>
  <c r="F38" i="31"/>
  <c r="F119" i="31"/>
  <c r="F118" i="31"/>
  <c r="F117" i="31"/>
  <c r="F116" i="31"/>
  <c r="F115" i="31"/>
  <c r="F114" i="31"/>
  <c r="F113" i="31"/>
  <c r="F112" i="31"/>
  <c r="F111" i="31"/>
  <c r="F110" i="31"/>
  <c r="F109" i="31"/>
  <c r="F108" i="31"/>
  <c r="F107" i="31"/>
  <c r="F106" i="31"/>
  <c r="F105" i="31"/>
  <c r="F104" i="31"/>
  <c r="F103" i="31"/>
  <c r="F102" i="31"/>
  <c r="F101" i="31"/>
  <c r="F100" i="31"/>
  <c r="F99" i="31"/>
  <c r="F98" i="31"/>
  <c r="F97" i="31"/>
  <c r="F96" i="31"/>
  <c r="F95" i="31"/>
  <c r="F94" i="31"/>
  <c r="F93" i="31"/>
  <c r="F92" i="31"/>
  <c r="F91" i="31"/>
  <c r="F90" i="31"/>
  <c r="F89" i="31"/>
  <c r="F88" i="31"/>
  <c r="F87" i="31"/>
  <c r="F86" i="31"/>
  <c r="F85" i="31"/>
  <c r="F84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F4" i="31"/>
  <c r="F3" i="31"/>
  <c r="F2" i="31"/>
  <c r="F129" i="31"/>
  <c r="F128" i="31"/>
</calcChain>
</file>

<file path=xl/sharedStrings.xml><?xml version="1.0" encoding="utf-8"?>
<sst xmlns="http://schemas.openxmlformats.org/spreadsheetml/2006/main" count="2119" uniqueCount="949">
  <si>
    <t>노트북</t>
    <phoneticPr fontId="2" type="noConversion"/>
  </si>
  <si>
    <t>CPU</t>
    <phoneticPr fontId="2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</si>
  <si>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</si>
  <si>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</si>
  <si>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</si>
  <si>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</si>
  <si>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</si>
  <si>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</si>
  <si>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</si>
  <si>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</si>
  <si>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</si>
  <si>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</si>
  <si>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</si>
  <si>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</si>
  <si>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</si>
  <si>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</si>
  <si>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</si>
  <si>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2" type="noConversion"/>
  </si>
  <si>
    <t>HD 1366x768 안티글래어 (비반사)</t>
    <phoneticPr fontId="2" type="noConversion"/>
  </si>
  <si>
    <t xml:space="preserve">HD+ 1600x900 브라이트뷰 </t>
    <phoneticPr fontId="2" type="noConversion"/>
  </si>
  <si>
    <t>HD+ 1600x900 안티글래어 (비반사)</t>
    <phoneticPr fontId="2" type="noConversion"/>
  </si>
  <si>
    <t xml:space="preserve">HD 1366x768 브라이트뷰 </t>
    <phoneticPr fontId="2" type="noConversion"/>
  </si>
  <si>
    <t xml:space="preserve">FHD 1920x1080 브라이트뷰 </t>
    <phoneticPr fontId="2" type="noConversion"/>
  </si>
  <si>
    <t>FHD 1920x1080 안티글래어 (비반사)</t>
    <phoneticPr fontId="2" type="noConversion"/>
  </si>
  <si>
    <t>1년</t>
    <phoneticPr fontId="2" type="noConversion"/>
  </si>
  <si>
    <t>3년</t>
    <phoneticPr fontId="2" type="noConversion"/>
  </si>
  <si>
    <t>4년</t>
    <phoneticPr fontId="2" type="noConversion"/>
  </si>
  <si>
    <t>5년</t>
    <phoneticPr fontId="2" type="noConversion"/>
  </si>
  <si>
    <t>RAM</t>
  </si>
  <si>
    <t>HDD</t>
  </si>
  <si>
    <t>SSD</t>
  </si>
  <si>
    <t>그래픽</t>
  </si>
  <si>
    <t>크기</t>
  </si>
  <si>
    <t>ODD</t>
  </si>
  <si>
    <t>OS</t>
  </si>
  <si>
    <t>X</t>
  </si>
  <si>
    <t>1000:1</t>
  </si>
  <si>
    <t>IPS/LED</t>
  </si>
  <si>
    <t>제품군</t>
  </si>
  <si>
    <t>모델명</t>
  </si>
  <si>
    <t>데스크탑</t>
    <phoneticPr fontId="2" type="noConversion"/>
  </si>
  <si>
    <t>모든 가격은 '부가세 포함' 기준 입니다.</t>
    <phoneticPr fontId="2" type="noConversion"/>
  </si>
  <si>
    <t>디스플레이</t>
    <phoneticPr fontId="2" type="noConversion"/>
  </si>
  <si>
    <t>어떤 유통사보다 가장 빠르게 신제품을 출시 하겠습니다.</t>
    <phoneticPr fontId="2" type="noConversion"/>
  </si>
  <si>
    <t>CPU</t>
    <phoneticPr fontId="2" type="noConversion"/>
  </si>
  <si>
    <t>해상도</t>
    <phoneticPr fontId="2" type="noConversion"/>
  </si>
  <si>
    <t>기타</t>
    <phoneticPr fontId="2" type="noConversion"/>
  </si>
  <si>
    <t>명암비</t>
    <phoneticPr fontId="2" type="noConversion"/>
  </si>
  <si>
    <t>포트</t>
    <phoneticPr fontId="2" type="noConversion"/>
  </si>
  <si>
    <t>패널</t>
    <phoneticPr fontId="2" type="noConversion"/>
  </si>
  <si>
    <t>스위블</t>
    <phoneticPr fontId="2" type="noConversion"/>
  </si>
  <si>
    <t>피봇</t>
    <phoneticPr fontId="2" type="noConversion"/>
  </si>
  <si>
    <t>높이
조정</t>
    <phoneticPr fontId="2" type="noConversion"/>
  </si>
  <si>
    <t xml:space="preserve">                                공 지 사 항</t>
    <phoneticPr fontId="2" type="noConversion"/>
  </si>
  <si>
    <t>마케팅 자료(포스터, 브로셔) 제작을 지원하여 드립니다. 저희 제품에 한하여 비용은 무료이며 최소 1주일 이상의 시간이 필요합니다.</t>
    <phoneticPr fontId="2" type="noConversion"/>
  </si>
  <si>
    <t>가격은 단품 기준이며, 다량 구매시 조정이 가능합니다. 언제든지 문의 부탁 드립니다.</t>
    <phoneticPr fontId="2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</si>
  <si>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2" type="noConversion"/>
  </si>
  <si>
    <t>재고 부담을 드리지 않겠습니다. 언제든 필요한만큼만 매입하시면 됩니다.</t>
    <phoneticPr fontId="2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</si>
  <si>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2" type="noConversion"/>
  </si>
  <si>
    <t>온라인 가격 비교를 피할 수 있는 전용 제품을 항상 마련해두겠습니다.</t>
    <phoneticPr fontId="2" type="noConversion"/>
  </si>
  <si>
    <t>출시, 재고, 단종 정보를 빠르게 공유하고 가장 정확한 제품 및 기술 정보를 보유하고 있겠습니다.</t>
    <phoneticPr fontId="2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</si>
  <si>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2" type="noConversion"/>
  </si>
  <si>
    <t>보내드리는 모든 자료는 민감한 내용이므로 외부 유출에 주의하여 주십시오.</t>
    <phoneticPr fontId="2" type="noConversion"/>
  </si>
  <si>
    <t>매월 안정적으로 영업할 수 있도록 지속적인 공급을 약속 합니다.</t>
    <phoneticPr fontId="2" type="noConversion"/>
  </si>
  <si>
    <t>2시 이전 발주시 당일 출고 됩니다. 일반적인 배송 마감보다는 빠르오니 주의 부탁 드립니다.</t>
    <phoneticPr fontId="2" type="noConversion"/>
  </si>
  <si>
    <t>1T</t>
  </si>
  <si>
    <t>1920x1080, AG</t>
  </si>
  <si>
    <t>최저가 대비
할인율</t>
    <phoneticPr fontId="2" type="noConversion"/>
  </si>
  <si>
    <t>재고</t>
    <phoneticPr fontId="2" type="noConversion"/>
  </si>
  <si>
    <t>예정</t>
    <phoneticPr fontId="2" type="noConversion"/>
  </si>
  <si>
    <t>번호</t>
    <phoneticPr fontId="2" type="noConversion"/>
  </si>
  <si>
    <t>BABAS</t>
    <phoneticPr fontId="2" type="noConversion"/>
  </si>
  <si>
    <t>보증</t>
    <phoneticPr fontId="2" type="noConversion"/>
  </si>
  <si>
    <t>O</t>
  </si>
  <si>
    <t>번호</t>
    <phoneticPr fontId="2" type="noConversion"/>
  </si>
  <si>
    <t>공식 가격</t>
    <phoneticPr fontId="2" type="noConversion"/>
  </si>
  <si>
    <t>할인율</t>
    <phoneticPr fontId="2" type="noConversion"/>
  </si>
  <si>
    <t>모델명</t>
    <phoneticPr fontId="2" type="noConversion"/>
  </si>
  <si>
    <t>제품군</t>
    <phoneticPr fontId="2" type="noConversion"/>
  </si>
  <si>
    <t>노트북</t>
    <phoneticPr fontId="2" type="noConversion"/>
  </si>
  <si>
    <t>512G</t>
    <phoneticPr fontId="2" type="noConversion"/>
  </si>
  <si>
    <t>K5C69PA</t>
  </si>
  <si>
    <t>X</t>
    <phoneticPr fontId="2" type="noConversion"/>
  </si>
  <si>
    <t>Celeron N2840(2.16/1M/2C)</t>
    <phoneticPr fontId="2" type="noConversion"/>
  </si>
  <si>
    <t>UMA</t>
    <phoneticPr fontId="2" type="noConversion"/>
  </si>
  <si>
    <t>1366x768</t>
    <phoneticPr fontId="2" type="noConversion"/>
  </si>
  <si>
    <t>블루, 3G 모듈 내장</t>
    <phoneticPr fontId="2" type="noConversion"/>
  </si>
  <si>
    <t>핑크, 3G 모듈 내장</t>
    <phoneticPr fontId="2" type="noConversion"/>
  </si>
  <si>
    <t>256G</t>
    <phoneticPr fontId="2" type="noConversion"/>
  </si>
  <si>
    <t>MacBook Air</t>
  </si>
  <si>
    <t>MacBook Pro</t>
  </si>
  <si>
    <t>MD101KH/A</t>
  </si>
  <si>
    <t>iMac</t>
  </si>
  <si>
    <t>Mac Pro</t>
  </si>
  <si>
    <t>Mac Pro (3.7-4C/12G/S256G/D300)</t>
  </si>
  <si>
    <t>ME253KH/A</t>
  </si>
  <si>
    <t>Mac Pro (3.5-6C/16G/S256G/D500)</t>
  </si>
  <si>
    <t>MD878KH/A</t>
  </si>
  <si>
    <t>Mac mini</t>
  </si>
  <si>
    <t>Mac mini (1.4-2C/4G/H500G)</t>
  </si>
  <si>
    <t>MGEM2KH/A</t>
  </si>
  <si>
    <t>Mac mini (2.6-2C/8G/H1T)</t>
  </si>
  <si>
    <t>MGEN2KH/A</t>
  </si>
  <si>
    <t>iPhone 6</t>
  </si>
  <si>
    <t>MG482KH/A</t>
  </si>
  <si>
    <t>MG472KH/A</t>
  </si>
  <si>
    <t>MG4H2KH/A</t>
  </si>
  <si>
    <t>MG4F2KH/A</t>
  </si>
  <si>
    <t>iPhone 6 Plus</t>
  </si>
  <si>
    <t>MGA92KH/A</t>
  </si>
  <si>
    <t>MGA82KH/A</t>
  </si>
  <si>
    <t>MGAJ2KH/A</t>
  </si>
  <si>
    <t>MGAH2KH/A</t>
  </si>
  <si>
    <t>iPhone 5s</t>
  </si>
  <si>
    <t>MF353KH/A</t>
  </si>
  <si>
    <t>MF352KH/A</t>
  </si>
  <si>
    <t>MF356KH/A</t>
  </si>
  <si>
    <t>MF355KH/A</t>
  </si>
  <si>
    <t>iPad Air 2</t>
  </si>
  <si>
    <t>MGLW2KH/A</t>
  </si>
  <si>
    <t>MH0W2KH/A</t>
  </si>
  <si>
    <t>MGL12KH/A</t>
  </si>
  <si>
    <t>MGKM2KH/A</t>
  </si>
  <si>
    <t>MH182KH/A</t>
  </si>
  <si>
    <t>MGKL2KH/A</t>
  </si>
  <si>
    <t>MGH72KH/A</t>
  </si>
  <si>
    <t>MH1C2KH/A</t>
  </si>
  <si>
    <t>MGGX2KH/A</t>
  </si>
  <si>
    <t>MH172KH/A</t>
  </si>
  <si>
    <t>MGHX2KH/A</t>
  </si>
  <si>
    <t>iPad Air</t>
  </si>
  <si>
    <t>MD788KH/B</t>
  </si>
  <si>
    <t>MD785KH/B</t>
  </si>
  <si>
    <t>MD789KH/B</t>
  </si>
  <si>
    <t>MD786KH/B</t>
  </si>
  <si>
    <t>MD794KH/B</t>
  </si>
  <si>
    <t>MD791KH/B</t>
  </si>
  <si>
    <t>MD795KH/B</t>
  </si>
  <si>
    <t>MD792KH/B</t>
  </si>
  <si>
    <t>iPad mini 2</t>
  </si>
  <si>
    <t>ME279KH/A</t>
  </si>
  <si>
    <t>ME276KH/A</t>
  </si>
  <si>
    <t>ME280KH/A</t>
  </si>
  <si>
    <t>ME277KH/A</t>
  </si>
  <si>
    <t>ME814KH/A</t>
  </si>
  <si>
    <t>ME800KH/A</t>
  </si>
  <si>
    <t>ME824KH/A</t>
  </si>
  <si>
    <t>ME820KH/A</t>
  </si>
  <si>
    <t>K5C68PA</t>
  </si>
  <si>
    <t>MacBook</t>
  </si>
  <si>
    <t>MF855KH/A</t>
  </si>
  <si>
    <t>MK4M2KH/A</t>
  </si>
  <si>
    <t>MJY32KH/A</t>
  </si>
  <si>
    <t>MF865KH/A</t>
  </si>
  <si>
    <t>MK4N2KH/A</t>
  </si>
  <si>
    <t>MJY42KH/A</t>
  </si>
  <si>
    <t>MJVM2KH/A</t>
  </si>
  <si>
    <t>MJVP2KH/A</t>
  </si>
  <si>
    <t>MJVE2KH/A</t>
  </si>
  <si>
    <t>MJVG2KH/A</t>
  </si>
  <si>
    <t>MF839KH/A</t>
  </si>
  <si>
    <t>MF840KH/A</t>
  </si>
  <si>
    <t>MF841KH/A</t>
  </si>
  <si>
    <t>MJLT2KH/A</t>
  </si>
  <si>
    <t>Mac mini (2.8-2C/8G/F1T)</t>
  </si>
  <si>
    <t>MGEQ2KH/A</t>
  </si>
  <si>
    <t>모니터</t>
    <phoneticPr fontId="2" type="noConversion"/>
  </si>
  <si>
    <t>Z30i</t>
    <phoneticPr fontId="2" type="noConversion"/>
  </si>
  <si>
    <t>VGA. DVI, HDMI, DP</t>
    <phoneticPr fontId="2" type="noConversion"/>
  </si>
  <si>
    <t>O</t>
    <phoneticPr fontId="2" type="noConversion"/>
  </si>
  <si>
    <t>2560x1600</t>
    <phoneticPr fontId="2" type="noConversion"/>
  </si>
  <si>
    <t>워크스테이션용</t>
    <phoneticPr fontId="2" type="noConversion"/>
  </si>
  <si>
    <t>D7P94A4</t>
  </si>
  <si>
    <t>UMA</t>
  </si>
  <si>
    <t>M3-6Y30(0.9-2.2/4M/2C)</t>
  </si>
  <si>
    <t>M5-6Y54(1.1-2.7/4M/2C)</t>
  </si>
  <si>
    <t>M7-6Y75(1.2-3.1/4M/2C)</t>
  </si>
  <si>
    <t>i5-6200U(2.3-2.8/3M/2C)</t>
  </si>
  <si>
    <t>i7-6500U(2.5-3.1/4M/2C)</t>
  </si>
  <si>
    <t>i7-6700HQ(2.6-3.5/6M/4C)</t>
  </si>
  <si>
    <t>무선 키보드/마우스, 무선랜</t>
  </si>
  <si>
    <t>i5-6400T(2.2-2.8/6M/4C)</t>
  </si>
  <si>
    <t>UMA(HD530)</t>
    <phoneticPr fontId="2" type="noConversion"/>
  </si>
  <si>
    <t>i7-6700(3.4-4.0/8M/4C)</t>
  </si>
  <si>
    <t>최저가
/공시가</t>
    <phoneticPr fontId="2" type="noConversion"/>
  </si>
  <si>
    <t>8G</t>
    <phoneticPr fontId="2" type="noConversion"/>
  </si>
  <si>
    <t>i3-6100U(2.3/3M/2C)</t>
    <phoneticPr fontId="2" type="noConversion"/>
  </si>
  <si>
    <t>1920x1080, AG</t>
    <phoneticPr fontId="2" type="noConversion"/>
  </si>
  <si>
    <t>모든 고객의 요청에는 가능한 빨리, 상세하게, 늦어도 30분 이내에는 응답하겠습니다.
제 전화는 365일, 24시간 열려 있습니다. 언제라도 연락 부탁 드립니다. (01048139039)</t>
    <phoneticPr fontId="2" type="noConversion"/>
  </si>
  <si>
    <t>12형 MacBook 256GB - 실버 (1.1-2C/8G/S256G)</t>
  </si>
  <si>
    <t>12형 MacBook 256GB - 골드 (1.1-2C/8G/S256G)</t>
  </si>
  <si>
    <t>12형 MacBook 256GB - 스페이스 그레이 (1.1-2C/8G/S256G)</t>
  </si>
  <si>
    <t>12형 MacBook 512GB - 실버 (1.2-2C/8G/S512G)</t>
  </si>
  <si>
    <t>12형 MacBook 512GB - 골드 (1.2-2C/8G/S512G)</t>
  </si>
  <si>
    <t>12형 MacBook 512GB - 스페이스 그레이 (1.2-2C/8G/S512G)</t>
  </si>
  <si>
    <t>MacBook Air, 11형 (1.6-2C/4G/S128G)</t>
  </si>
  <si>
    <t>MacBook Air, 11형 (1.6-2C/4G/S256G)</t>
  </si>
  <si>
    <t>MacBook Air, 13형 (1.6-2C/4G/S128G)</t>
  </si>
  <si>
    <t>MacBook Air, 13형 (1.6-2C/4G/S256G)</t>
  </si>
  <si>
    <t>13형 MacBook Pro (2.5-2C/4G/H500G)</t>
  </si>
  <si>
    <t>13형 MacBook Pro Retina 디스플레이 (2.7-2C/8G/S128G)</t>
  </si>
  <si>
    <t>21.5형 iMac (1.6-2C/8G/H1T)</t>
  </si>
  <si>
    <t>21.5형 iMac (2.8-4C/8G/H1T)</t>
  </si>
  <si>
    <t>21.5형 iMac Retina 4K 디스플레이 (3.1-4C/8G/H1T)</t>
  </si>
  <si>
    <t>27형 iMac Retina 5K 디스플레이 (3.2-4C/8G/H1T/M380)</t>
  </si>
  <si>
    <t>27형 iMac Retina 5K 디스플레이 (3.3-4C/8G/F1T/M390)</t>
  </si>
  <si>
    <t>27형 iMac Retina 5K 디스플레이 (3.5-4C/8G/F2T/M395)</t>
  </si>
  <si>
    <t>iPhone 6s</t>
  </si>
  <si>
    <t>MKQK2KH/A</t>
  </si>
  <si>
    <t>MKQL2KH/A</t>
  </si>
  <si>
    <t xml:space="preserve"> MKQJ2KH/A</t>
  </si>
  <si>
    <t>MKQM2KH/A</t>
  </si>
  <si>
    <t xml:space="preserve"> MKQP2KH/A</t>
  </si>
  <si>
    <t>MKQQ2KH/A</t>
  </si>
  <si>
    <t>MKQN2KH/A</t>
  </si>
  <si>
    <t>MKQR2KH/A</t>
  </si>
  <si>
    <t>MKQP2KH/A</t>
  </si>
  <si>
    <t>MKQV2KH/A</t>
  </si>
  <si>
    <t>MKQT2KH/A</t>
  </si>
  <si>
    <t>MKQW2KH/A</t>
  </si>
  <si>
    <t>iPhone 6s Plus</t>
  </si>
  <si>
    <t>MKU22KH/A</t>
  </si>
  <si>
    <t>MKU32KH/A</t>
  </si>
  <si>
    <t>MKU12KH/A</t>
  </si>
  <si>
    <t>MKU52KH/A</t>
  </si>
  <si>
    <t>MKU72KH/A</t>
  </si>
  <si>
    <t>MKU82KH/A</t>
  </si>
  <si>
    <t>MKU62KH/A</t>
  </si>
  <si>
    <t>MKUE2KH/A</t>
  </si>
  <si>
    <t>MKUF2KH/A</t>
  </si>
  <si>
    <t>MKUG2KH/A</t>
  </si>
  <si>
    <t>iPad Air 2 Wi-Fi 16GB - 실버</t>
  </si>
  <si>
    <t>iPad Air 2 Wi-Fi 16GB - 골드</t>
  </si>
  <si>
    <t>iPad Air 2 Wi-Fi 16GB - 스페이스 그레이</t>
  </si>
  <si>
    <t>iPad Air 2 Wi-Fi 64GB - 실버</t>
  </si>
  <si>
    <t>iPad Air 2 Wi-Fi 64GB - 골드</t>
  </si>
  <si>
    <t>iPad Air 2 Wi-Fi 64GB - 스페이스 그레이</t>
  </si>
  <si>
    <t>iPad Air 2 Wi-Fi + Cellular 16GB - 실버</t>
  </si>
  <si>
    <t>iPad Air 2 Wi-Fi + Cellular 16GB - 골드</t>
  </si>
  <si>
    <t>iPad Air 2 Wi-Fi + Cellular 16GB - 스페이스 그레이</t>
  </si>
  <si>
    <t>iPad Air 2 Wi-Fi + Cellular 64GB - 실버</t>
  </si>
  <si>
    <t>MGHY2KH/A</t>
  </si>
  <si>
    <t>iPad Air 2 Wi-Fi + Cellular 64GB - 골드</t>
  </si>
  <si>
    <t>iPad Air 2 Wi-Fi + Cellular 64GB - 스페이스 그레이</t>
  </si>
  <si>
    <t>iPad Air Wi-Fi 16GB - 실버</t>
  </si>
  <si>
    <t>iPad Air Wi-Fi 16GB - 스페이스 그레이</t>
  </si>
  <si>
    <t>iPad Air Wi-Fi 32GB - 실버</t>
  </si>
  <si>
    <t>iPad Air Wi-Fi 32GB - 스페이스 그레이</t>
  </si>
  <si>
    <t>iPad Air Wi-Fi + Cellular 16GB -실버</t>
  </si>
  <si>
    <t>iPad Air Wi-Fi + Cellular 16GB - 스페이스 그레이</t>
  </si>
  <si>
    <t>iPad Air Wi-Fi + Cellular 32GB - 실버</t>
  </si>
  <si>
    <t>iPad Air Wi-Fi + Cellular 32GB - 스페이스 그레이</t>
  </si>
  <si>
    <t>iPad mini 4</t>
  </si>
  <si>
    <t>iPad mini 4 Wi-Fi 16GB - 실버</t>
  </si>
  <si>
    <t>MK6K2KH/A</t>
  </si>
  <si>
    <t>iPad mini 4 Wi-Fi 16GB - 골드</t>
  </si>
  <si>
    <t>MK6L2KH/A</t>
  </si>
  <si>
    <t>iPad mini 4 Wi-Fi 16GB - 스페이스 그레이</t>
  </si>
  <si>
    <t>MK6J2KH/A</t>
  </si>
  <si>
    <t>iPad mini 4 Wi-Fi 64GB - 실버</t>
  </si>
  <si>
    <t>MK9H2KH/A</t>
  </si>
  <si>
    <t>iPad mini 4 Wi-Fi 64GB - 골드</t>
  </si>
  <si>
    <t>MK9J2KH/A</t>
  </si>
  <si>
    <t>iPad mini 4 Wi-Fi 64GB - 스페이스 그레이</t>
  </si>
  <si>
    <t>MK9G2KH/A</t>
  </si>
  <si>
    <t>iPad mini 4 Wi-Fi 128GB - 실버</t>
  </si>
  <si>
    <t>MK9P2KH/A</t>
  </si>
  <si>
    <t>iPad mini 4 Wi-Fi 128GB - 골드</t>
  </si>
  <si>
    <t>MK9Q2KH/A</t>
  </si>
  <si>
    <t>iPad mini 4 Wi-Fi 128GB - 스페이스 그레이</t>
  </si>
  <si>
    <t>MK9N2KH/A</t>
  </si>
  <si>
    <t>iPad mini 4 Wi-Fi + Cellular 16GB - 실버</t>
  </si>
  <si>
    <t>MK702KH/A</t>
  </si>
  <si>
    <t>iPad mini 4 Wi-Fi + Cellular 16GB - 골드</t>
  </si>
  <si>
    <t>MK712KH/A</t>
  </si>
  <si>
    <t>iPad mini 4 Wi-Fi + Cellular 16GB - 스페이스 그레이</t>
  </si>
  <si>
    <t>MK6Y2KH/A</t>
  </si>
  <si>
    <t>MK732KH/A</t>
  </si>
  <si>
    <t>MK752KH/A</t>
  </si>
  <si>
    <t>MK722KH/A</t>
  </si>
  <si>
    <t>MK772KH/A</t>
  </si>
  <si>
    <t xml:space="preserve"> MK762KH/A</t>
  </si>
  <si>
    <t>iPad mini 2 Wi-Fi 16GB - 실버</t>
  </si>
  <si>
    <t>iPad mini 2 Wi-Fi 16GB - 스페이스 그레이</t>
  </si>
  <si>
    <t>iPad mini 2 Wi-Fi 32GB - 실버</t>
  </si>
  <si>
    <t>iPad mini 2 Wi-Fi 32GB - 스페이스 그레이</t>
  </si>
  <si>
    <t>iPad mini 2 Wi-Fi + Cellular 16GB - 실버</t>
  </si>
  <si>
    <t>iPad mini 2 Wi-Fi + Cellular 16GB - 스페이스 그레이</t>
  </si>
  <si>
    <t>iPad mini 2 Wi-Fi + Cellular 32GB - 실버</t>
  </si>
  <si>
    <t>iPad mini 2 Wi-Fi + Cellular 32GB - 스페이스 그레이</t>
  </si>
  <si>
    <t>ACC</t>
    <phoneticPr fontId="2" type="noConversion"/>
  </si>
  <si>
    <t>MJ1M2FE/A</t>
  </si>
  <si>
    <t>MJ1L2FE/A</t>
  </si>
  <si>
    <t>MB572FE/B</t>
  </si>
  <si>
    <t>HJ332PA/A</t>
  </si>
  <si>
    <t>MD009KH/A</t>
  </si>
  <si>
    <t>MC914FE/B</t>
  </si>
  <si>
    <t xml:space="preserve"> MD564FE/A</t>
  </si>
  <si>
    <t>MB110KH/B</t>
  </si>
  <si>
    <t xml:space="preserve">USB-C-USB 어댑터 </t>
  </si>
  <si>
    <t xml:space="preserve">USB-C VGA Multiport 어댑터 </t>
  </si>
  <si>
    <t xml:space="preserve">Apple USB 이더넷 어댑터 </t>
  </si>
  <si>
    <t xml:space="preserve">Mini DisplayPort-VGA 어댑터 </t>
  </si>
  <si>
    <t xml:space="preserve">Parallels Desktop 11 for Mac </t>
  </si>
  <si>
    <t>Mac Pro용 AppleCare Protection Plan</t>
  </si>
  <si>
    <t>Apple Thunderbolt Display (27" 평면 채널)</t>
  </si>
  <si>
    <t>Apple USB SuperDrive</t>
  </si>
  <si>
    <t>숫자 키패드를 부착한 Apple 키보드</t>
  </si>
  <si>
    <t>iPad mini 4</t>
    <phoneticPr fontId="2" type="noConversion"/>
  </si>
  <si>
    <t xml:space="preserve"> MK782KH/A</t>
    <phoneticPr fontId="2" type="noConversion"/>
  </si>
  <si>
    <t>iPad mini 4 Wi-Fi + Cellular 64GB - 실버</t>
  </si>
  <si>
    <t>iPad mini 4 Wi-Fi + Cellular 64GB - 골드</t>
  </si>
  <si>
    <t>iPad mini 4 Wi-Fi + Cellular 64GB - 스페이스 그레이</t>
  </si>
  <si>
    <t>iPad mini 4 Wi-Fi + Cellular 128GB - 실버</t>
  </si>
  <si>
    <t>iPad mini 4 Wi-Fi + Cellular 128GB - 골드</t>
  </si>
  <si>
    <t>iPad mini 4 Wi-Fi + Cellular 128GB - 스페이스 그레이</t>
  </si>
  <si>
    <t>7P64(10P)</t>
    <phoneticPr fontId="2" type="noConversion"/>
  </si>
  <si>
    <t>Mini</t>
    <phoneticPr fontId="2" type="noConversion"/>
  </si>
  <si>
    <t>무선 키보드/마우스, 무선랜</t>
    <phoneticPr fontId="2" type="noConversion"/>
  </si>
  <si>
    <t>iPhone 6s 16GB - 실버</t>
  </si>
  <si>
    <t>iPhone 6s 16GB - 골드</t>
  </si>
  <si>
    <t>iPhone 6s 16GB - 스페이스 그레이</t>
  </si>
  <si>
    <t>iPhone 6s 16GB - 로즈 골드</t>
  </si>
  <si>
    <t>iPhone 6s 64GB - 실버</t>
  </si>
  <si>
    <t>iPhone 6s 64GB - 골드</t>
  </si>
  <si>
    <t>iPhone 6s 64GB - 스페이스 그레이</t>
  </si>
  <si>
    <t>iPhone 6s 64GB - 로즈 골드</t>
  </si>
  <si>
    <t>iPhone 6s 128GB - 실버</t>
  </si>
  <si>
    <t>iPhone 6s 128GB - 골드</t>
  </si>
  <si>
    <t>iPhone 6s 128GB - 스페이스 그레이</t>
  </si>
  <si>
    <t>iPhone 6s 128GB - 로즈 골드</t>
  </si>
  <si>
    <t>iPhone 6s Plus 16GB - 실버</t>
  </si>
  <si>
    <t>iPhone 6s Plus 16GB - 골드</t>
  </si>
  <si>
    <t>iPhone 6s Plus 16GB - 스페이스 그레이</t>
  </si>
  <si>
    <t>iPhone 6s Plus 16GB - 로즈 골드</t>
  </si>
  <si>
    <t>iPhone 6s Plus 64GB - 실버</t>
  </si>
  <si>
    <t>iPhone 6s Plus 64GB - 골드</t>
  </si>
  <si>
    <t>iPhone 6s Plus 64GB - 스페이스 그레이</t>
  </si>
  <si>
    <t>iPhone 6s Plus 64GB - 로즈 골드</t>
  </si>
  <si>
    <t>iPhone 6s Plus 128GB - 실버</t>
  </si>
  <si>
    <t>iPhone 6s Plus 128GB - 골드</t>
  </si>
  <si>
    <t>iPhone 6s Plus 128GB - 스페이스 그레이</t>
  </si>
  <si>
    <t>iPhone 6s Plus 128GB - 로즈 골드</t>
  </si>
  <si>
    <t>iPhone 6 16GB - 실버</t>
  </si>
  <si>
    <t>iPhone 6 16GB - 스페이스 그레이</t>
  </si>
  <si>
    <t>iPhone 6 64GB - 실버</t>
  </si>
  <si>
    <t>iPhone 6 64GB - 스페이스 그레이</t>
  </si>
  <si>
    <t>iPhone 6 Plus 16GB - 실버</t>
  </si>
  <si>
    <t>iPhone 6 Plus 16GB - 스페이스 그레이</t>
  </si>
  <si>
    <t>iPhone 6 Plus 64GB - 실버</t>
  </si>
  <si>
    <t>iPhone 6 Plus 64GB - 스페이스 그레이</t>
  </si>
  <si>
    <t>iPhone 5s 16GB - 실버</t>
  </si>
  <si>
    <t>iPhone 5s 16GB - 스페이스 그레이</t>
  </si>
  <si>
    <t>iPhone 5s 32GB - 실버</t>
  </si>
  <si>
    <t>iPhone 5s 32GB - 스페이스 그레이</t>
  </si>
  <si>
    <t xml:space="preserve">iPad Pro Wi-Fi 32GB - 실버 </t>
    <phoneticPr fontId="2" type="noConversion"/>
  </si>
  <si>
    <t>iPad Pro</t>
    <phoneticPr fontId="2" type="noConversion"/>
  </si>
  <si>
    <t>ML0G2KH/A</t>
    <phoneticPr fontId="2" type="noConversion"/>
  </si>
  <si>
    <t xml:space="preserve">iPad Pro Wi-Fi 32GB - 골드 </t>
    <phoneticPr fontId="2" type="noConversion"/>
  </si>
  <si>
    <t>ML0H2KH/A</t>
    <phoneticPr fontId="2" type="noConversion"/>
  </si>
  <si>
    <t>iPad Pro Wi-Fi 32GB - 스페이스 그레이</t>
    <phoneticPr fontId="2" type="noConversion"/>
  </si>
  <si>
    <t>ML0F2KH/A</t>
    <phoneticPr fontId="2" type="noConversion"/>
  </si>
  <si>
    <t xml:space="preserve">iPad Pro Wi-Fi 128GB - 실버 </t>
    <phoneticPr fontId="2" type="noConversion"/>
  </si>
  <si>
    <t>ML0Q2KH/A</t>
    <phoneticPr fontId="2" type="noConversion"/>
  </si>
  <si>
    <t>iPad Pro Wi-Fi 128GB - 골드</t>
    <phoneticPr fontId="2" type="noConversion"/>
  </si>
  <si>
    <t>ML0R2KH/A</t>
    <phoneticPr fontId="2" type="noConversion"/>
  </si>
  <si>
    <t xml:space="preserve">iPad Pro Wi-Fi 128GB - 스페이스 그레이 </t>
    <phoneticPr fontId="2" type="noConversion"/>
  </si>
  <si>
    <t>ML0N2KH/A</t>
    <phoneticPr fontId="2" type="noConversion"/>
  </si>
  <si>
    <t>ML2I2KH/A</t>
    <phoneticPr fontId="2" type="noConversion"/>
  </si>
  <si>
    <t>iPad Pro Wi-Fi + Cellular 128GB - 실버</t>
    <phoneticPr fontId="2" type="noConversion"/>
  </si>
  <si>
    <t>13형 MacBook Pro Retina 디스플레이 (2.7-2C/8G/S256G)</t>
    <phoneticPr fontId="2" type="noConversion"/>
  </si>
  <si>
    <t>13형 MacBook Pro Retina 디스플레이 (2.9-2C/8G/S512G)</t>
    <phoneticPr fontId="2" type="noConversion"/>
  </si>
  <si>
    <t>15형 MacBook Pro Retina 디스플레이 (2.5-4C/16G/S512G/M370X)</t>
    <phoneticPr fontId="2" type="noConversion"/>
  </si>
  <si>
    <t xml:space="preserve"> ML2J2KH/A</t>
    <phoneticPr fontId="2" type="noConversion"/>
  </si>
  <si>
    <t xml:space="preserve">iPad Pro Wi-Fi + Cellular 128GB - 골드 </t>
    <phoneticPr fontId="2" type="noConversion"/>
  </si>
  <si>
    <t>ML2K2KH/A</t>
    <phoneticPr fontId="2" type="noConversion"/>
  </si>
  <si>
    <t>iPad Pro Wi-Fi + Cellular 128GB - 스페이스 그레이</t>
    <phoneticPr fontId="2" type="noConversion"/>
  </si>
  <si>
    <t>ACC</t>
    <phoneticPr fontId="2" type="noConversion"/>
  </si>
  <si>
    <t>MJYR2KH/A</t>
    <phoneticPr fontId="2" type="noConversion"/>
  </si>
  <si>
    <t xml:space="preserve">iPad Pro용 Smart Keyboard </t>
    <phoneticPr fontId="2" type="noConversion"/>
  </si>
  <si>
    <t>i3-6100(3.7/3M/2C)</t>
    <phoneticPr fontId="2" type="noConversion"/>
  </si>
  <si>
    <t>1T</t>
    <phoneticPr fontId="2" type="noConversion"/>
  </si>
  <si>
    <t>i5-6400(2.7-3.3/6M/4C)</t>
    <phoneticPr fontId="2" type="noConversion"/>
  </si>
  <si>
    <t>i3-6100T(3.2/3M/2C)</t>
    <phoneticPr fontId="2" type="noConversion"/>
  </si>
  <si>
    <t>모니터</t>
    <phoneticPr fontId="2" type="noConversion"/>
  </si>
  <si>
    <t>VGA, DVI, DP</t>
    <phoneticPr fontId="2" type="noConversion"/>
  </si>
  <si>
    <t>IPS/LED</t>
    <phoneticPr fontId="2" type="noConversion"/>
  </si>
  <si>
    <t>O</t>
    <phoneticPr fontId="2" type="noConversion"/>
  </si>
  <si>
    <t>O</t>
    <phoneticPr fontId="2" type="noConversion"/>
  </si>
  <si>
    <t>1280x1024</t>
    <phoneticPr fontId="2" type="noConversion"/>
  </si>
  <si>
    <t>5:4 비율</t>
    <phoneticPr fontId="2" type="noConversion"/>
  </si>
  <si>
    <t>EliteDisplay E190i</t>
    <phoneticPr fontId="2" type="noConversion"/>
  </si>
  <si>
    <t>MK142KH/A</t>
  </si>
  <si>
    <t>MK442KH/A</t>
  </si>
  <si>
    <t>MK452KH/A</t>
  </si>
  <si>
    <t>MK462KH/A</t>
  </si>
  <si>
    <t>MK472KH/A</t>
  </si>
  <si>
    <t>MK482KH/A</t>
  </si>
  <si>
    <t>4G</t>
    <phoneticPr fontId="2" type="noConversion"/>
  </si>
  <si>
    <t>256G</t>
    <phoneticPr fontId="2" type="noConversion"/>
  </si>
  <si>
    <t>X</t>
    <phoneticPr fontId="2" type="noConversion"/>
  </si>
  <si>
    <t>8G</t>
    <phoneticPr fontId="2" type="noConversion"/>
  </si>
  <si>
    <t>512G</t>
    <phoneticPr fontId="2" type="noConversion"/>
  </si>
  <si>
    <t>노트북</t>
    <phoneticPr fontId="2" type="noConversion"/>
  </si>
  <si>
    <t>하이브리드</t>
    <phoneticPr fontId="2" type="noConversion"/>
  </si>
  <si>
    <t>4G</t>
    <phoneticPr fontId="2" type="noConversion"/>
  </si>
  <si>
    <t>128G</t>
    <phoneticPr fontId="2" type="noConversion"/>
  </si>
  <si>
    <t>X</t>
    <phoneticPr fontId="2" type="noConversion"/>
  </si>
  <si>
    <t>1920x1280, TS</t>
    <phoneticPr fontId="2" type="noConversion"/>
  </si>
  <si>
    <t>전용펜, LTE 모듈</t>
    <phoneticPr fontId="2" type="noConversion"/>
  </si>
  <si>
    <t>전용펜, LTE 모듈</t>
    <phoneticPr fontId="2" type="noConversion"/>
  </si>
  <si>
    <t>10P</t>
    <phoneticPr fontId="2" type="noConversion"/>
  </si>
  <si>
    <t>10P</t>
    <phoneticPr fontId="2" type="noConversion"/>
  </si>
  <si>
    <t>8G</t>
    <phoneticPr fontId="2" type="noConversion"/>
  </si>
  <si>
    <t>128G</t>
    <phoneticPr fontId="2" type="noConversion"/>
  </si>
  <si>
    <t>128G</t>
    <phoneticPr fontId="2" type="noConversion"/>
  </si>
  <si>
    <t>하이브리드</t>
    <phoneticPr fontId="2" type="noConversion"/>
  </si>
  <si>
    <t>512G</t>
    <phoneticPr fontId="2" type="noConversion"/>
  </si>
  <si>
    <t>1920x1280, TS</t>
    <phoneticPr fontId="2" type="noConversion"/>
  </si>
  <si>
    <t>하이브리드</t>
    <phoneticPr fontId="2" type="noConversion"/>
  </si>
  <si>
    <t>WiGig, 전용펜, LTE 모듈</t>
    <phoneticPr fontId="2" type="noConversion"/>
  </si>
  <si>
    <t>노트북</t>
    <phoneticPr fontId="2" type="noConversion"/>
  </si>
  <si>
    <t>ZBook Studio G3</t>
    <phoneticPr fontId="2" type="noConversion"/>
  </si>
  <si>
    <t>Quadro M1000M(4G)</t>
    <phoneticPr fontId="2" type="noConversion"/>
  </si>
  <si>
    <t>Z Turbo Drive</t>
    <phoneticPr fontId="2" type="noConversion"/>
  </si>
  <si>
    <t>16G</t>
    <phoneticPr fontId="2" type="noConversion"/>
  </si>
  <si>
    <t>1920x1080, IPS, AG</t>
    <phoneticPr fontId="2" type="noConversion"/>
  </si>
  <si>
    <t>제품군</t>
    <phoneticPr fontId="2" type="noConversion"/>
  </si>
  <si>
    <t>MJLQ2KH/A</t>
    <phoneticPr fontId="2" type="noConversion"/>
  </si>
  <si>
    <t>15형 MacBook Pro Retina 디스플레이 (2.2-4C/16G/S256G)</t>
    <phoneticPr fontId="2" type="noConversion"/>
  </si>
  <si>
    <t>MC704FE/A</t>
    <phoneticPr fontId="2" type="noConversion"/>
  </si>
  <si>
    <t>Thunderbolt-Gigabit Ethernet 어댑터</t>
    <phoneticPr fontId="2" type="noConversion"/>
  </si>
  <si>
    <t xml:space="preserve"> MD463FE/A</t>
    <phoneticPr fontId="2" type="noConversion"/>
  </si>
  <si>
    <t>ACC</t>
    <phoneticPr fontId="2" type="noConversion"/>
  </si>
  <si>
    <t>MLA02KH/A</t>
    <phoneticPr fontId="2" type="noConversion"/>
  </si>
  <si>
    <t>Magic Mouse 2</t>
    <phoneticPr fontId="2" type="noConversion"/>
  </si>
  <si>
    <t>노트북</t>
    <phoneticPr fontId="2" type="noConversion"/>
  </si>
  <si>
    <t>8G</t>
    <phoneticPr fontId="2" type="noConversion"/>
  </si>
  <si>
    <t>512G</t>
    <phoneticPr fontId="2" type="noConversion"/>
  </si>
  <si>
    <t>256G</t>
    <phoneticPr fontId="2" type="noConversion"/>
  </si>
  <si>
    <t>256G</t>
    <phoneticPr fontId="2" type="noConversion"/>
  </si>
  <si>
    <t>X</t>
    <phoneticPr fontId="2" type="noConversion"/>
  </si>
  <si>
    <t>1920x1080, IPS</t>
    <phoneticPr fontId="2" type="noConversion"/>
  </si>
  <si>
    <t>노트북</t>
    <phoneticPr fontId="2" type="noConversion"/>
  </si>
  <si>
    <t>VGA, HDMI , USB 3.0, RJ45 Adapter</t>
    <phoneticPr fontId="2" type="noConversion"/>
  </si>
  <si>
    <t>2560x1440, AG</t>
    <phoneticPr fontId="2" type="noConversion"/>
  </si>
  <si>
    <t>7P64(10P)</t>
    <phoneticPr fontId="2" type="noConversion"/>
  </si>
  <si>
    <t>8G</t>
    <phoneticPr fontId="2" type="noConversion"/>
  </si>
  <si>
    <t>X</t>
    <phoneticPr fontId="2" type="noConversion"/>
  </si>
  <si>
    <t>7P64(10P)</t>
    <phoneticPr fontId="2" type="noConversion"/>
  </si>
  <si>
    <t>ProDesk 600 G2</t>
    <phoneticPr fontId="2" type="noConversion"/>
  </si>
  <si>
    <t>TWR</t>
    <phoneticPr fontId="2" type="noConversion"/>
  </si>
  <si>
    <t>7P64(10P)</t>
    <phoneticPr fontId="2" type="noConversion"/>
  </si>
  <si>
    <t>4G</t>
    <phoneticPr fontId="2" type="noConversion"/>
  </si>
  <si>
    <t>X</t>
    <phoneticPr fontId="2" type="noConversion"/>
  </si>
  <si>
    <t>1T</t>
    <phoneticPr fontId="2" type="noConversion"/>
  </si>
  <si>
    <t>O</t>
    <phoneticPr fontId="2" type="noConversion"/>
  </si>
  <si>
    <t>데스크탑</t>
    <phoneticPr fontId="2" type="noConversion"/>
  </si>
  <si>
    <t>EliteDesk 800 G2</t>
    <phoneticPr fontId="2" type="noConversion"/>
  </si>
  <si>
    <t>DP to HDMI, DP to DVI</t>
    <phoneticPr fontId="2" type="noConversion"/>
  </si>
  <si>
    <t>TWR</t>
    <phoneticPr fontId="2" type="noConversion"/>
  </si>
  <si>
    <t>8G</t>
    <phoneticPr fontId="2" type="noConversion"/>
  </si>
  <si>
    <t>128G</t>
    <phoneticPr fontId="2" type="noConversion"/>
  </si>
  <si>
    <t>O</t>
    <phoneticPr fontId="2" type="noConversion"/>
  </si>
  <si>
    <t>GTX960(2G)</t>
    <phoneticPr fontId="2" type="noConversion"/>
  </si>
  <si>
    <t>X</t>
    <phoneticPr fontId="2" type="noConversion"/>
  </si>
  <si>
    <t>게이밍 에디션, Laser 마우스</t>
    <phoneticPr fontId="2" type="noConversion"/>
  </si>
  <si>
    <t>UMA(R7)</t>
    <phoneticPr fontId="2" type="noConversion"/>
  </si>
  <si>
    <t>W9B67PA</t>
  </si>
  <si>
    <t>모니터</t>
    <phoneticPr fontId="2" type="noConversion"/>
  </si>
  <si>
    <t>22er</t>
    <phoneticPr fontId="2" type="noConversion"/>
  </si>
  <si>
    <t>T3M72AA</t>
  </si>
  <si>
    <t>VGA, HDMI</t>
    <phoneticPr fontId="2" type="noConversion"/>
  </si>
  <si>
    <t>IPS/LED</t>
    <phoneticPr fontId="2" type="noConversion"/>
  </si>
  <si>
    <t>X</t>
    <phoneticPr fontId="2" type="noConversion"/>
  </si>
  <si>
    <t>X</t>
    <phoneticPr fontId="2" type="noConversion"/>
  </si>
  <si>
    <t>1920x1080</t>
    <phoneticPr fontId="2" type="noConversion"/>
  </si>
  <si>
    <t>23er</t>
    <phoneticPr fontId="2" type="noConversion"/>
  </si>
  <si>
    <t>T3M76AA</t>
  </si>
  <si>
    <t>24er</t>
    <phoneticPr fontId="2" type="noConversion"/>
  </si>
  <si>
    <t>T3M80AA</t>
  </si>
  <si>
    <t>27er</t>
    <phoneticPr fontId="2" type="noConversion"/>
  </si>
  <si>
    <t>T3M88AA</t>
  </si>
  <si>
    <t>VGA, HDMIx2</t>
    <phoneticPr fontId="2" type="noConversion"/>
  </si>
  <si>
    <t>1T</t>
    <phoneticPr fontId="2" type="noConversion"/>
  </si>
  <si>
    <t>8G</t>
    <phoneticPr fontId="2" type="noConversion"/>
  </si>
  <si>
    <t>3840x2160, IPS, AG</t>
    <phoneticPr fontId="2" type="noConversion"/>
  </si>
  <si>
    <t>X4G19PA</t>
  </si>
  <si>
    <t>X4G18PA</t>
  </si>
  <si>
    <t>Elite x2 1012 G1</t>
  </si>
  <si>
    <t>노트북</t>
    <phoneticPr fontId="2" type="noConversion"/>
  </si>
  <si>
    <t>10P</t>
    <phoneticPr fontId="2" type="noConversion"/>
  </si>
  <si>
    <t>128G</t>
    <phoneticPr fontId="2" type="noConversion"/>
  </si>
  <si>
    <t>256G</t>
    <phoneticPr fontId="2" type="noConversion"/>
  </si>
  <si>
    <t>1T</t>
    <phoneticPr fontId="2" type="noConversion"/>
  </si>
  <si>
    <t>X</t>
    <phoneticPr fontId="2" type="noConversion"/>
  </si>
  <si>
    <t>1T</t>
    <phoneticPr fontId="2" type="noConversion"/>
  </si>
  <si>
    <t>X</t>
    <phoneticPr fontId="2" type="noConversion"/>
  </si>
  <si>
    <t>X</t>
    <phoneticPr fontId="2" type="noConversion"/>
  </si>
  <si>
    <t>8G</t>
    <phoneticPr fontId="2" type="noConversion"/>
  </si>
  <si>
    <t>X</t>
    <phoneticPr fontId="2" type="noConversion"/>
  </si>
  <si>
    <t>R7 M365X(1G)</t>
    <phoneticPr fontId="2" type="noConversion"/>
  </si>
  <si>
    <t>EliteBook 840 G3</t>
  </si>
  <si>
    <t>EliteBook 850 G3</t>
  </si>
  <si>
    <t>EliteBook 840 G3</t>
    <phoneticPr fontId="2" type="noConversion"/>
  </si>
  <si>
    <t>ProBook 650 G2</t>
    <phoneticPr fontId="2" type="noConversion"/>
  </si>
  <si>
    <t>i7-6600U(2.6-3.4/4M/2C)</t>
    <phoneticPr fontId="2" type="noConversion"/>
  </si>
  <si>
    <t>i7-6820HQ(2.7-3.6/8M/4C)</t>
    <phoneticPr fontId="2" type="noConversion"/>
  </si>
  <si>
    <t>i5-6300U(2.4-3.0/3M/2C)</t>
    <phoneticPr fontId="2" type="noConversion"/>
  </si>
  <si>
    <t>i5-6440HQ(2.6-3.5/6M/4C)</t>
    <phoneticPr fontId="2" type="noConversion"/>
  </si>
  <si>
    <t>7P64(10P)</t>
    <phoneticPr fontId="2" type="noConversion"/>
  </si>
  <si>
    <t>256G</t>
    <phoneticPr fontId="2" type="noConversion"/>
  </si>
  <si>
    <t>x</t>
  </si>
  <si>
    <t>O</t>
    <phoneticPr fontId="2" type="noConversion"/>
  </si>
  <si>
    <t>R7 M365X(2G)</t>
    <phoneticPr fontId="2" type="noConversion"/>
  </si>
  <si>
    <t>Serial Port</t>
    <phoneticPr fontId="2" type="noConversion"/>
  </si>
  <si>
    <t>ProBook 430 G3</t>
    <phoneticPr fontId="2" type="noConversion"/>
  </si>
  <si>
    <t>4G</t>
    <phoneticPr fontId="2" type="noConversion"/>
  </si>
  <si>
    <t>128G</t>
    <phoneticPr fontId="2" type="noConversion"/>
  </si>
  <si>
    <t>500G</t>
    <phoneticPr fontId="2" type="noConversion"/>
  </si>
  <si>
    <t>1366x768, AG</t>
    <phoneticPr fontId="2" type="noConversion"/>
  </si>
  <si>
    <t>ProBook 440 G3</t>
    <phoneticPr fontId="2" type="noConversion"/>
  </si>
  <si>
    <t>4G</t>
    <phoneticPr fontId="2" type="noConversion"/>
  </si>
  <si>
    <t>R7 M340(2G)</t>
    <phoneticPr fontId="2" type="noConversion"/>
  </si>
  <si>
    <t>ProBook 450 G3</t>
    <phoneticPr fontId="2" type="noConversion"/>
  </si>
  <si>
    <t>Pentium 4405U(2.1/2M/2C)</t>
    <phoneticPr fontId="2" type="noConversion"/>
  </si>
  <si>
    <t>O</t>
    <phoneticPr fontId="2" type="noConversion"/>
  </si>
  <si>
    <t>ProBook 470 G3</t>
    <phoneticPr fontId="2" type="noConversion"/>
  </si>
  <si>
    <t>16G</t>
    <phoneticPr fontId="2" type="noConversion"/>
  </si>
  <si>
    <t>8G</t>
    <phoneticPr fontId="2" type="noConversion"/>
  </si>
  <si>
    <t>EliteBook Folio G1</t>
    <phoneticPr fontId="2" type="noConversion"/>
  </si>
  <si>
    <t>EliteBook Folio 1040 G3</t>
    <phoneticPr fontId="2" type="noConversion"/>
  </si>
  <si>
    <t>EliteBook 850 G3</t>
    <phoneticPr fontId="2" type="noConversion"/>
  </si>
  <si>
    <t>Y1S63PA</t>
  </si>
  <si>
    <t>Y3N58PT</t>
  </si>
  <si>
    <t>Y3N57PT</t>
  </si>
  <si>
    <t>Y3N56PT</t>
  </si>
  <si>
    <t>Y3N55PT</t>
  </si>
  <si>
    <t>Y1S56PA</t>
  </si>
  <si>
    <t>W8H38PA</t>
  </si>
  <si>
    <t>W8H40PA</t>
  </si>
  <si>
    <t>Y1S51PA</t>
  </si>
  <si>
    <t>W8J23PT</t>
  </si>
  <si>
    <t>W8J24PT</t>
  </si>
  <si>
    <t>Y1S47PA</t>
  </si>
  <si>
    <t>W5R85PA</t>
  </si>
  <si>
    <t>W8H27PA</t>
  </si>
  <si>
    <t>Y1S65PA</t>
  </si>
  <si>
    <t>W5R87PA</t>
  </si>
  <si>
    <t>Y1S82PA</t>
  </si>
  <si>
    <t>Y1S70PA</t>
  </si>
  <si>
    <t>Y1S73PA</t>
  </si>
  <si>
    <t>Y1S55PA</t>
  </si>
  <si>
    <t>Y1S53PA</t>
  </si>
  <si>
    <t>Y1S52PA</t>
  </si>
  <si>
    <t>Y1S54PA</t>
  </si>
  <si>
    <t>Y1S80PA</t>
  </si>
  <si>
    <t>W8H37PA</t>
  </si>
  <si>
    <t>Y1S78PA</t>
  </si>
  <si>
    <t>X3E49PA</t>
  </si>
  <si>
    <t>X3E48PA</t>
  </si>
  <si>
    <t>VGA, HDMI , USB 3.0, RJ45 Adapter, Light Weight</t>
    <phoneticPr fontId="2" type="noConversion"/>
  </si>
  <si>
    <t>W5R80PA</t>
  </si>
  <si>
    <t>Y3N54PT</t>
  </si>
  <si>
    <t>W8G98PA</t>
  </si>
  <si>
    <t>W5S39PA</t>
  </si>
  <si>
    <t>W9B66PA</t>
  </si>
  <si>
    <t>Stream 13-c011tu</t>
    <phoneticPr fontId="2" type="noConversion"/>
  </si>
  <si>
    <t>데스크탑</t>
    <phoneticPr fontId="2" type="noConversion"/>
  </si>
  <si>
    <t>데스크탑</t>
    <phoneticPr fontId="2" type="noConversion"/>
  </si>
  <si>
    <t>Y0M37AA</t>
  </si>
  <si>
    <t>Mini</t>
    <phoneticPr fontId="2" type="noConversion"/>
  </si>
  <si>
    <t>8G</t>
    <phoneticPr fontId="2" type="noConversion"/>
  </si>
  <si>
    <t>X</t>
    <phoneticPr fontId="2" type="noConversion"/>
  </si>
  <si>
    <t>1T</t>
    <phoneticPr fontId="2" type="noConversion"/>
  </si>
  <si>
    <t>X</t>
    <phoneticPr fontId="2" type="noConversion"/>
  </si>
  <si>
    <t>1T</t>
    <phoneticPr fontId="2" type="noConversion"/>
  </si>
  <si>
    <t>UMA(HD530)</t>
    <phoneticPr fontId="2" type="noConversion"/>
  </si>
  <si>
    <t>V9D51PA</t>
  </si>
  <si>
    <t>Elite x2 1012 G1</t>
    <phoneticPr fontId="2" type="noConversion"/>
  </si>
  <si>
    <t>노트북</t>
    <phoneticPr fontId="2" type="noConversion"/>
  </si>
  <si>
    <t>노트북</t>
    <phoneticPr fontId="2" type="noConversion"/>
  </si>
  <si>
    <t>Stream 11-y014tu</t>
    <phoneticPr fontId="2" type="noConversion"/>
  </si>
  <si>
    <t>Y8H99PA</t>
  </si>
  <si>
    <t xml:space="preserve">Celeron N3060(1.6-2.48/2M/2C) </t>
    <phoneticPr fontId="2" type="noConversion"/>
  </si>
  <si>
    <t>4G</t>
    <phoneticPr fontId="2" type="noConversion"/>
  </si>
  <si>
    <t>32GB</t>
    <phoneticPr fontId="2" type="noConversion"/>
  </si>
  <si>
    <t>X</t>
    <phoneticPr fontId="2" type="noConversion"/>
  </si>
  <si>
    <t>X</t>
    <phoneticPr fontId="2" type="noConversion"/>
  </si>
  <si>
    <t>1366x768, AG</t>
    <phoneticPr fontId="2" type="noConversion"/>
  </si>
  <si>
    <t>아쿠아 블루</t>
    <phoneticPr fontId="2" type="noConversion"/>
  </si>
  <si>
    <t>바이올렛 퍼플</t>
    <phoneticPr fontId="2" type="noConversion"/>
  </si>
  <si>
    <t>Y8J01PA</t>
  </si>
  <si>
    <t>Stream 11-y016tu</t>
    <phoneticPr fontId="2" type="noConversion"/>
  </si>
  <si>
    <t>Spectre 13-v009tu</t>
    <phoneticPr fontId="2" type="noConversion"/>
  </si>
  <si>
    <t>Z4K20PA</t>
  </si>
  <si>
    <t>Z4K22PA</t>
  </si>
  <si>
    <t>i7-7500U(2.7-3.5/4M/2C)</t>
    <phoneticPr fontId="2" type="noConversion"/>
  </si>
  <si>
    <t>8G</t>
    <phoneticPr fontId="2" type="noConversion"/>
  </si>
  <si>
    <t>512G</t>
    <phoneticPr fontId="2" type="noConversion"/>
  </si>
  <si>
    <t>X</t>
    <phoneticPr fontId="2" type="noConversion"/>
  </si>
  <si>
    <t>256G</t>
    <phoneticPr fontId="2" type="noConversion"/>
  </si>
  <si>
    <t>i5-7200U(2.5-3.1/3M/2C)</t>
    <phoneticPr fontId="2" type="noConversion"/>
  </si>
  <si>
    <t>i5-7200U(2.5-3.1/3M/2C)</t>
    <phoneticPr fontId="2" type="noConversion"/>
  </si>
  <si>
    <t>V9D49PA</t>
  </si>
  <si>
    <t>Spectre 13-v135tu</t>
    <phoneticPr fontId="2" type="noConversion"/>
  </si>
  <si>
    <t>EliteDesk 705 G3</t>
    <phoneticPr fontId="2" type="noConversion"/>
  </si>
  <si>
    <t>EliteDesk 705 G3</t>
    <phoneticPr fontId="2" type="noConversion"/>
  </si>
  <si>
    <t>A12-9800E(3.1-3.8/2M/4C)</t>
    <phoneticPr fontId="2" type="noConversion"/>
  </si>
  <si>
    <t>8G</t>
    <phoneticPr fontId="2" type="noConversion"/>
  </si>
  <si>
    <t>8G</t>
    <phoneticPr fontId="2" type="noConversion"/>
  </si>
  <si>
    <t>256G</t>
    <phoneticPr fontId="2" type="noConversion"/>
  </si>
  <si>
    <t>128G</t>
    <phoneticPr fontId="2" type="noConversion"/>
  </si>
  <si>
    <t>X</t>
    <phoneticPr fontId="2" type="noConversion"/>
  </si>
  <si>
    <t>X</t>
    <phoneticPr fontId="2" type="noConversion"/>
  </si>
  <si>
    <t>X</t>
    <phoneticPr fontId="2" type="noConversion"/>
  </si>
  <si>
    <t>데스크탑</t>
    <phoneticPr fontId="2" type="noConversion"/>
  </si>
  <si>
    <t>8G</t>
    <phoneticPr fontId="2" type="noConversion"/>
  </si>
  <si>
    <t>1T</t>
    <phoneticPr fontId="2" type="noConversion"/>
  </si>
  <si>
    <t>O</t>
    <phoneticPr fontId="2" type="noConversion"/>
  </si>
  <si>
    <t>A10-9700E(3.0-3.5/2M/4C)</t>
    <phoneticPr fontId="2" type="noConversion"/>
  </si>
  <si>
    <t>하이브리드</t>
    <phoneticPr fontId="2" type="noConversion"/>
  </si>
  <si>
    <t>X</t>
    <phoneticPr fontId="2" type="noConversion"/>
  </si>
  <si>
    <t>X</t>
    <phoneticPr fontId="2" type="noConversion"/>
  </si>
  <si>
    <t>Z4J40PA</t>
  </si>
  <si>
    <t>Z4J41PA</t>
  </si>
  <si>
    <t>Z4J47PA</t>
  </si>
  <si>
    <t>노트북</t>
    <phoneticPr fontId="2" type="noConversion"/>
  </si>
  <si>
    <t>4G</t>
    <phoneticPr fontId="2" type="noConversion"/>
  </si>
  <si>
    <t>128G</t>
    <phoneticPr fontId="2" type="noConversion"/>
  </si>
  <si>
    <t>1T</t>
    <phoneticPr fontId="2" type="noConversion"/>
  </si>
  <si>
    <t>O</t>
    <phoneticPr fontId="2" type="noConversion"/>
  </si>
  <si>
    <t>940MX(2G)</t>
    <phoneticPr fontId="2" type="noConversion"/>
  </si>
  <si>
    <t>모던 골드</t>
    <phoneticPr fontId="2" type="noConversion"/>
  </si>
  <si>
    <t>내추럴 실버</t>
    <phoneticPr fontId="2" type="noConversion"/>
  </si>
  <si>
    <t>i3-7100U(2.4/3M/2C)</t>
    <phoneticPr fontId="2" type="noConversion"/>
  </si>
  <si>
    <t>4G</t>
    <phoneticPr fontId="2" type="noConversion"/>
  </si>
  <si>
    <t>4G</t>
    <phoneticPr fontId="2" type="noConversion"/>
  </si>
  <si>
    <t>X</t>
    <phoneticPr fontId="2" type="noConversion"/>
  </si>
  <si>
    <t>X</t>
    <phoneticPr fontId="2" type="noConversion"/>
  </si>
  <si>
    <t>1920x1080, IPS</t>
    <phoneticPr fontId="2" type="noConversion"/>
  </si>
  <si>
    <t>Z4K28PA</t>
  </si>
  <si>
    <t>Z4K27PA</t>
  </si>
  <si>
    <t>ENVY 15-as118tu</t>
    <phoneticPr fontId="2" type="noConversion"/>
  </si>
  <si>
    <t>ENVY 15-as117tu</t>
    <phoneticPr fontId="2" type="noConversion"/>
  </si>
  <si>
    <t>3200X1800, IPS</t>
    <phoneticPr fontId="2" type="noConversion"/>
  </si>
  <si>
    <t>1920X1080, IPS</t>
    <phoneticPr fontId="2" type="noConversion"/>
  </si>
  <si>
    <t>1DF54PA</t>
  </si>
  <si>
    <t>1T</t>
    <phoneticPr fontId="2" type="noConversion"/>
  </si>
  <si>
    <t>GTX1060(6G)</t>
    <phoneticPr fontId="2" type="noConversion"/>
  </si>
  <si>
    <t>GTX1050(4G)</t>
    <phoneticPr fontId="2" type="noConversion"/>
  </si>
  <si>
    <t>1920X1080, IPS, AG</t>
    <phoneticPr fontId="2" type="noConversion"/>
  </si>
  <si>
    <t>3840x2160, IPS, AG</t>
    <phoneticPr fontId="2" type="noConversion"/>
  </si>
  <si>
    <t>G-SYNC</t>
    <phoneticPr fontId="2" type="noConversion"/>
  </si>
  <si>
    <t>슬리브, USB-C to HDMI</t>
    <phoneticPr fontId="2" type="noConversion"/>
  </si>
  <si>
    <t>슬리브, USB-C to HDMI</t>
    <phoneticPr fontId="2" type="noConversion"/>
  </si>
  <si>
    <t>슬리브, USB-C to HDMI</t>
    <phoneticPr fontId="2" type="noConversion"/>
  </si>
  <si>
    <t>HDMI to DVI, Dock to RJ45/VGA Adapter</t>
    <phoneticPr fontId="2" type="noConversion"/>
  </si>
  <si>
    <t>1920x1080, SV</t>
    <phoneticPr fontId="2" type="noConversion"/>
  </si>
  <si>
    <t>HDMI to DVI, Dock to RJ45/VGA Adapter</t>
    <phoneticPr fontId="2" type="noConversion"/>
  </si>
  <si>
    <t>Dock to RJ45/VGA Adapter</t>
    <phoneticPr fontId="2" type="noConversion"/>
  </si>
  <si>
    <t>8G</t>
    <phoneticPr fontId="2" type="noConversion"/>
  </si>
  <si>
    <t>256G</t>
    <phoneticPr fontId="2" type="noConversion"/>
  </si>
  <si>
    <t>4G</t>
    <phoneticPr fontId="2" type="noConversion"/>
  </si>
  <si>
    <t>8G</t>
    <phoneticPr fontId="2" type="noConversion"/>
  </si>
  <si>
    <t>500G</t>
    <phoneticPr fontId="2" type="noConversion"/>
  </si>
  <si>
    <t>1T</t>
    <phoneticPr fontId="2" type="noConversion"/>
  </si>
  <si>
    <t>930MX(2G)</t>
    <phoneticPr fontId="2" type="noConversion"/>
  </si>
  <si>
    <t>1920X1080, AG</t>
    <phoneticPr fontId="2" type="noConversion"/>
  </si>
  <si>
    <t>10P</t>
    <phoneticPr fontId="2" type="noConversion"/>
  </si>
  <si>
    <t>ProBook 470 G4</t>
    <phoneticPr fontId="2" type="noConversion"/>
  </si>
  <si>
    <t>ProBook 430 G4</t>
    <phoneticPr fontId="2" type="noConversion"/>
  </si>
  <si>
    <t>ProBook 450 G4</t>
    <phoneticPr fontId="2" type="noConversion"/>
  </si>
  <si>
    <t>ProBook 450 G4</t>
    <phoneticPr fontId="2" type="noConversion"/>
  </si>
  <si>
    <t>데스크탑</t>
    <phoneticPr fontId="2" type="noConversion"/>
  </si>
  <si>
    <t>Y0N47AA</t>
  </si>
  <si>
    <t>TWR</t>
    <phoneticPr fontId="2" type="noConversion"/>
  </si>
  <si>
    <t>O</t>
    <phoneticPr fontId="2" type="noConversion"/>
  </si>
  <si>
    <t>GTX750Ti(4G)</t>
    <phoneticPr fontId="2" type="noConversion"/>
  </si>
  <si>
    <t>키보드/마우스 없음</t>
    <phoneticPr fontId="2" type="noConversion"/>
  </si>
  <si>
    <t>Z8H15AA</t>
  </si>
  <si>
    <t>1T</t>
    <phoneticPr fontId="2" type="noConversion"/>
  </si>
  <si>
    <t>O</t>
    <phoneticPr fontId="2" type="noConversion"/>
  </si>
  <si>
    <t>GTX1060(3G)</t>
    <phoneticPr fontId="2" type="noConversion"/>
  </si>
  <si>
    <t>일체형</t>
    <phoneticPr fontId="2" type="noConversion"/>
  </si>
  <si>
    <t>16G</t>
    <phoneticPr fontId="2" type="noConversion"/>
  </si>
  <si>
    <t>Z4K21PA</t>
  </si>
  <si>
    <t>W8H42PA</t>
  </si>
  <si>
    <t>Pavilion 15-au195tx</t>
    <phoneticPr fontId="2" type="noConversion"/>
  </si>
  <si>
    <t>Mini</t>
    <phoneticPr fontId="2" type="noConversion"/>
  </si>
  <si>
    <t>i5-6500T(2.5-3.1/6M/4C)</t>
    <phoneticPr fontId="2" type="noConversion"/>
  </si>
  <si>
    <t>10P</t>
    <phoneticPr fontId="2" type="noConversion"/>
  </si>
  <si>
    <t>16G</t>
    <phoneticPr fontId="2" type="noConversion"/>
  </si>
  <si>
    <t>256G</t>
    <phoneticPr fontId="2" type="noConversion"/>
  </si>
  <si>
    <t>500G</t>
    <phoneticPr fontId="2" type="noConversion"/>
  </si>
  <si>
    <t>X</t>
    <phoneticPr fontId="2" type="noConversion"/>
  </si>
  <si>
    <t>UMA(HD530)</t>
    <phoneticPr fontId="2" type="noConversion"/>
  </si>
  <si>
    <t>Audio Module</t>
    <phoneticPr fontId="2" type="noConversion"/>
  </si>
  <si>
    <t>8G</t>
    <phoneticPr fontId="2" type="noConversion"/>
  </si>
  <si>
    <t>R9 M470(2G)</t>
    <phoneticPr fontId="2" type="noConversion"/>
  </si>
  <si>
    <t>1T</t>
    <phoneticPr fontId="2" type="noConversion"/>
  </si>
  <si>
    <t>O</t>
    <phoneticPr fontId="2" type="noConversion"/>
  </si>
  <si>
    <t>무선랜</t>
    <phoneticPr fontId="2" type="noConversion"/>
  </si>
  <si>
    <t>Z4K19PA</t>
  </si>
  <si>
    <t>Z6Z80PA</t>
  </si>
  <si>
    <t>Y0M74AA</t>
  </si>
  <si>
    <t>Spectre 13-v137tu</t>
    <phoneticPr fontId="2" type="noConversion"/>
  </si>
  <si>
    <t>Pavilion 15-au194tx</t>
    <phoneticPr fontId="2" type="noConversion"/>
  </si>
  <si>
    <t>Y1S72PA</t>
  </si>
  <si>
    <t>W8H41PA</t>
  </si>
  <si>
    <t>노트북</t>
    <phoneticPr fontId="2" type="noConversion"/>
  </si>
  <si>
    <t>OMEN 17-w109tx</t>
    <phoneticPr fontId="2" type="noConversion"/>
  </si>
  <si>
    <t>8G</t>
    <phoneticPr fontId="2" type="noConversion"/>
  </si>
  <si>
    <t>256G</t>
    <phoneticPr fontId="2" type="noConversion"/>
  </si>
  <si>
    <t>1T</t>
    <phoneticPr fontId="2" type="noConversion"/>
  </si>
  <si>
    <t>X</t>
    <phoneticPr fontId="2" type="noConversion"/>
  </si>
  <si>
    <t>G-SYNC, 외장 DVD</t>
    <phoneticPr fontId="2" type="noConversion"/>
  </si>
  <si>
    <t>16G</t>
    <phoneticPr fontId="2" type="noConversion"/>
  </si>
  <si>
    <t>256G</t>
    <phoneticPr fontId="2" type="noConversion"/>
  </si>
  <si>
    <t>2T</t>
    <phoneticPr fontId="2" type="noConversion"/>
  </si>
  <si>
    <t>RX460(4G)</t>
    <phoneticPr fontId="2" type="noConversion"/>
  </si>
  <si>
    <t>2560x1440</t>
    <phoneticPr fontId="2" type="noConversion"/>
  </si>
  <si>
    <t>커브드 모니터</t>
    <phoneticPr fontId="2" type="noConversion"/>
  </si>
  <si>
    <t>Y0N31AA</t>
  </si>
  <si>
    <t>Z8G06AA</t>
  </si>
  <si>
    <t>ENVY 15-as114tu</t>
    <phoneticPr fontId="2" type="noConversion"/>
  </si>
  <si>
    <t>W6T14PA</t>
  </si>
  <si>
    <t>OMEN 17-w222tx</t>
    <phoneticPr fontId="2" type="noConversion"/>
  </si>
  <si>
    <t>i5-7300HQ(2.5-3.5/6M/4C)</t>
    <phoneticPr fontId="2" type="noConversion"/>
  </si>
  <si>
    <t>OMEN 17-w218tx</t>
    <phoneticPr fontId="2" type="noConversion"/>
  </si>
  <si>
    <t>i7-7700HQ(2.8-3.8/6M/4C)</t>
    <phoneticPr fontId="2" type="noConversion"/>
  </si>
  <si>
    <t>OMEN 17-w215tx</t>
    <phoneticPr fontId="2" type="noConversion"/>
  </si>
  <si>
    <t>Pavilion Wave 600-a031kr</t>
    <phoneticPr fontId="2" type="noConversion"/>
  </si>
  <si>
    <t>i5-7400T(2.4-3.0/6M/4C)</t>
    <phoneticPr fontId="2" type="noConversion"/>
  </si>
  <si>
    <t>i7-7700T(2.9-3.8/9M/4C)</t>
    <phoneticPr fontId="2" type="noConversion"/>
  </si>
  <si>
    <t>OMEN 870-152kr</t>
    <phoneticPr fontId="2" type="noConversion"/>
  </si>
  <si>
    <t>OMEN 870-251kr</t>
    <phoneticPr fontId="2" type="noConversion"/>
  </si>
  <si>
    <t>Y8H79PA</t>
  </si>
  <si>
    <t>1DF37PA</t>
  </si>
  <si>
    <t>Y1S75PA</t>
  </si>
  <si>
    <t>Stream 13-c010tu</t>
    <phoneticPr fontId="2" type="noConversion"/>
  </si>
  <si>
    <t>Y0M57AA</t>
  </si>
  <si>
    <t>GTX1070(8G)</t>
    <phoneticPr fontId="2" type="noConversion"/>
  </si>
  <si>
    <t>2T</t>
    <phoneticPr fontId="2" type="noConversion"/>
  </si>
  <si>
    <t>무선 키보드/마우스, 무선랜</t>
    <phoneticPr fontId="2" type="noConversion"/>
  </si>
  <si>
    <t>키보드/마우스 없음, 무선랜</t>
    <phoneticPr fontId="2" type="noConversion"/>
  </si>
  <si>
    <t>8G</t>
    <phoneticPr fontId="2" type="noConversion"/>
  </si>
  <si>
    <t>GT930MX(2G)</t>
    <phoneticPr fontId="2" type="noConversion"/>
  </si>
  <si>
    <t>128G</t>
    <phoneticPr fontId="2" type="noConversion"/>
  </si>
  <si>
    <t>1920x1080, IPS, TS</t>
    <phoneticPr fontId="2" type="noConversion"/>
  </si>
  <si>
    <t>1920x1080, IPS, TS</t>
    <phoneticPr fontId="2" type="noConversion"/>
  </si>
  <si>
    <t>i3-7100T(3.4/3M/2C)</t>
    <phoneticPr fontId="2" type="noConversion"/>
  </si>
  <si>
    <t>4G</t>
    <phoneticPr fontId="2" type="noConversion"/>
  </si>
  <si>
    <t>UMA(HD630)</t>
    <phoneticPr fontId="2" type="noConversion"/>
  </si>
  <si>
    <t>1920x1080, IPS, AG</t>
    <phoneticPr fontId="2" type="noConversion"/>
  </si>
  <si>
    <t>ENVY 13-ab033tu</t>
    <phoneticPr fontId="2" type="noConversion"/>
  </si>
  <si>
    <t>Spectre 13-v026tu</t>
    <phoneticPr fontId="2" type="noConversion"/>
  </si>
  <si>
    <t>Elite x2 1012 G1</t>
    <phoneticPr fontId="2" type="noConversion"/>
  </si>
  <si>
    <t>ProBook 450 G4</t>
    <phoneticPr fontId="2" type="noConversion"/>
  </si>
  <si>
    <t>OMEN 870-177kr</t>
    <phoneticPr fontId="2" type="noConversion"/>
  </si>
  <si>
    <t>16G</t>
    <phoneticPr fontId="2" type="noConversion"/>
  </si>
  <si>
    <t>256G</t>
    <phoneticPr fontId="2" type="noConversion"/>
  </si>
  <si>
    <t>2T</t>
    <phoneticPr fontId="2" type="noConversion"/>
  </si>
  <si>
    <t>X</t>
    <phoneticPr fontId="2" type="noConversion"/>
  </si>
  <si>
    <t>Z6Y97PA</t>
  </si>
  <si>
    <t>1EK14PA</t>
  </si>
  <si>
    <t>Y3N59PT</t>
  </si>
  <si>
    <t>Z6Z70PA</t>
  </si>
  <si>
    <t>Z6Z65PA</t>
  </si>
  <si>
    <t>Z6T35PA</t>
  </si>
  <si>
    <t>V8N15PA</t>
  </si>
  <si>
    <t>ENVY 13-ab030tu</t>
    <phoneticPr fontId="2" type="noConversion"/>
  </si>
  <si>
    <t>1HN92PA</t>
  </si>
  <si>
    <t>1HN90PA</t>
  </si>
  <si>
    <t>1HN96PA</t>
  </si>
  <si>
    <t>X</t>
    <phoneticPr fontId="2" type="noConversion"/>
  </si>
  <si>
    <t>USB-C to USB-A, MS Active Pen, 내츄럴 실버</t>
    <phoneticPr fontId="2" type="noConversion"/>
  </si>
  <si>
    <t>USB-C to USB-A, MS Active Pen, 다크 애쉬 실버</t>
    <phoneticPr fontId="2" type="noConversion"/>
  </si>
  <si>
    <t>1920X1080, IPS, TS</t>
    <phoneticPr fontId="2" type="noConversion"/>
  </si>
  <si>
    <t>Z4J16PA</t>
  </si>
  <si>
    <t>Z6Y91PA</t>
  </si>
  <si>
    <t>Z6Y90PA</t>
  </si>
  <si>
    <t>i3-6006U(2.0/3M/2C)</t>
    <phoneticPr fontId="2" type="noConversion"/>
  </si>
  <si>
    <t>O</t>
    <phoneticPr fontId="2" type="noConversion"/>
  </si>
  <si>
    <t>O</t>
    <phoneticPr fontId="2" type="noConversion"/>
  </si>
  <si>
    <t>1920x1080</t>
    <phoneticPr fontId="2" type="noConversion"/>
  </si>
  <si>
    <t>UMA</t>
    <phoneticPr fontId="2" type="noConversion"/>
  </si>
  <si>
    <t>Pavilion 15-bc230tx</t>
    <phoneticPr fontId="2" type="noConversion"/>
  </si>
  <si>
    <t>1DF21PA</t>
  </si>
  <si>
    <t>1DF25PA</t>
  </si>
  <si>
    <t>O</t>
    <phoneticPr fontId="2" type="noConversion"/>
  </si>
  <si>
    <t>GTX1050(2G)</t>
    <phoneticPr fontId="2" type="noConversion"/>
  </si>
  <si>
    <t>1920x1080</t>
    <phoneticPr fontId="2" type="noConversion"/>
  </si>
  <si>
    <t>1920x1080, IPS</t>
    <phoneticPr fontId="2" type="noConversion"/>
  </si>
  <si>
    <t>1DF09PA</t>
  </si>
  <si>
    <t>1DF10PA</t>
  </si>
  <si>
    <t>1DF12PA</t>
  </si>
  <si>
    <t>1DF13PA</t>
  </si>
  <si>
    <t>1DF15PA</t>
  </si>
  <si>
    <t>512G</t>
    <phoneticPr fontId="2" type="noConversion"/>
  </si>
  <si>
    <t>256G</t>
    <phoneticPr fontId="2" type="noConversion"/>
  </si>
  <si>
    <t>X</t>
    <phoneticPr fontId="2" type="noConversion"/>
  </si>
  <si>
    <t>GTX1050ti(4G)</t>
    <phoneticPr fontId="2" type="noConversion"/>
  </si>
  <si>
    <t>GTX1050(4G)</t>
    <phoneticPr fontId="2" type="noConversion"/>
  </si>
  <si>
    <t>3840x2160</t>
  </si>
  <si>
    <t>1920X1080</t>
  </si>
  <si>
    <t>OMEN 17-w212tx</t>
    <phoneticPr fontId="2" type="noConversion"/>
  </si>
  <si>
    <t>X</t>
    <phoneticPr fontId="2" type="noConversion"/>
  </si>
  <si>
    <t>워크스테이션</t>
    <phoneticPr fontId="2" type="noConversion"/>
  </si>
  <si>
    <t>Z2 Mini</t>
    <phoneticPr fontId="2" type="noConversion"/>
  </si>
  <si>
    <t>i5-6500(3.2-3.6/6M/4C)</t>
    <phoneticPr fontId="2" type="noConversion"/>
  </si>
  <si>
    <t>4G</t>
    <phoneticPr fontId="2" type="noConversion"/>
  </si>
  <si>
    <t>8G</t>
    <phoneticPr fontId="2" type="noConversion"/>
  </si>
  <si>
    <t>8G</t>
    <phoneticPr fontId="2" type="noConversion"/>
  </si>
  <si>
    <t>UMA</t>
    <phoneticPr fontId="2" type="noConversion"/>
  </si>
  <si>
    <t>모니터</t>
    <phoneticPr fontId="2" type="noConversion"/>
  </si>
  <si>
    <t>M1N96AA</t>
  </si>
  <si>
    <t>M1N98AA</t>
  </si>
  <si>
    <t>M1N99AA</t>
  </si>
  <si>
    <t>VGA, DP</t>
    <phoneticPr fontId="2" type="noConversion"/>
  </si>
  <si>
    <t>TN/LED</t>
    <phoneticPr fontId="2" type="noConversion"/>
  </si>
  <si>
    <t>밝기</t>
    <phoneticPr fontId="2" type="noConversion"/>
  </si>
  <si>
    <t>1600x900</t>
    <phoneticPr fontId="2" type="noConversion"/>
  </si>
  <si>
    <t>VGA, HDMI. DP</t>
    <phoneticPr fontId="2" type="noConversion"/>
  </si>
  <si>
    <t>GTX1070(8G)</t>
    <phoneticPr fontId="2" type="noConversion"/>
  </si>
  <si>
    <t>출시 예정</t>
    <phoneticPr fontId="2" type="noConversion"/>
  </si>
  <si>
    <t>Pavilion Wave 600-a151kr</t>
    <phoneticPr fontId="2" type="noConversion"/>
  </si>
  <si>
    <t>i7-7700(3.6-4.2/8M/4C)</t>
    <phoneticPr fontId="2" type="noConversion"/>
  </si>
  <si>
    <t>i3-7100(3.9/3M/2C)</t>
    <phoneticPr fontId="2" type="noConversion"/>
  </si>
  <si>
    <t>i5-7400(3.0-3.5-6M/4C</t>
    <phoneticPr fontId="2" type="noConversion"/>
  </si>
  <si>
    <t>8G</t>
    <phoneticPr fontId="2" type="noConversion"/>
  </si>
  <si>
    <t>4G</t>
    <phoneticPr fontId="2" type="noConversion"/>
  </si>
  <si>
    <t>9G</t>
    <phoneticPr fontId="2" type="noConversion"/>
  </si>
  <si>
    <t>128G</t>
    <phoneticPr fontId="2" type="noConversion"/>
  </si>
  <si>
    <t>128G</t>
    <phoneticPr fontId="2" type="noConversion"/>
  </si>
  <si>
    <t>1T</t>
    <phoneticPr fontId="2" type="noConversion"/>
  </si>
  <si>
    <t>1T</t>
    <phoneticPr fontId="2" type="noConversion"/>
  </si>
  <si>
    <t>O</t>
    <phoneticPr fontId="2" type="noConversion"/>
  </si>
  <si>
    <t>O</t>
    <phoneticPr fontId="2" type="noConversion"/>
  </si>
  <si>
    <t>GTX1050(2G)</t>
    <phoneticPr fontId="2" type="noConversion"/>
  </si>
  <si>
    <t>UMA</t>
    <phoneticPr fontId="2" type="noConversion"/>
  </si>
  <si>
    <t>X</t>
    <phoneticPr fontId="2" type="noConversion"/>
  </si>
  <si>
    <t>X</t>
    <phoneticPr fontId="2" type="noConversion"/>
  </si>
  <si>
    <t>무선랜</t>
    <phoneticPr fontId="2" type="noConversion"/>
  </si>
  <si>
    <t>Z6Z00PA</t>
  </si>
  <si>
    <t>Z6Y99PA</t>
  </si>
  <si>
    <t>Z6Y96PA</t>
  </si>
  <si>
    <t>W6T15PA</t>
  </si>
  <si>
    <t>1DG10PA</t>
  </si>
  <si>
    <t>Z4K24PA</t>
  </si>
  <si>
    <t>1DF34PA</t>
  </si>
  <si>
    <t>1DF31PA</t>
  </si>
  <si>
    <t>Z6Z38PA</t>
  </si>
  <si>
    <t>Z6Z84PA</t>
  </si>
  <si>
    <t>Z8G86AA</t>
  </si>
  <si>
    <t>Z8F45AA</t>
  </si>
  <si>
    <t>Z8F66AA</t>
  </si>
  <si>
    <t>Z8G63AA</t>
  </si>
  <si>
    <t>Z8G56AA</t>
  </si>
  <si>
    <t>Z8H24AA</t>
  </si>
  <si>
    <t>E4U30AA</t>
  </si>
  <si>
    <t>ENVY 13-ab029tu</t>
    <phoneticPr fontId="2" type="noConversion"/>
  </si>
  <si>
    <t>HP 15-ay533tu</t>
    <phoneticPr fontId="2" type="noConversion"/>
  </si>
  <si>
    <t>HP 15-ay116tu</t>
    <phoneticPr fontId="2" type="noConversion"/>
  </si>
  <si>
    <t>Pavilion 15-bc226tx</t>
    <phoneticPr fontId="2" type="noConversion"/>
  </si>
  <si>
    <t>OMEN 15-ax233tx</t>
    <phoneticPr fontId="2" type="noConversion"/>
  </si>
  <si>
    <t>OMEN 15-ax231tx</t>
    <phoneticPr fontId="2" type="noConversion"/>
  </si>
  <si>
    <t>OMEN 15-ax230tx</t>
    <phoneticPr fontId="2" type="noConversion"/>
  </si>
  <si>
    <t>OMEN 15-ax228tx</t>
    <phoneticPr fontId="2" type="noConversion"/>
  </si>
  <si>
    <t>OMEN 15-ax227tx</t>
    <phoneticPr fontId="2" type="noConversion"/>
  </si>
  <si>
    <t>Elite Slice</t>
    <phoneticPr fontId="2" type="noConversion"/>
  </si>
  <si>
    <t>Pavilion All-in-One 24-a250kr</t>
    <phoneticPr fontId="2" type="noConversion"/>
  </si>
  <si>
    <t>EliteDisplay E222</t>
    <phoneticPr fontId="2" type="noConversion"/>
  </si>
  <si>
    <t>EliteDisplay E232</t>
    <phoneticPr fontId="2" type="noConversion"/>
  </si>
  <si>
    <t>EliteDisplay E240</t>
    <phoneticPr fontId="2" type="noConversion"/>
  </si>
  <si>
    <t>Y1S86PA</t>
  </si>
  <si>
    <t>W8H39PA</t>
  </si>
  <si>
    <t>1FU33PA</t>
  </si>
  <si>
    <t>1FU35PA</t>
  </si>
  <si>
    <t>1FU34PA</t>
  </si>
  <si>
    <t>K7X27AA</t>
  </si>
  <si>
    <t>HP 15-ay532tu</t>
    <phoneticPr fontId="2" type="noConversion"/>
  </si>
  <si>
    <t>All-in-One 22-b207kr</t>
    <phoneticPr fontId="2" type="noConversion"/>
  </si>
  <si>
    <t>Pavilion All-in-One 34-b010kr</t>
    <phoneticPr fontId="2" type="noConversion"/>
  </si>
  <si>
    <t>데스크탑</t>
    <phoneticPr fontId="2" type="noConversion"/>
  </si>
  <si>
    <t>Pavilion 510-p131kr</t>
    <phoneticPr fontId="2" type="noConversion"/>
  </si>
  <si>
    <t>Pavilion 270-p010kr</t>
    <phoneticPr fontId="2" type="noConversion"/>
  </si>
  <si>
    <t>Z8F04AA</t>
  </si>
  <si>
    <t>SFF</t>
    <phoneticPr fontId="2" type="noConversion"/>
  </si>
  <si>
    <t>Pentium G4560(3.5/3M/2C)</t>
    <phoneticPr fontId="2" type="noConversion"/>
  </si>
  <si>
    <t>4G</t>
    <phoneticPr fontId="2" type="noConversion"/>
  </si>
  <si>
    <t>128G</t>
    <phoneticPr fontId="2" type="noConversion"/>
  </si>
  <si>
    <t>1T</t>
    <phoneticPr fontId="2" type="noConversion"/>
  </si>
  <si>
    <t>O</t>
    <phoneticPr fontId="2" type="noConversion"/>
  </si>
  <si>
    <t>UMA</t>
    <phoneticPr fontId="2" type="noConversion"/>
  </si>
  <si>
    <t>X</t>
    <phoneticPr fontId="2" type="noConversion"/>
  </si>
  <si>
    <t>Pavilion All-in-One 27-a252kr</t>
    <phoneticPr fontId="2" type="noConversion"/>
  </si>
  <si>
    <t>Pavilion All-in-One 24-a251kr</t>
    <phoneticPr fontId="2" type="noConversion"/>
  </si>
  <si>
    <t>Z8F94AA</t>
  </si>
  <si>
    <t>Pentium J3710(1.6-2.64/2M/4C)</t>
    <phoneticPr fontId="2" type="noConversion"/>
  </si>
  <si>
    <t>8G</t>
    <phoneticPr fontId="2" type="noConversion"/>
  </si>
  <si>
    <t>1920x1080, IPS, AG</t>
    <phoneticPr fontId="2" type="noConversion"/>
  </si>
  <si>
    <t>Z4J46PA</t>
  </si>
  <si>
    <t>1DF17PA</t>
  </si>
  <si>
    <t>Y1S87PA</t>
  </si>
  <si>
    <t>Z8H88AA</t>
  </si>
  <si>
    <t>Y0P65AA</t>
  </si>
  <si>
    <t>Z8H81AA</t>
  </si>
  <si>
    <t>ENVY 13-ab032tu</t>
    <phoneticPr fontId="2" type="noConversion"/>
  </si>
  <si>
    <t>ENVY 13-ab052tu</t>
    <phoneticPr fontId="2" type="noConversion"/>
  </si>
  <si>
    <t>1HP59PA</t>
    <phoneticPr fontId="2" type="noConversion"/>
  </si>
  <si>
    <t>Spectre 13-v027tu</t>
    <phoneticPr fontId="2" type="noConversion"/>
  </si>
  <si>
    <t>Spectre 13-v008tu</t>
    <phoneticPr fontId="2" type="noConversion"/>
  </si>
  <si>
    <t>Spectre 13-v136tu</t>
    <phoneticPr fontId="2" type="noConversion"/>
  </si>
  <si>
    <t>Spectre 13-v134tu</t>
    <phoneticPr fontId="2" type="noConversion"/>
  </si>
  <si>
    <t>Spectre x360 13-ac021tu</t>
    <phoneticPr fontId="2" type="noConversion"/>
  </si>
  <si>
    <t>Spectre x360 13-ac027tu</t>
    <phoneticPr fontId="2" type="noConversion"/>
  </si>
  <si>
    <t>Spectre x360 13-ac017tu</t>
    <phoneticPr fontId="2" type="noConversion"/>
  </si>
  <si>
    <t>Spectre x360 13-ac023tu</t>
    <phoneticPr fontId="2" type="noConversion"/>
  </si>
  <si>
    <t>Pavilion 15-au600tx</t>
    <phoneticPr fontId="2" type="noConversion"/>
  </si>
  <si>
    <t>Pavilion 15-au601tx</t>
    <phoneticPr fontId="2" type="noConversion"/>
  </si>
  <si>
    <t>OMEN 15-ax235tx</t>
    <phoneticPr fontId="2" type="noConversion"/>
  </si>
  <si>
    <t>V9D50PA</t>
    <phoneticPr fontId="2" type="noConversion"/>
  </si>
  <si>
    <t>Y1S81PA</t>
    <phoneticPr fontId="2" type="noConversion"/>
  </si>
  <si>
    <t>Y1S83PA</t>
    <phoneticPr fontId="2" type="noConversion"/>
  </si>
  <si>
    <t>Y1S84PA</t>
    <phoneticPr fontId="2" type="noConversion"/>
  </si>
  <si>
    <t>Y1S85PA</t>
    <phoneticPr fontId="2" type="noConversion"/>
  </si>
  <si>
    <t>Y1S69PA</t>
    <phoneticPr fontId="2" type="noConversion"/>
  </si>
  <si>
    <t>Y1S71PA</t>
    <phoneticPr fontId="2" type="noConversion"/>
  </si>
  <si>
    <t>Y1S74PA</t>
    <phoneticPr fontId="2" type="noConversion"/>
  </si>
  <si>
    <t>Y1S76PA</t>
    <phoneticPr fontId="2" type="noConversion"/>
  </si>
  <si>
    <t>Y1S77PA</t>
    <phoneticPr fontId="2" type="noConversion"/>
  </si>
  <si>
    <t>Y1S79PA</t>
    <phoneticPr fontId="2" type="noConversion"/>
  </si>
  <si>
    <t>1GS42PA</t>
    <phoneticPr fontId="2" type="noConversion"/>
  </si>
  <si>
    <t>Y1S64PA</t>
    <phoneticPr fontId="2" type="noConversion"/>
  </si>
  <si>
    <t>W8H00PA</t>
    <phoneticPr fontId="2" type="noConversion"/>
  </si>
  <si>
    <t>W8G99PA</t>
    <phoneticPr fontId="2" type="noConversion"/>
  </si>
  <si>
    <t>P3B34PA</t>
    <phoneticPr fontId="2" type="noConversion"/>
  </si>
  <si>
    <t>Y1S49PA</t>
    <phoneticPr fontId="2" type="noConversion"/>
  </si>
  <si>
    <t>1DH60PA</t>
    <phoneticPr fontId="2" type="noConversion"/>
  </si>
  <si>
    <t>Z5V47PA</t>
    <phoneticPr fontId="2" type="noConversion"/>
  </si>
  <si>
    <t>Z5V46PA</t>
    <phoneticPr fontId="2" type="noConversion"/>
  </si>
  <si>
    <t>Pavilion 570-p008kr</t>
    <phoneticPr fontId="2" type="noConversion"/>
  </si>
  <si>
    <t>Pavilion 570-p015kr</t>
    <phoneticPr fontId="2" type="noConversion"/>
  </si>
  <si>
    <t>Pavilion 570-p001kr</t>
    <phoneticPr fontId="2" type="noConversion"/>
  </si>
  <si>
    <t>Pavilion Wave 600-a051kr</t>
    <phoneticPr fontId="2" type="noConversion"/>
  </si>
  <si>
    <t>Pavilion Wave 600-a176kr</t>
    <phoneticPr fontId="2" type="noConversion"/>
  </si>
  <si>
    <t>Pavilion All-in-One 24-g201kr</t>
    <phoneticPr fontId="2" type="noConversion"/>
  </si>
  <si>
    <t>ProDisplay P202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</si>
</sst>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0&quot;.&quot;"/>
    <numFmt numFmtId="177" formatCode="0.0%"/>
    <numFmt numFmtId="178" formatCode="#,##0.0_ "/>
    <numFmt numFmtId="179" formatCode="#,##0_ "/>
    <numFmt numFmtId="180" formatCode="#,##0_);[Red]\(#,##0\)"/>
    <numFmt numFmtId="181" formatCode="0_);[Red]\(0\)"/>
    <numFmt numFmtId="182" formatCode="#&quot;G&quot;"/>
  </numFmts>
  <fonts count="14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10"/>
      <color rgb="FF0096D6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96D6"/>
        <bgColor indexed="64"/>
      </patternFill>
    </fill>
    <fill>
      <patternFill patternType="solid">
        <fgColor rgb="FFF0533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dashed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91">
    <xf numFmtId="0" fontId="0" fillId="0" borderId="0" xfId="0"/>
    <xf numFmtId="0" fontId="11" fillId="0" borderId="0" xfId="0" applyFont="1" applyFill="1" applyAlignment="1">
      <alignment horizontal="center" vertical="center" shrinkToFit="1"/>
    </xf>
    <xf numFmtId="41" fontId="4" fillId="0" borderId="0" xfId="0" applyNumberFormat="1" applyFont="1" applyFill="1" applyAlignment="1">
      <alignment vertical="center" shrinkToFit="1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8" fillId="4" borderId="4" xfId="0" applyFont="1" applyFill="1" applyBorder="1" applyAlignment="1">
      <alignment horizontal="center" vertical="center" shrinkToFit="1"/>
    </xf>
    <xf numFmtId="180" fontId="8" fillId="5" borderId="3" xfId="0" applyNumberFormat="1" applyFont="1" applyFill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center" vertical="center" shrinkToFit="1"/>
    </xf>
    <xf numFmtId="176" fontId="4" fillId="2" borderId="0" xfId="0" applyNumberFormat="1" applyFont="1" applyFill="1" applyAlignment="1">
      <alignment vertical="top"/>
    </xf>
    <xf numFmtId="176" fontId="1" fillId="2" borderId="0" xfId="0" applyNumberFormat="1" applyFont="1" applyFill="1" applyBorder="1" applyAlignment="1">
      <alignment vertical="top"/>
    </xf>
    <xf numFmtId="0" fontId="0" fillId="0" borderId="0" xfId="0" applyAlignment="1">
      <alignment wrapText="1"/>
    </xf>
    <xf numFmtId="0" fontId="3" fillId="2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3" fillId="2" borderId="0" xfId="0" applyFont="1" applyFill="1" applyAlignment="1">
      <alignment horizontal="left" vertical="top" indent="1"/>
    </xf>
    <xf numFmtId="0" fontId="3" fillId="2" borderId="0" xfId="0" applyFont="1" applyFill="1" applyAlignment="1">
      <alignment horizontal="left" vertical="top" indent="1"/>
    </xf>
    <xf numFmtId="0" fontId="1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Alignment="1">
      <alignment horizontal="left" vertical="top" inden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 indent="1"/>
    </xf>
    <xf numFmtId="176" fontId="1" fillId="2" borderId="0" xfId="0" applyNumberFormat="1" applyFont="1" applyFill="1" applyAlignment="1">
      <alignment vertical="top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41" fontId="9" fillId="0" borderId="0" xfId="0" applyNumberFormat="1" applyFont="1" applyFill="1" applyBorder="1" applyAlignment="1">
      <alignment horizontal="center" vertical="center" shrinkToFit="1"/>
    </xf>
    <xf numFmtId="180" fontId="4" fillId="0" borderId="0" xfId="0" applyNumberFormat="1" applyFont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 wrapText="1" shrinkToFit="1"/>
    </xf>
    <xf numFmtId="181" fontId="4" fillId="0" borderId="0" xfId="0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left" vertical="center" indent="1" shrinkToFit="1"/>
    </xf>
    <xf numFmtId="0" fontId="4" fillId="2" borderId="0" xfId="0" applyFont="1" applyFill="1" applyAlignment="1">
      <alignment horizontal="left" vertical="top" indent="1"/>
    </xf>
    <xf numFmtId="9" fontId="4" fillId="0" borderId="0" xfId="0" applyNumberFormat="1" applyFont="1" applyBorder="1" applyAlignment="1">
      <alignment horizontal="center" vertical="center" shrinkToFit="1"/>
    </xf>
    <xf numFmtId="41" fontId="8" fillId="4" borderId="3" xfId="0" applyNumberFormat="1" applyFont="1" applyFill="1" applyBorder="1" applyAlignment="1">
      <alignment horizontal="center" vertical="center" wrapText="1"/>
    </xf>
    <xf numFmtId="41" fontId="4" fillId="0" borderId="0" xfId="0" applyNumberFormat="1" applyFont="1" applyBorder="1" applyAlignment="1">
      <alignment horizontal="center" vertical="center" shrinkToFit="1"/>
    </xf>
    <xf numFmtId="41" fontId="8" fillId="5" borderId="3" xfId="0" applyNumberFormat="1" applyFont="1" applyFill="1" applyBorder="1" applyAlignment="1">
      <alignment horizontal="center" vertical="center" wrapText="1"/>
    </xf>
    <xf numFmtId="180" fontId="4" fillId="0" borderId="0" xfId="0" applyNumberFormat="1" applyFont="1" applyFill="1" applyBorder="1" applyAlignment="1">
      <alignment horizontal="right" vertical="center" shrinkToFit="1"/>
    </xf>
    <xf numFmtId="179" fontId="4" fillId="0" borderId="0" xfId="0" applyNumberFormat="1" applyFont="1" applyAlignment="1">
      <alignment horizontal="right" vertical="center" shrinkToFit="1"/>
    </xf>
    <xf numFmtId="179" fontId="4" fillId="0" borderId="0" xfId="0" applyNumberFormat="1" applyFont="1" applyBorder="1" applyAlignment="1">
      <alignment horizontal="right" vertical="center" shrinkToFit="1"/>
    </xf>
    <xf numFmtId="179" fontId="4" fillId="6" borderId="5" xfId="0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182" fontId="8" fillId="4" borderId="3" xfId="0" applyNumberFormat="1" applyFont="1" applyFill="1" applyBorder="1" applyAlignment="1">
      <alignment horizontal="center" vertical="center" wrapText="1"/>
    </xf>
    <xf numFmtId="182" fontId="4" fillId="0" borderId="0" xfId="0" applyNumberFormat="1" applyFont="1" applyFill="1" applyAlignment="1">
      <alignment horizontal="center" vertical="center" shrinkToFit="1"/>
    </xf>
    <xf numFmtId="182" fontId="4" fillId="0" borderId="0" xfId="0" applyNumberFormat="1" applyFont="1" applyAlignment="1">
      <alignment horizontal="center" vertical="center" shrinkToFit="1"/>
    </xf>
    <xf numFmtId="182" fontId="4" fillId="0" borderId="0" xfId="0" applyNumberFormat="1" applyFont="1" applyFill="1" applyBorder="1" applyAlignment="1">
      <alignment horizontal="center" vertical="center" shrinkToFit="1"/>
    </xf>
    <xf numFmtId="178" fontId="4" fillId="0" borderId="0" xfId="0" applyNumberFormat="1" applyFont="1" applyFill="1" applyBorder="1" applyAlignment="1">
      <alignment horizontal="center" vertical="center" shrinkToFit="1"/>
    </xf>
    <xf numFmtId="181" fontId="4" fillId="0" borderId="0" xfId="0" applyNumberFormat="1" applyFont="1" applyFill="1" applyBorder="1" applyAlignment="1">
      <alignment vertical="center" shrinkToFit="1"/>
    </xf>
    <xf numFmtId="180" fontId="4" fillId="0" borderId="0" xfId="0" applyNumberFormat="1" applyFont="1" applyAlignment="1">
      <alignment horizontal="right" vertical="center" shrinkToFit="1"/>
    </xf>
    <xf numFmtId="177" fontId="4" fillId="0" borderId="0" xfId="0" applyNumberFormat="1" applyFont="1" applyFill="1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 shrinkToFit="1"/>
    </xf>
    <xf numFmtId="177" fontId="7" fillId="0" borderId="0" xfId="0" applyNumberFormat="1" applyFont="1" applyAlignment="1">
      <alignment horizontal="center" vertical="center" shrinkToFit="1"/>
    </xf>
    <xf numFmtId="177" fontId="8" fillId="4" borderId="2" xfId="0" applyNumberFormat="1" applyFont="1" applyFill="1" applyBorder="1" applyAlignment="1">
      <alignment horizontal="center" vertical="center" wrapText="1"/>
    </xf>
    <xf numFmtId="180" fontId="8" fillId="5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8" fontId="8" fillId="4" borderId="3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178" fontId="4" fillId="0" borderId="0" xfId="0" applyNumberFormat="1" applyFont="1" applyFill="1" applyAlignment="1">
      <alignment horizontal="center" vertical="center" shrinkToFit="1"/>
    </xf>
    <xf numFmtId="179" fontId="8" fillId="4" borderId="4" xfId="0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 shrinkToFit="1"/>
    </xf>
    <xf numFmtId="180" fontId="4" fillId="6" borderId="5" xfId="0" applyNumberFormat="1" applyFont="1" applyFill="1" applyBorder="1" applyAlignment="1">
      <alignment horizontal="right" vertical="center" shrinkToFit="1"/>
    </xf>
    <xf numFmtId="177" fontId="7" fillId="0" borderId="0" xfId="0" applyNumberFormat="1" applyFont="1" applyFill="1" applyAlignment="1">
      <alignment horizontal="center" vertical="center" shrinkToFit="1"/>
    </xf>
    <xf numFmtId="181" fontId="4" fillId="0" borderId="0" xfId="0" applyNumberFormat="1" applyFont="1" applyFill="1" applyAlignment="1">
      <alignment vertical="center" shrinkToFit="1"/>
    </xf>
    <xf numFmtId="180" fontId="10" fillId="0" borderId="0" xfId="1" applyNumberFormat="1" applyFont="1" applyFill="1" applyBorder="1" applyAlignment="1">
      <alignment vertical="center" shrinkToFit="1"/>
    </xf>
    <xf numFmtId="179" fontId="10" fillId="0" borderId="0" xfId="1" applyNumberFormat="1" applyFont="1" applyFill="1" applyBorder="1" applyAlignment="1">
      <alignment horizontal="right" vertical="center" shrinkToFit="1"/>
    </xf>
    <xf numFmtId="179" fontId="10" fillId="0" borderId="0" xfId="1" applyNumberFormat="1" applyFont="1" applyFill="1" applyAlignment="1">
      <alignment vertical="center" shrinkToFit="1"/>
    </xf>
    <xf numFmtId="179" fontId="11" fillId="0" borderId="0" xfId="0" applyNumberFormat="1" applyFont="1" applyFill="1" applyAlignment="1">
      <alignment vertical="center" shrinkToFit="1"/>
    </xf>
    <xf numFmtId="0" fontId="4" fillId="0" borderId="0" xfId="0" applyFont="1" applyFill="1" applyAlignment="1">
      <alignment horizontal="left" vertical="center" wrapText="1" shrinkToFit="1"/>
    </xf>
    <xf numFmtId="180" fontId="10" fillId="0" borderId="0" xfId="1" applyNumberFormat="1" applyFont="1" applyAlignment="1">
      <alignment horizontal="right" vertical="center" shrinkToFit="1"/>
    </xf>
    <xf numFmtId="180" fontId="10" fillId="0" borderId="0" xfId="1" applyNumberFormat="1" applyFont="1" applyFill="1" applyBorder="1" applyAlignment="1">
      <alignment horizontal="right" vertical="center" shrinkToFit="1"/>
    </xf>
    <xf numFmtId="179" fontId="10" fillId="0" borderId="0" xfId="1" applyNumberFormat="1" applyFont="1" applyFill="1" applyAlignment="1">
      <alignment vertical="center"/>
    </xf>
    <xf numFmtId="180" fontId="4" fillId="0" borderId="0" xfId="1" applyNumberFormat="1" applyFont="1" applyFill="1" applyBorder="1" applyAlignment="1">
      <alignment vertical="center" shrinkToFit="1"/>
    </xf>
    <xf numFmtId="179" fontId="10" fillId="0" borderId="0" xfId="1" applyNumberFormat="1" applyFont="1" applyAlignment="1">
      <alignment horizontal="right" vertical="center" shrinkToFit="1"/>
    </xf>
    <xf numFmtId="180" fontId="10" fillId="0" borderId="0" xfId="1" applyNumberFormat="1" applyFont="1" applyFill="1" applyAlignment="1">
      <alignment vertical="center" shrinkToFit="1"/>
    </xf>
    <xf numFmtId="179" fontId="13" fillId="0" borderId="0" xfId="1" applyNumberFormat="1" applyFont="1" applyFill="1" applyAlignment="1">
      <alignment vertical="center" shrinkToFit="1"/>
    </xf>
    <xf numFmtId="180" fontId="12" fillId="0" borderId="0" xfId="1" applyNumberFormat="1" applyAlignment="1">
      <alignment horizontal="right" vertical="center" shrinkToFit="1"/>
    </xf>
    <xf numFmtId="179" fontId="4" fillId="6" borderId="5" xfId="0" applyNumberFormat="1" applyFont="1" applyFill="1" applyBorder="1" applyAlignment="1">
      <alignment horizontal="center" vertical="center" shrinkToFit="1"/>
    </xf>
    <xf numFmtId="179" fontId="12" fillId="0" borderId="0" xfId="1" applyNumberFormat="1" applyAlignment="1">
      <alignment horizontal="right" vertical="center" shrinkToFit="1"/>
    </xf>
    <xf numFmtId="179" fontId="13" fillId="0" borderId="0" xfId="1" applyNumberFormat="1" applyFont="1" applyAlignment="1">
      <alignment horizontal="right" vertical="center" shrinkToFit="1"/>
    </xf>
    <xf numFmtId="180" fontId="12" fillId="0" borderId="0" xfId="1" applyNumberFormat="1" applyFill="1" applyBorder="1" applyAlignment="1">
      <alignment horizontal="right" vertical="center" shrinkToFit="1"/>
    </xf>
    <xf numFmtId="180" fontId="13" fillId="0" borderId="0" xfId="1" applyNumberFormat="1" applyFont="1" applyFill="1" applyBorder="1" applyAlignment="1">
      <alignment vertical="center" shrinkToFit="1"/>
    </xf>
    <xf numFmtId="180" fontId="13" fillId="0" borderId="0" xfId="1" applyNumberFormat="1" applyFont="1" applyAlignment="1">
      <alignment horizontal="right" vertical="center" shrinkToFit="1"/>
    </xf>
    <xf numFmtId="179" fontId="13" fillId="0" borderId="0" xfId="1" applyNumberFormat="1" applyFont="1" applyFill="1" applyAlignment="1">
      <alignment vertical="center"/>
    </xf>
    <xf numFmtId="180" fontId="13" fillId="0" borderId="0" xfId="1" applyNumberFormat="1" applyFont="1" applyFill="1" applyBorder="1" applyAlignment="1">
      <alignment horizontal="right" vertical="center" shrinkToFit="1"/>
    </xf>
    <xf numFmtId="0" fontId="5" fillId="2" borderId="0" xfId="0" applyFont="1" applyFill="1" applyAlignment="1">
      <alignment horizontal="left" vertical="top" wrapText="1" indent="1"/>
    </xf>
    <xf numFmtId="0" fontId="4" fillId="2" borderId="0" xfId="0" applyFont="1" applyFill="1" applyAlignment="1">
      <alignment horizontal="left" vertical="top" wrapText="1" indent="1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 wrapText="1" indent="1"/>
    </xf>
    <xf numFmtId="0" fontId="4" fillId="2" borderId="0" xfId="0" applyFont="1" applyFill="1" applyAlignment="1">
      <alignment horizontal="left" vertical="top" indent="1"/>
    </xf>
    <xf numFmtId="0" fontId="1" fillId="2" borderId="0" xfId="0" applyFont="1" applyFill="1" applyBorder="1" applyAlignment="1">
      <alignment horizontal="left" vertical="top" wrapText="1" indent="1"/>
    </xf>
    <xf numFmtId="0" fontId="4" fillId="2" borderId="0" xfId="0" applyFont="1" applyFill="1" applyBorder="1" applyAlignment="1">
      <alignment horizontal="left" vertical="top" indent="1"/>
    </xf>
  </cellXfs>
  <cellStyles count="2">
    <cellStyle name="표준" xfId="0" builtinId="0"/>
    <cellStyle name="하이퍼링크" xfId="1" builtinId="8"/>
  </cellStyles>
  <dxfs count="393"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</dxf>
    <dxf>
      <fill>
        <patternFill>
          <bgColor theme="4" tint="0.79998168889431442"/>
        </patternFill>
      </fill>
    </dxf>
  </dxfs>
  <tableStyles count="1" defaultTableStyle="TableStyleMedium9" defaultPivotStyle="PivotStyleLight16">
    <tableStyle name="피벗 테이블 스타일 1" table="0" count="6">
      <tableStyleElement type="headerRow" dxfId="392"/>
      <tableStyleElement type="firstColumn" dxfId="391"/>
      <tableStyleElement type="firstRowStripe" size="2" dxfId="390"/>
      <tableStyleElement type="secondRowStripe" size="2"/>
      <tableStyleElement type="pageFieldLabels" dxfId="389"/>
      <tableStyleElement type="pageFieldValues" dxfId="388"/>
    </tableStyle>
  </tableStyles>
  <colors>
    <mruColors>
      <color rgb="FF0000FF"/>
      <color rgb="FF0096D6"/>
      <color rgb="FFF05332"/>
      <color rgb="FFFFFFDD"/>
      <color rgb="FFFEFEAC"/>
      <color rgb="FFB3E7FF"/>
      <color rgb="FFFDFD99"/>
      <color rgb="FFF9BDB1"/>
      <color rgb="FF8BDBFF"/>
      <color rgb="FF8789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94189</xdr:colOff>
      <xdr:row>1</xdr:row>
      <xdr:rowOff>9524</xdr:rowOff>
    </xdr:from>
    <xdr:to>
      <xdr:col>14</xdr:col>
      <xdr:colOff>389464</xdr:colOff>
      <xdr:row>13</xdr:row>
      <xdr:rowOff>291042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7618939" y="549274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52918</xdr:colOff>
      <xdr:row>0</xdr:row>
      <xdr:rowOff>52918</xdr:rowOff>
    </xdr:from>
    <xdr:to>
      <xdr:col>2</xdr:col>
      <xdr:colOff>433918</xdr:colOff>
      <xdr:row>0</xdr:row>
      <xdr:rowOff>447571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xmlns="" id="{59D477DC-1F98-4429-A1AC-10A3BD6A9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8" y="52918"/>
          <a:ext cx="1047750" cy="394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detail.jsp?modelno=14713856&amp;cate=&amp;IsDeliverySum=N" TargetMode="External"/><Relationship Id="rId13" Type="http://schemas.openxmlformats.org/officeDocument/2006/relationships/hyperlink" Target="http://www.enuri.com/search.jsp?nosearchkeyword=&amp;issearchpage=&amp;searchkind=&amp;es=&amp;c=&amp;ismodelno=false&amp;hyphen_2=false&amp;from=&amp;owd=&amp;keyword=15+as114tu" TargetMode="External"/><Relationship Id="rId18" Type="http://schemas.openxmlformats.org/officeDocument/2006/relationships/hyperlink" Target="http://www.enuri.com/search.jsp?nosearchkeyword=&amp;issearchpage=&amp;searchkind=&amp;es=&amp;c=&amp;ismodelno=false&amp;hyphen_2=false&amp;from=&amp;owd=&amp;keyword=ab033tu" TargetMode="External"/><Relationship Id="rId26" Type="http://schemas.openxmlformats.org/officeDocument/2006/relationships/hyperlink" Target="http://www.enuri.com/detail.jsp?modelno=15418794&amp;cate=&amp;IsDeliverySum=N" TargetMode="External"/><Relationship Id="rId3" Type="http://schemas.openxmlformats.org/officeDocument/2006/relationships/hyperlink" Target="http://www.enuri.com/detail.jsp?modelno=13907570&amp;cate=04042116&amp;fb=1&amp;porder=0&amp;key=popular&amp;factory=&amp;search=YES&amp;m_price=&amp;spec=&amp;sel_spec=&amp;pagesize=30&amp;page=1&amp;keyword=13+v009tu&amp;orgkeyword=13+v009tu&amp;spec_name=&amp;from=list" TargetMode="External"/><Relationship Id="rId21" Type="http://schemas.openxmlformats.org/officeDocument/2006/relationships/hyperlink" Target="http://www.enuri.com/detail.jsp?modelno=15463514&amp;cate=&amp;IsDeliverySum=N" TargetMode="External"/><Relationship Id="rId34" Type="http://schemas.openxmlformats.org/officeDocument/2006/relationships/hyperlink" Target="http://www.enuri.com/search.jsp?nosearchkeyword=&amp;issearchpage=&amp;searchkind=&amp;es=&amp;c=&amp;ismodelno=false&amp;hyphen_2=false&amp;from=&amp;owd=&amp;keyword=13+ac017tu" TargetMode="External"/><Relationship Id="rId7" Type="http://schemas.openxmlformats.org/officeDocument/2006/relationships/hyperlink" Target="http://www.enuri.com/detail.jsp?modelno=14833832&amp;cate=&amp;IsDeliverySum=N" TargetMode="External"/><Relationship Id="rId12" Type="http://schemas.openxmlformats.org/officeDocument/2006/relationships/hyperlink" Target="http://www.enuri.com/detail.jsp?modelno=14966325&amp;cate=&amp;IsDeliverySum=N" TargetMode="External"/><Relationship Id="rId17" Type="http://schemas.openxmlformats.org/officeDocument/2006/relationships/hyperlink" Target="http://www.enuri.com/detail.jsp?modelno=15434038&amp;cate=&amp;IsDeliverySum=N" TargetMode="External"/><Relationship Id="rId25" Type="http://schemas.openxmlformats.org/officeDocument/2006/relationships/hyperlink" Target="http://www.enuri.com/detail.jsp?modelno=15433764&amp;cate=&amp;IsDeliverySum=N" TargetMode="External"/><Relationship Id="rId33" Type="http://schemas.openxmlformats.org/officeDocument/2006/relationships/hyperlink" Target="http://www.enuri.com/detail.jsp?modelno=16408931&amp;cate=&amp;IsDeliverySum=N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http://www.enuri.com/detail.jsp?modelno=11842346&amp;cate=00000000&amp;fb=1&amp;porder=0&amp;key=popular&amp;factory=&amp;search=YES&amp;m_price=&amp;spec=&amp;sel_spec=&amp;pagesize=30&amp;page=1&amp;keyword=11+c011tu&amp;orgkeyword=11+c011tu&amp;spec_name=&amp;from=list" TargetMode="External"/><Relationship Id="rId16" Type="http://schemas.openxmlformats.org/officeDocument/2006/relationships/hyperlink" Target="http://www.enuri.com/search.jsp?nosearchkeyword=&amp;issearchpage=&amp;searchkind=&amp;es=&amp;c=&amp;ismodelno=false&amp;hyphen_2=false&amp;from=&amp;owd=&amp;keyword=17+w215tx" TargetMode="External"/><Relationship Id="rId20" Type="http://schemas.openxmlformats.org/officeDocument/2006/relationships/hyperlink" Target="http://www.enuri.com/search.jsp?nosearchkeyword=&amp;issearchpage=&amp;searchkind=&amp;es=&amp;c=&amp;ismodelno=false&amp;hyphen_2=false&amp;from=&amp;owd=&amp;keyword=13+ab029tu" TargetMode="External"/><Relationship Id="rId29" Type="http://schemas.openxmlformats.org/officeDocument/2006/relationships/hyperlink" Target="http://www.enuri.com/detail.jsp?modelno=15411574&amp;cate=&amp;IsDeliverySum=N" TargetMode="External"/><Relationship Id="rId1" Type="http://schemas.openxmlformats.org/officeDocument/2006/relationships/hyperlink" Target="http://www.enuri.com/detail.jsp?modelno=11842346&amp;cate=00000000&amp;fb=1&amp;porder=0&amp;key=popular&amp;factory=&amp;search=YES&amp;m_price=&amp;spec=&amp;sel_spec=&amp;pagesize=30&amp;page=1&amp;keyword=11+c011tu&amp;orgkeyword=11+c011tu&amp;spec_name=&amp;from=list" TargetMode="External"/><Relationship Id="rId6" Type="http://schemas.openxmlformats.org/officeDocument/2006/relationships/hyperlink" Target="http://www.enuri.com/detail.jsp?modelno=14833791&amp;cate=&amp;IsDeliverySum=N" TargetMode="External"/><Relationship Id="rId11" Type="http://schemas.openxmlformats.org/officeDocument/2006/relationships/hyperlink" Target="http://www.enuri.com/detail.jsp?modelno=14701693&amp;cate=&amp;IsDeliverySum=N" TargetMode="External"/><Relationship Id="rId24" Type="http://schemas.openxmlformats.org/officeDocument/2006/relationships/hyperlink" Target="http://www.enuri.com/detail.jsp?modelno=15433745&amp;cate=&amp;IsDeliverySum=N" TargetMode="External"/><Relationship Id="rId32" Type="http://schemas.openxmlformats.org/officeDocument/2006/relationships/hyperlink" Target="http://www.enuri.com/search.jsp?nosearchkeyword=&amp;issearchpage=&amp;searchkind=&amp;es=&amp;c=&amp;ismodelno=false&amp;hyphen_2=false&amp;from=&amp;owd=&amp;keyword=13+ac021tu&amp;page=1&amp;order=1" TargetMode="External"/><Relationship Id="rId37" Type="http://schemas.openxmlformats.org/officeDocument/2006/relationships/hyperlink" Target="http://www.enuri.com/search.jsp?nosearchkeyword=&amp;issearchpage=&amp;searchkind=&amp;es=&amp;c=&amp;ismodelno=false&amp;hyphen_2=false&amp;from=&amp;owd=&amp;keyword=15+au601tx" TargetMode="External"/><Relationship Id="rId5" Type="http://schemas.openxmlformats.org/officeDocument/2006/relationships/hyperlink" Target="http://www.enuri.com/detail.jsp?modelno=14966325&amp;cate=&amp;IsDeliverySum=N" TargetMode="External"/><Relationship Id="rId15" Type="http://schemas.openxmlformats.org/officeDocument/2006/relationships/hyperlink" Target="http://www.enuri.com/detail.jsp?modelno=15458502&amp;cate=&amp;IsDeliverySum=N" TargetMode="External"/><Relationship Id="rId23" Type="http://schemas.openxmlformats.org/officeDocument/2006/relationships/hyperlink" Target="http://www.enuri.com/detail.jsp?modelno=15463544&amp;cate=&amp;IsDeliverySum=N" TargetMode="External"/><Relationship Id="rId28" Type="http://schemas.openxmlformats.org/officeDocument/2006/relationships/hyperlink" Target="http://www.enuri.com/detail.jsp?modelno=15564885&amp;cate=&amp;IsDeliverySum=N" TargetMode="External"/><Relationship Id="rId36" Type="http://schemas.openxmlformats.org/officeDocument/2006/relationships/hyperlink" Target="http://www.enuri.com/search.jsp?nosearchkeyword=&amp;issearchpage=&amp;searchkind=&amp;es=&amp;c=&amp;ismodelno=false&amp;hyphen_2=false&amp;from=&amp;owd=&amp;keyword=15+au600tx" TargetMode="External"/><Relationship Id="rId10" Type="http://schemas.openxmlformats.org/officeDocument/2006/relationships/hyperlink" Target="http://www.enuri.com/detail.jsp?modelno=14649330&amp;cate=&amp;IsDeliverySum=N" TargetMode="External"/><Relationship Id="rId19" Type="http://schemas.openxmlformats.org/officeDocument/2006/relationships/hyperlink" Target="http://www.enuri.com/search.jsp?nosearchkeyword=&amp;issearchpage=&amp;searchkind=&amp;es=&amp;c=&amp;ismodelno=false&amp;hyphen_2=false&amp;from=&amp;owd=&amp;keyword=ab030tu" TargetMode="External"/><Relationship Id="rId31" Type="http://schemas.openxmlformats.org/officeDocument/2006/relationships/hyperlink" Target="http://www.enuri.com/detail.jsp?modelno=14733371&amp;cate=&amp;IsDeliverySum=N" TargetMode="External"/><Relationship Id="rId4" Type="http://schemas.openxmlformats.org/officeDocument/2006/relationships/hyperlink" Target="http://www.enuri.com/detail.jsp?modelno=13907554&amp;cate=04042135&amp;fb=1&amp;porder=0&amp;key=popular&amp;factory=&amp;search=YES&amp;m_price=&amp;spec=&amp;sel_spec=&amp;pagesize=30&amp;page=1&amp;keyword=13+v026tu&amp;orgkeyword=13+v026tu&amp;spec_name=&amp;from=list" TargetMode="External"/><Relationship Id="rId9" Type="http://schemas.openxmlformats.org/officeDocument/2006/relationships/hyperlink" Target="http://www.enuri.com/detail.jsp?modelno=14713886&amp;cate=&amp;IsDeliverySum=N" TargetMode="External"/><Relationship Id="rId14" Type="http://schemas.openxmlformats.org/officeDocument/2006/relationships/hyperlink" Target="http://www.enuri.com/detail.jsp?modelno=14833760&amp;cate=&amp;IsDeliverySum=N" TargetMode="External"/><Relationship Id="rId22" Type="http://schemas.openxmlformats.org/officeDocument/2006/relationships/hyperlink" Target="http://www.enuri.com/detail.jsp?modelno=15495665&amp;cate=&amp;IsDeliverySum=N" TargetMode="External"/><Relationship Id="rId27" Type="http://schemas.openxmlformats.org/officeDocument/2006/relationships/hyperlink" Target="http://www.enuri.com/detail.jsp?modelno=15418796&amp;cate=&amp;IsDeliverySum=N" TargetMode="External"/><Relationship Id="rId30" Type="http://schemas.openxmlformats.org/officeDocument/2006/relationships/hyperlink" Target="http://www.enuri.com/detail.jsp?modelno=15411563&amp;cate=&amp;IsDeliverySum=N" TargetMode="External"/><Relationship Id="rId35" Type="http://schemas.openxmlformats.org/officeDocument/2006/relationships/hyperlink" Target="http://www.enuri.com/search.jsp?nosearchkeyword=&amp;issearchpage=&amp;searchkind=&amp;es=&amp;c=&amp;ismodelno=false&amp;hyphen_2=false&amp;from=&amp;owd=&amp;keyword=13+ac023tu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nuri.com/detail.jsp?modelno=14158542&amp;cate=04042216&amp;fb=1&amp;porder=0&amp;key=popular&amp;factory=&amp;search=YES&amp;m_price=&amp;spec=&amp;sel_spec=&amp;pagesize=30&amp;page=1&amp;keyword=Y3N56PT&amp;orgkeyword=Y3N56PT&amp;spec_name=&amp;from=list" TargetMode="External"/><Relationship Id="rId18" Type="http://schemas.openxmlformats.org/officeDocument/2006/relationships/hyperlink" Target="http://www.enuri.com/detail.jsp?modelno=14122391&amp;cate=04042706&amp;fb=1&amp;porder=0&amp;key=popular&amp;factory=&amp;search=YES&amp;m_price=&amp;spec=&amp;sel_spec=&amp;pagesize=30&amp;page=1&amp;keyword=W8J24PT&amp;orgkeyword=W8J24PT&amp;spec_name=&amp;from=list" TargetMode="External"/><Relationship Id="rId26" Type="http://schemas.openxmlformats.org/officeDocument/2006/relationships/hyperlink" Target="http://www.enuri.com/detail.jsp?modelno=14283806&amp;cate=04042116&amp;fb=1&amp;porder=1&amp;key=popular&amp;factory=&amp;search=YES&amp;m_price=&amp;spec=&amp;sel_spec=&amp;pagesize=30&amp;page=1&amp;keyword=Y1S73PA&amp;orgkeyword=Y1S73PA&amp;spec_name=&amp;from=list" TargetMode="External"/><Relationship Id="rId39" Type="http://schemas.openxmlformats.org/officeDocument/2006/relationships/hyperlink" Target="http://www.enuri.com/search.jsp?nosearchkeyword=&amp;issearchpage=&amp;searchkind=&amp;es=&amp;c=&amp;ismodelno=false&amp;hyphen_2=false&amp;from=&amp;owd=&amp;keyword=V9D49PA" TargetMode="External"/><Relationship Id="rId3" Type="http://schemas.openxmlformats.org/officeDocument/2006/relationships/hyperlink" Target="http://www.enuri.com/detail.jsp?modelno=13930539&amp;cate=04042212&amp;fb=1&amp;porder=0&amp;key=popular&amp;factory=&amp;search=YES&amp;m_price=&amp;spec=&amp;sel_spec=&amp;pagesize=30&amp;page=1&amp;keyword=W8H40PA&amp;orgkeyword=W8H40PA&amp;spec_name=&amp;from=list" TargetMode="External"/><Relationship Id="rId21" Type="http://schemas.openxmlformats.org/officeDocument/2006/relationships/hyperlink" Target="http://www.enuri.com/search/Searchlist.jsp?nosearchkeyword=&amp;issearchpage=&amp;searchkind=&amp;es=&amp;c=&amp;ismodelno=false&amp;hyphen_2=false&amp;from=&amp;owd=&amp;keyword=W5R80PA" TargetMode="External"/><Relationship Id="rId34" Type="http://schemas.openxmlformats.org/officeDocument/2006/relationships/hyperlink" Target="http://www.enuri.com/detail.jsp?modelno=14450341&amp;cate=04042212&amp;fb=1&amp;porder=0&amp;key=popular&amp;factory=&amp;search=YES&amp;m_price=&amp;spec=&amp;sel_spec=&amp;pagesize=30&amp;page=1&amp;keyword=W8H37PA&amp;orgkeyword=W8H37PA&amp;spec_name=&amp;from=list" TargetMode="External"/><Relationship Id="rId42" Type="http://schemas.openxmlformats.org/officeDocument/2006/relationships/hyperlink" Target="http://www.enuri.com/detail.jsp?modelno=15058865&amp;cate=&amp;IsDeliverySum=N" TargetMode="External"/><Relationship Id="rId47" Type="http://schemas.openxmlformats.org/officeDocument/2006/relationships/hyperlink" Target="http://www.enuri.com/search.jsp?nosearchkeyword=&amp;issearchpage=&amp;searchkind=&amp;es=&amp;c=&amp;ismodelno=false&amp;hyphen_2=false&amp;from=&amp;owd=&amp;keyword=Z6Z70PA" TargetMode="External"/><Relationship Id="rId50" Type="http://schemas.openxmlformats.org/officeDocument/2006/relationships/hyperlink" Target="http://www.enuri.com/search.jsp?nosearchkeyword=&amp;issearchpage=&amp;searchkind=&amp;es=&amp;c=&amp;ismodelno=false&amp;hyphen_2=false&amp;from=&amp;owd=&amp;keyword=Z6Z84PA&amp;page=1&amp;order=1" TargetMode="External"/><Relationship Id="rId7" Type="http://schemas.openxmlformats.org/officeDocument/2006/relationships/hyperlink" Target="http://www.enuri.com/detail.jsp?modelno=13765444&amp;cate=04042135&amp;fb=1&amp;porder=2&amp;key=popular&amp;factory=&amp;search=YES&amp;m_price=&amp;spec=&amp;sel_spec=&amp;pagesize=30&amp;page=1&amp;keyword=840+g3&amp;orgkeyword=840+g3&amp;spec_name=&amp;from=list" TargetMode="External"/><Relationship Id="rId12" Type="http://schemas.openxmlformats.org/officeDocument/2006/relationships/hyperlink" Target="http://www.enuri.com/detail.jsp?modelno=14214521&amp;cate=04042216&amp;fb=1&amp;porder=1&amp;key=popular&amp;factory=&amp;search=YES&amp;m_price=&amp;spec=&amp;sel_spec=&amp;pagesize=30&amp;page=1&amp;keyword=Y3N57PT&amp;orgkeyword=Y3N57PT&amp;spec_name=&amp;from=list" TargetMode="External"/><Relationship Id="rId17" Type="http://schemas.openxmlformats.org/officeDocument/2006/relationships/hyperlink" Target="http://www.enuri.com/detail.jsp?modelno=14084434&amp;cate=04042706&amp;fb=1&amp;porder=1&amp;key=popular&amp;factory=&amp;search=YES&amp;m_price=&amp;spec=&amp;sel_spec=&amp;pagesize=30&amp;page=1&amp;keyword=W8J23PT&amp;orgkeyword=W8J23PT&amp;spec_name=&amp;from=list" TargetMode="External"/><Relationship Id="rId25" Type="http://schemas.openxmlformats.org/officeDocument/2006/relationships/hyperlink" Target="http://www.enuri.com/detail.jsp?modelno=14283801&amp;cate=04042116&amp;fb=1&amp;porder=1&amp;key=popular&amp;factory=&amp;search=YES&amp;m_price=&amp;spec=&amp;sel_spec=&amp;pagesize=30&amp;page=1&amp;keyword=Y1S72PA&amp;orgkeyword=Y1S72PA&amp;spec_name=&amp;from=list" TargetMode="External"/><Relationship Id="rId33" Type="http://schemas.openxmlformats.org/officeDocument/2006/relationships/hyperlink" Target="http://www.enuri.com/detail.jsp?modelno=14649129&amp;cate=04042135&amp;fb=1&amp;porder=0&amp;key=popular&amp;factory=&amp;search=YES&amp;m_price=&amp;spec=&amp;sel_spec=&amp;pagesize=30&amp;page=1&amp;keyword=Y1S80PA&amp;orgkeyword=Y1S80PA&amp;spec_name=&amp;from=list" TargetMode="External"/><Relationship Id="rId38" Type="http://schemas.openxmlformats.org/officeDocument/2006/relationships/hyperlink" Target="http://www.enuri.com/search/Searchlist.jsp?nosearchkeyword=&amp;issearchpage=&amp;searchkind=&amp;es=&amp;c=&amp;ismodelno=false&amp;hyphen_2=false&amp;from=&amp;owd=&amp;keyword=X3E48PA" TargetMode="External"/><Relationship Id="rId46" Type="http://schemas.openxmlformats.org/officeDocument/2006/relationships/hyperlink" Target="http://www.enuri.com/detail.jsp?modelno=15472634&amp;cate=&amp;IsDeliverySum=N" TargetMode="External"/><Relationship Id="rId2" Type="http://schemas.openxmlformats.org/officeDocument/2006/relationships/hyperlink" Target="http://www.enuri.com/detail.jsp?modelno=13930527&amp;cate=04042212&amp;fb=1&amp;porder=0&amp;key=popular&amp;factory=&amp;search=YES&amp;m_price=&amp;spec=&amp;sel_spec=&amp;pagesize=30&amp;page=1&amp;keyword=W8H38PA&amp;orgkeyword=W8H38PA&amp;spec_name=&amp;from=list" TargetMode="External"/><Relationship Id="rId16" Type="http://schemas.openxmlformats.org/officeDocument/2006/relationships/hyperlink" Target="http://www.enuri.com/detail.jsp?modelno=14147042&amp;cate=04042212&amp;fb=1&amp;porder=1&amp;key=popular&amp;factory=&amp;search=YES&amp;m_price=&amp;spec=&amp;sel_spec=&amp;pagesize=30&amp;page=1&amp;keyword=Y1S56PA&amp;orgkeyword=Y1S56PA&amp;spec_name=&amp;from=list" TargetMode="External"/><Relationship Id="rId20" Type="http://schemas.openxmlformats.org/officeDocument/2006/relationships/hyperlink" Target="http://www.enuri.com/search/Searchlist.jsp?nosearchkeyword=&amp;issearchpage=&amp;searchkind=&amp;es=&amp;c=&amp;ismodelno=false&amp;hyphen_2=false&amp;from=&amp;owd=&amp;keyword=V9D51PA" TargetMode="External"/><Relationship Id="rId29" Type="http://schemas.openxmlformats.org/officeDocument/2006/relationships/hyperlink" Target="http://www.enuri.com/detail.jsp?modelno=14318049&amp;cate=04042708&amp;fb=1&amp;porder=1&amp;key=popular&amp;factory=&amp;search=YES&amp;m_price=&amp;spec=&amp;sel_spec=&amp;pagesize=30&amp;page=1&amp;keyword=Y1S52PA&amp;orgkeyword=Y1S52PA&amp;spec_name=&amp;from=list" TargetMode="External"/><Relationship Id="rId41" Type="http://schemas.openxmlformats.org/officeDocument/2006/relationships/hyperlink" Target="http://www.enuri.com/detail.jsp?modelno=15264340&amp;cate=&amp;IsDeliverySum=N" TargetMode="External"/><Relationship Id="rId54" Type="http://schemas.openxmlformats.org/officeDocument/2006/relationships/printerSettings" Target="../printerSettings/printerSettings3.bin"/><Relationship Id="rId1" Type="http://schemas.openxmlformats.org/officeDocument/2006/relationships/hyperlink" Target="http://www.enuri.com/detail.jsp?modelno=13097799&amp;cate=04042212&amp;fb=1&amp;porder=1&amp;key=popular&amp;factory=&amp;search=YES&amp;m_price=&amp;spec=&amp;sel_spec=&amp;pagesize=30&amp;page=1&amp;keyword=zbook+studio&amp;orgkeyword=zbook+studio&amp;spec_name=&amp;from=list" TargetMode="External"/><Relationship Id="rId6" Type="http://schemas.openxmlformats.org/officeDocument/2006/relationships/hyperlink" Target="http://www.enuri.com/detail.jsp?modelno=13765454&amp;cate=04042135&amp;fb=1&amp;porder=1&amp;key=popular&amp;factory=&amp;search=YES&amp;m_price=&amp;spec=&amp;sel_spec=&amp;pagesize=30&amp;page=1&amp;keyword=840+g3&amp;orgkeyword=840+g3&amp;spec_name=&amp;from=list" TargetMode="External"/><Relationship Id="rId11" Type="http://schemas.openxmlformats.org/officeDocument/2006/relationships/hyperlink" Target="http://www.enuri.com/detail.jsp?modelno=14102061&amp;cate=04042216&amp;fb=1&amp;porder=1&amp;key=popular&amp;factory=&amp;search=YES&amp;m_price=&amp;spec=&amp;sel_spec=&amp;pagesize=30&amp;page=1&amp;keyword=Y3N58PT&amp;orgkeyword=Y3N58PT&amp;spec_name=&amp;from=list" TargetMode="External"/><Relationship Id="rId24" Type="http://schemas.openxmlformats.org/officeDocument/2006/relationships/hyperlink" Target="http://www.enuri.com/detail.jsp?modelno=14283735&amp;cate=04042113&amp;fb=1&amp;porder=1&amp;key=popular&amp;factory=&amp;search=YES&amp;m_price=&amp;spec=&amp;sel_spec=&amp;pagesize=30&amp;page=1&amp;keyword=Y1S70PA&amp;orgkeyword=Y1S70PA&amp;spec_name=&amp;from=list" TargetMode="External"/><Relationship Id="rId32" Type="http://schemas.openxmlformats.org/officeDocument/2006/relationships/hyperlink" Target="http://www.enuri.com/detail.jsp?modelno=14460174&amp;cate=04042212&amp;fb=1&amp;porder=0&amp;key=popular&amp;factory=&amp;search=YES&amp;m_price=&amp;spec=&amp;sel_spec=&amp;pagesize=30&amp;page=1&amp;keyword=Y1S54PA&amp;orgkeyword=Y1S54PA&amp;spec_name=&amp;from=list" TargetMode="External"/><Relationship Id="rId37" Type="http://schemas.openxmlformats.org/officeDocument/2006/relationships/hyperlink" Target="http://www.enuri.com/detail.jsp?modelno=14460158&amp;cate=&amp;IsDeliverySum=N" TargetMode="External"/><Relationship Id="rId40" Type="http://schemas.openxmlformats.org/officeDocument/2006/relationships/hyperlink" Target="http://www.enuri.com/detail.jsp?modelno=15134992&amp;cate=&amp;IsDeliverySum=N" TargetMode="External"/><Relationship Id="rId45" Type="http://schemas.openxmlformats.org/officeDocument/2006/relationships/hyperlink" Target="http://www.enuri.com/search.jsp?nosearchkeyword=&amp;issearchpage=&amp;searchkind=&amp;es=&amp;c=&amp;ismodelno=false&amp;hyphen_2=false&amp;from=&amp;owd=&amp;keyword=1EK14PA&amp;page=1&amp;order=1" TargetMode="External"/><Relationship Id="rId53" Type="http://schemas.openxmlformats.org/officeDocument/2006/relationships/hyperlink" Target="http://www.enuri.com/search.jsp?nosearchkeyword=&amp;issearchpage=&amp;searchkind=&amp;es=&amp;c=&amp;ismodelno=false&amp;hyphen_2=false&amp;from=&amp;owd=&amp;keyword=1GS42PA" TargetMode="External"/><Relationship Id="rId5" Type="http://schemas.openxmlformats.org/officeDocument/2006/relationships/hyperlink" Target="http://www.enuri.com/detail.jsp?modelno=13765465&amp;cate=04042116&amp;fb=1&amp;porder=3&amp;key=popular&amp;factory=&amp;search=YES&amp;m_price=&amp;spec=&amp;sel_spec=&amp;pagesize=30&amp;page=1&amp;keyword=840+g3&amp;orgkeyword=840+g3&amp;spec_name=&amp;from=list" TargetMode="External"/><Relationship Id="rId15" Type="http://schemas.openxmlformats.org/officeDocument/2006/relationships/hyperlink" Target="http://www.enuri.com/detail.jsp?modelno=14158293&amp;cate=&amp;IsDeliverySum=N" TargetMode="External"/><Relationship Id="rId23" Type="http://schemas.openxmlformats.org/officeDocument/2006/relationships/hyperlink" Target="http://www.enuri.com/detail.jsp?modelno=15567731&amp;cate=&amp;IsDeliverySum=N" TargetMode="External"/><Relationship Id="rId28" Type="http://schemas.openxmlformats.org/officeDocument/2006/relationships/hyperlink" Target="http://www.enuri.com/detail.jsp?modelno=14383615&amp;cate=04042212&amp;fb=1&amp;porder=1&amp;key=popular&amp;factory=&amp;search=YES&amp;m_price=&amp;spec=&amp;sel_spec=&amp;pagesize=30&amp;page=1&amp;keyword=Y1S55PA&amp;orgkeyword=Y1S55PA&amp;spec_name=&amp;from=list" TargetMode="External"/><Relationship Id="rId36" Type="http://schemas.openxmlformats.org/officeDocument/2006/relationships/hyperlink" Target="http://www.enuri.com/search/Searchlist.jsp?nosearchkeyword=&amp;issearchpage=&amp;searchkind=&amp;es=&amp;c=&amp;ismodelno=false&amp;hyphen_2=false&amp;from=&amp;owd=&amp;keyword=X3E49PA" TargetMode="External"/><Relationship Id="rId49" Type="http://schemas.openxmlformats.org/officeDocument/2006/relationships/hyperlink" Target="http://www.enuri.com/detail.jsp?modelno=15545069&amp;cate=&amp;IsDeliverySum=N" TargetMode="External"/><Relationship Id="rId10" Type="http://schemas.openxmlformats.org/officeDocument/2006/relationships/hyperlink" Target="http://www.enuri.com/detail.jsp?modelno=14106863&amp;cate=04042217&amp;fb=1&amp;porder=1&amp;key=popular&amp;factory=&amp;search=YES&amp;m_price=&amp;spec=&amp;sel_spec=&amp;pagesize=30&amp;page=1&amp;keyword=Y1S63PA&amp;orgkeyword=Y1S63PA&amp;spec_name=&amp;from=list" TargetMode="External"/><Relationship Id="rId19" Type="http://schemas.openxmlformats.org/officeDocument/2006/relationships/hyperlink" Target="http://www.enuri.com/detail.jsp?modelno=14122587&amp;cate=04042706&amp;fb=1&amp;porder=0&amp;key=popular&amp;factory=&amp;search=YES&amp;m_price=&amp;spec=&amp;sel_spec=&amp;pagesize=30&amp;page=1&amp;keyword=Y1S47PA&amp;orgkeyword=Y1S47PA&amp;spec_name=&amp;from=list" TargetMode="External"/><Relationship Id="rId31" Type="http://schemas.openxmlformats.org/officeDocument/2006/relationships/hyperlink" Target="http://www.enuri.com/detail.jsp?modelno=14331183&amp;cate=04042709&amp;fb=1&amp;porder=0&amp;key=popular&amp;factory=&amp;search=YES&amp;m_price=&amp;spec=&amp;sel_spec=&amp;pagesize=30&amp;page=1&amp;keyword=Y1S53PA&amp;orgkeyword=Y1S53PA&amp;spec_name=&amp;from=list" TargetMode="External"/><Relationship Id="rId44" Type="http://schemas.openxmlformats.org/officeDocument/2006/relationships/hyperlink" Target="http://www.enuri.com/detail.jsp?modelno=15700452&amp;cate=&amp;IsDeliverySum=N" TargetMode="External"/><Relationship Id="rId52" Type="http://schemas.openxmlformats.org/officeDocument/2006/relationships/hyperlink" Target="http://www.enuri.com/detail.jsp?modelno=15943212&amp;cate=&amp;IsDeliverySum=N" TargetMode="External"/><Relationship Id="rId4" Type="http://schemas.openxmlformats.org/officeDocument/2006/relationships/hyperlink" Target="http://www.enuri.com/detail.jsp?modelno=14076376&amp;cate=04042708&amp;fb=1&amp;porder=1&amp;key=popular&amp;factory=&amp;search=YES&amp;m_price=&amp;spec=&amp;sel_spec=&amp;pagesize=30&amp;page=1&amp;keyword=Y1S51PA&amp;orgkeyword=Y1S51PA&amp;spec_name=&amp;from=list" TargetMode="External"/><Relationship Id="rId9" Type="http://schemas.openxmlformats.org/officeDocument/2006/relationships/hyperlink" Target="http://www.enuri.com/detail.jsp?modelno=14102012&amp;cate=04042205&amp;fb=1&amp;porder=1&amp;key=popular&amp;factory=&amp;search=YES&amp;m_price=&amp;spec=&amp;sel_spec=&amp;pagesize=30&amp;page=1&amp;keyword=Y1S65PA&amp;orgkeyword=Y1S65PA&amp;spec_name=&amp;from=list" TargetMode="External"/><Relationship Id="rId14" Type="http://schemas.openxmlformats.org/officeDocument/2006/relationships/hyperlink" Target="http://www.enuri.com/detail.jsp?modelno=14121394&amp;cate=04042216&amp;fb=1&amp;porder=0&amp;key=popular&amp;factory=&amp;search=YES&amp;m_price=&amp;spec=&amp;sel_spec=&amp;pagesize=30&amp;page=1&amp;keyword=Y3N55PT&amp;orgkeyword=Y3N55PT&amp;spec_name=&amp;from=list" TargetMode="External"/><Relationship Id="rId22" Type="http://schemas.openxmlformats.org/officeDocument/2006/relationships/hyperlink" Target="http://www.enuri.com/search/Searchlist.jsp?nosearchkeyword=&amp;issearchpage=&amp;searchkind=&amp;es=&amp;c=&amp;ismodelno=false&amp;hyphen_2=false&amp;from=&amp;owd=&amp;keyword=W5R85PA" TargetMode="External"/><Relationship Id="rId27" Type="http://schemas.openxmlformats.org/officeDocument/2006/relationships/hyperlink" Target="http://www.enuri.com/detail.jsp?modelno=14283818&amp;cate=04042135&amp;fb=1&amp;porder=1&amp;key=popular&amp;factory=&amp;search=YES&amp;m_price=&amp;spec=&amp;sel_spec=&amp;pagesize=30&amp;page=1&amp;keyword=Y1S78PA&amp;orgkeyword=Y1S78PA&amp;spec_name=&amp;from=list" TargetMode="External"/><Relationship Id="rId30" Type="http://schemas.openxmlformats.org/officeDocument/2006/relationships/hyperlink" Target="http://www.enuri.com/detail.jsp?modelno=14815552&amp;condiDelivery=N" TargetMode="External"/><Relationship Id="rId35" Type="http://schemas.openxmlformats.org/officeDocument/2006/relationships/hyperlink" Target="http://www.enuri.com/detail.jsp?modelno=14460135&amp;cate=&amp;IsDeliverySum=N" TargetMode="External"/><Relationship Id="rId43" Type="http://schemas.openxmlformats.org/officeDocument/2006/relationships/hyperlink" Target="http://www.enuri.com/detail.jsp?modelno=15379522&amp;cate=&amp;IsDeliverySum=N" TargetMode="External"/><Relationship Id="rId48" Type="http://schemas.openxmlformats.org/officeDocument/2006/relationships/hyperlink" Target="http://www.enuri.com/search.jsp?nosearchkeyword=&amp;issearchpage=&amp;searchkind=&amp;es=&amp;c=&amp;ismodelno=false&amp;hyphen_2=false&amp;from=&amp;owd=&amp;keyword=Z6Z65PA" TargetMode="External"/><Relationship Id="rId8" Type="http://schemas.openxmlformats.org/officeDocument/2006/relationships/hyperlink" Target="http://www.enuri.com/detail.jsp?modelno=14107482&amp;cate=04042116&amp;fb=1&amp;porder=1&amp;key=popular&amp;factory=&amp;search=YES&amp;m_price=&amp;spec=&amp;sel_spec=&amp;pagesize=30&amp;page=1&amp;keyword=Y1S82PA&amp;orgkeyword=Y1S82PA&amp;spec_name=&amp;from=list" TargetMode="External"/><Relationship Id="rId51" Type="http://schemas.openxmlformats.org/officeDocument/2006/relationships/hyperlink" Target="http://www.enuri.com/search.jsp?nosearchkeyword=&amp;issearchpage=&amp;searchkind=&amp;es=&amp;c=&amp;ismodelno=false&amp;hyphen_2=false&amp;from=&amp;owd=&amp;keyword=Z6Z38PA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detail.jsp?modelno=13437935&amp;cate=04053102&amp;fb=1&amp;porder=1&amp;key=popular&amp;factory=&amp;search=YES&amp;m_price=&amp;spec=&amp;sel_spec=&amp;pagesize=30&amp;page=1&amp;keyword=27er&amp;orgkeyword=27er&amp;spec_name=&amp;from=list" TargetMode="External"/><Relationship Id="rId13" Type="http://schemas.openxmlformats.org/officeDocument/2006/relationships/hyperlink" Target="http://www.enuri.com/search.jsp?nosearchkeyword=&amp;issearchpage=&amp;searchkind=&amp;es=&amp;c=&amp;ismodelno=false&amp;hyphen_2=false&amp;from=&amp;owd=&amp;keyword=870+251kr" TargetMode="External"/><Relationship Id="rId18" Type="http://schemas.openxmlformats.org/officeDocument/2006/relationships/hyperlink" Target="http://www.enuri.com/detail.jsp?modelno=16077410&amp;cate=&amp;IsDeliverySum=N" TargetMode="External"/><Relationship Id="rId26" Type="http://schemas.openxmlformats.org/officeDocument/2006/relationships/hyperlink" Target="http://www.enuri.com/detail.jsp?modelno=16288830&amp;cate=&amp;IsDeliverySum=N" TargetMode="External"/><Relationship Id="rId3" Type="http://schemas.openxmlformats.org/officeDocument/2006/relationships/hyperlink" Target="http://www.enuri.com/search/Searchlist.jsp?nosearchkeyword=&amp;issearchpage=&amp;searchkind=&amp;es=&amp;c=&amp;ismodelno=false&amp;hyphen_2=false&amp;from=&amp;owd=&amp;keyword=W9B66PA" TargetMode="External"/><Relationship Id="rId21" Type="http://schemas.openxmlformats.org/officeDocument/2006/relationships/hyperlink" Target="http://www.enuri.com/detail.jsp?modelno=15647266&amp;cate=&amp;IsDeliverySum=N" TargetMode="External"/><Relationship Id="rId7" Type="http://schemas.openxmlformats.org/officeDocument/2006/relationships/hyperlink" Target="http://www.enuri.com/detail.jsp?modelno=13437513&amp;cate=&amp;IsDeliverySum=N" TargetMode="External"/><Relationship Id="rId12" Type="http://schemas.openxmlformats.org/officeDocument/2006/relationships/hyperlink" Target="http://www.enuri.com/detail.jsp?modelno=14669901&amp;cate=&amp;IsDeliverySum=N" TargetMode="External"/><Relationship Id="rId17" Type="http://schemas.openxmlformats.org/officeDocument/2006/relationships/hyperlink" Target="http://www.enuri.com/detail.jsp?modelno=15731834&amp;cate=&amp;IsDeliverySum=N" TargetMode="External"/><Relationship Id="rId25" Type="http://schemas.openxmlformats.org/officeDocument/2006/relationships/hyperlink" Target="http://www.enuri.com/search.jsp?nosearchkeyword=&amp;issearchpage=&amp;searchkind=&amp;es=&amp;c=&amp;ismodelno=false&amp;hyphen_2=false&amp;from=&amp;owd=&amp;keyword=22+b207kr" TargetMode="External"/><Relationship Id="rId2" Type="http://schemas.openxmlformats.org/officeDocument/2006/relationships/hyperlink" Target="http://www.enuri.com/detail.jsp?modelno=11219229&amp;cate=04053002&amp;fb=1&amp;porder=1&amp;key=popular&amp;factory=&amp;search=YES&amp;m_price=&amp;spec=&amp;sel_spec=&amp;pagesize=30&amp;page=1&amp;keyword=e190i&amp;orgkeyword=e190i&amp;spec_name=&amp;from=list" TargetMode="External"/><Relationship Id="rId16" Type="http://schemas.openxmlformats.org/officeDocument/2006/relationships/hyperlink" Target="http://www.enuri.com/detail.jsp?modelno=14833824&amp;cate=&amp;IsDeliverySum=N" TargetMode="External"/><Relationship Id="rId20" Type="http://schemas.openxmlformats.org/officeDocument/2006/relationships/hyperlink" Target="http://www.enuri.com/detail.jsp?modelno=15647267&amp;cate=&amp;IsDeliverySum=N" TargetMode="External"/><Relationship Id="rId29" Type="http://schemas.openxmlformats.org/officeDocument/2006/relationships/hyperlink" Target="http://www.enuri.com/search.jsp?nosearchkeyword=&amp;issearchpage=&amp;searchkind=&amp;es=&amp;c=&amp;ismodelno=false&amp;hyphen_2=false&amp;from=&amp;owd=&amp;keyword=570+p001kr&amp;page=1&amp;order=1" TargetMode="External"/><Relationship Id="rId1" Type="http://schemas.openxmlformats.org/officeDocument/2006/relationships/hyperlink" Target="http://www.enuri.com/detail.jsp?modelno=11164472&amp;cate=04053202&amp;fb=1&amp;porder=1&amp;key=popular&amp;factory=&amp;search=YES&amp;m_price=&amp;spec=&amp;sel_spec=&amp;pagesize=30&amp;page=1&amp;keyword=z30i&amp;orgkeyword=z30i&amp;spec_name=&amp;from=list" TargetMode="External"/><Relationship Id="rId6" Type="http://schemas.openxmlformats.org/officeDocument/2006/relationships/hyperlink" Target="http://www.enuri.com/detail.jsp?modelno=13435376&amp;cate=04053008&amp;fb=1&amp;porder=1&amp;key=popular&amp;factory=&amp;search=YES&amp;m_price=&amp;spec=&amp;sel_spec=&amp;pagesize=30&amp;page=1&amp;keyword=23er&amp;orgkeyword=23er&amp;spec_name=&amp;from=list" TargetMode="External"/><Relationship Id="rId11" Type="http://schemas.openxmlformats.org/officeDocument/2006/relationships/hyperlink" Target="http://www.enuri.com/search.jsp?nosearchkeyword=&amp;issearchpage=&amp;searchkind=&amp;es=&amp;c=&amp;ismodelno=false&amp;hyphen_2=false&amp;from=&amp;owd=&amp;keyword=870+152kr" TargetMode="External"/><Relationship Id="rId24" Type="http://schemas.openxmlformats.org/officeDocument/2006/relationships/hyperlink" Target="http://www.enuri.com/detail.jsp?modelno=12962819&amp;cate=&amp;IsDeliverySum=N" TargetMode="External"/><Relationship Id="rId5" Type="http://schemas.openxmlformats.org/officeDocument/2006/relationships/hyperlink" Target="http://www.enuri.com/detail.jsp?modelno=13435510&amp;cate=&amp;IsDeliverySum=N" TargetMode="External"/><Relationship Id="rId15" Type="http://schemas.openxmlformats.org/officeDocument/2006/relationships/hyperlink" Target="http://www.enuri.com/detail.jsp?modelno=16077859&amp;cate=&amp;IsDeliverySum=N" TargetMode="External"/><Relationship Id="rId23" Type="http://schemas.openxmlformats.org/officeDocument/2006/relationships/hyperlink" Target="http://www.enuri.com/detail.jsp?modelno=13006760&amp;cate=&amp;IsDeliverySum=N" TargetMode="External"/><Relationship Id="rId28" Type="http://schemas.openxmlformats.org/officeDocument/2006/relationships/hyperlink" Target="http://www.enuri.com/detail.jsp?modelno=16598758&amp;cate=&amp;IsDeliverySum=N" TargetMode="External"/><Relationship Id="rId10" Type="http://schemas.openxmlformats.org/officeDocument/2006/relationships/hyperlink" Target="http://www.enuri.com/search.jsp?nosearchkeyword=&amp;issearchpage=&amp;searchkind=&amp;es=&amp;c=&amp;ismodelno=false&amp;hyphen_2=false&amp;from=&amp;owd=&amp;keyword=510+p131kr" TargetMode="External"/><Relationship Id="rId19" Type="http://schemas.openxmlformats.org/officeDocument/2006/relationships/hyperlink" Target="http://www.enuri.com/detail.jsp?modelno=15647195&amp;cate=&amp;IsDeliverySum=N" TargetMode="External"/><Relationship Id="rId4" Type="http://schemas.openxmlformats.org/officeDocument/2006/relationships/hyperlink" Target="http://www.enuri.com/detail.jsp?modelno=13534208&amp;cate=04010313&amp;fb=1&amp;porder=0&amp;key=popular&amp;factory=&amp;search=YES&amp;m_price=&amp;spec=&amp;sel_spec=&amp;pagesize=30&amp;page=1&amp;keyword=W9B67PA&amp;orgkeyword=W9B67PA&amp;spec_name=&amp;from=list" TargetMode="External"/><Relationship Id="rId9" Type="http://schemas.openxmlformats.org/officeDocument/2006/relationships/hyperlink" Target="http://www.enuri.com/detail.jsp?modelno=15457902&amp;cate=&amp;IsDeliverySum=N" TargetMode="External"/><Relationship Id="rId14" Type="http://schemas.openxmlformats.org/officeDocument/2006/relationships/hyperlink" Target="http://www.enuri.com/detail.jsp?modelno=16077402&amp;cate=&amp;IsDeliverySum=N" TargetMode="External"/><Relationship Id="rId22" Type="http://schemas.openxmlformats.org/officeDocument/2006/relationships/hyperlink" Target="http://www.enuri.com/detail.jsp?modelno=16756609&amp;cate=&amp;IsDeliverySum=N" TargetMode="External"/><Relationship Id="rId27" Type="http://schemas.openxmlformats.org/officeDocument/2006/relationships/hyperlink" Target="http://www.enuri.com/search.jsp?nosearchkeyword=&amp;issearchpage=&amp;searchkind=&amp;es=&amp;c=&amp;ismodelno=false&amp;hyphen_2=false&amp;from=&amp;owd=&amp;keyword=1DH60PA" TargetMode="External"/><Relationship Id="rId30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zoomScale="90" zoomScaleNormal="90" workbookViewId="0">
      <pane ySplit="1" topLeftCell="A2" activePane="bottomLeft" state="frozen"/>
      <selection activeCell="E25" sqref="E25"/>
      <selection pane="bottomLeft" activeCell="AB1" sqref="AB1"/>
    </sheetView>
  </sheetViews>
  <sheetFormatPr defaultColWidth="10" defaultRowHeight="22.5" customHeight="1" x14ac:dyDescent="0.3"/>
  <cols>
    <col min="1" max="1" width="5" style="11" customWidth="1"/>
    <col min="2" max="2" width="3.75" style="11" customWidth="1"/>
    <col min="3" max="3" width="10" style="13"/>
    <col min="4" max="10" width="10" style="11"/>
    <col min="11" max="16384" width="10" style="12"/>
  </cols>
  <sheetData>
    <row r="1" spans="1:10" ht="42.75" customHeight="1" x14ac:dyDescent="0.3">
      <c r="C1" s="14"/>
      <c r="D1" s="86" t="s">
        <v>53</v>
      </c>
      <c r="E1" s="86"/>
      <c r="F1" s="86"/>
      <c r="G1" s="86"/>
      <c r="H1" s="86"/>
      <c r="I1" s="86"/>
      <c r="J1" s="86"/>
    </row>
    <row r="2" spans="1:10" ht="13.5" customHeight="1" x14ac:dyDescent="0.3">
      <c r="A2" s="18"/>
      <c r="B2" s="18"/>
      <c r="C2" s="19"/>
      <c r="D2" s="19"/>
      <c r="E2" s="19"/>
      <c r="F2" s="19"/>
      <c r="G2" s="19"/>
      <c r="H2" s="19"/>
      <c r="I2" s="19"/>
      <c r="J2" s="19"/>
    </row>
    <row r="3" spans="1:10" ht="33" customHeight="1" x14ac:dyDescent="0.3">
      <c r="A3" s="15"/>
      <c r="B3" s="20">
        <v>1</v>
      </c>
      <c r="C3" s="87" t="s">
        <v>54</v>
      </c>
      <c r="D3" s="88"/>
      <c r="E3" s="88"/>
      <c r="F3" s="88"/>
      <c r="G3" s="88"/>
      <c r="H3" s="88"/>
      <c r="I3" s="88"/>
      <c r="J3" s="88"/>
    </row>
    <row r="4" spans="1:10" ht="13.5" customHeight="1" x14ac:dyDescent="0.3">
      <c r="A4" s="15"/>
      <c r="B4" s="20">
        <v>2</v>
      </c>
      <c r="C4" s="87" t="s">
        <v>55</v>
      </c>
      <c r="D4" s="87"/>
      <c r="E4" s="87"/>
      <c r="F4" s="87"/>
      <c r="G4" s="87"/>
      <c r="H4" s="87"/>
      <c r="I4" s="87"/>
      <c r="J4" s="87"/>
    </row>
    <row r="5" spans="1:10" ht="13.5" customHeight="1" x14ac:dyDescent="0.3">
      <c r="A5" s="15"/>
      <c r="B5" s="15"/>
      <c r="C5" s="17"/>
      <c r="D5" s="17"/>
      <c r="E5" s="17"/>
      <c r="F5" s="17"/>
      <c r="G5" s="17"/>
      <c r="H5" s="17"/>
      <c r="I5" s="17"/>
      <c r="J5" s="17"/>
    </row>
    <row r="6" spans="1:10" ht="13.5" x14ac:dyDescent="0.3">
      <c r="A6" s="18"/>
      <c r="B6" s="18"/>
      <c r="C6" s="19"/>
      <c r="D6" s="19"/>
      <c r="E6" s="19"/>
      <c r="F6" s="19"/>
      <c r="G6" s="19"/>
      <c r="H6" s="19"/>
      <c r="I6" s="19"/>
      <c r="J6" s="19"/>
    </row>
    <row r="7" spans="1:10" ht="33" customHeight="1" x14ac:dyDescent="0.3">
      <c r="A7" s="16"/>
      <c r="B7" s="9">
        <v>1</v>
      </c>
      <c r="C7" s="89" t="s">
        <v>56</v>
      </c>
      <c r="D7" s="90"/>
      <c r="E7" s="90"/>
      <c r="F7" s="90"/>
      <c r="G7" s="90"/>
      <c r="H7" s="90"/>
      <c r="I7" s="90"/>
      <c r="J7" s="90"/>
    </row>
    <row r="8" spans="1:10" ht="22.5" customHeight="1" x14ac:dyDescent="0.3">
      <c r="A8" s="15"/>
      <c r="B8" s="8">
        <v>2</v>
      </c>
      <c r="C8" s="88" t="s">
        <v>57</v>
      </c>
      <c r="D8" s="88"/>
      <c r="E8" s="88"/>
      <c r="F8" s="88"/>
      <c r="G8" s="88"/>
      <c r="H8" s="88"/>
      <c r="I8" s="88"/>
      <c r="J8" s="88"/>
    </row>
    <row r="9" spans="1:10" ht="33" customHeight="1" x14ac:dyDescent="0.3">
      <c r="A9" s="15"/>
      <c r="B9" s="8">
        <v>3</v>
      </c>
      <c r="C9" s="85" t="s">
        <v>58</v>
      </c>
      <c r="D9" s="85"/>
      <c r="E9" s="85"/>
      <c r="F9" s="85"/>
      <c r="G9" s="85"/>
      <c r="H9" s="85"/>
      <c r="I9" s="85"/>
      <c r="J9" s="85"/>
    </row>
    <row r="10" spans="1:10" ht="22.5" customHeight="1" x14ac:dyDescent="0.3">
      <c r="A10" s="15"/>
      <c r="B10" s="8">
        <v>4</v>
      </c>
      <c r="C10" s="28" t="s">
        <v>64</v>
      </c>
      <c r="D10" s="28"/>
      <c r="E10" s="28"/>
      <c r="F10" s="28"/>
      <c r="G10" s="28"/>
      <c r="H10" s="28"/>
      <c r="I10" s="28"/>
      <c r="J10" s="28"/>
    </row>
    <row r="11" spans="1:10" ht="22.5" customHeight="1" x14ac:dyDescent="0.3">
      <c r="A11" s="15"/>
      <c r="B11" s="8">
        <v>5</v>
      </c>
      <c r="C11" s="28" t="s">
        <v>43</v>
      </c>
      <c r="D11" s="28"/>
      <c r="E11" s="28"/>
      <c r="F11" s="28"/>
      <c r="G11" s="28"/>
      <c r="H11" s="28"/>
      <c r="I11" s="28"/>
      <c r="J11" s="28"/>
    </row>
    <row r="12" spans="1:10" ht="22.5" customHeight="1" x14ac:dyDescent="0.3">
      <c r="A12" s="15"/>
      <c r="B12" s="8">
        <v>6</v>
      </c>
      <c r="C12" s="28" t="s">
        <v>59</v>
      </c>
      <c r="D12" s="28"/>
      <c r="E12" s="28"/>
      <c r="F12" s="28"/>
      <c r="G12" s="28"/>
      <c r="H12" s="28"/>
      <c r="I12" s="28"/>
      <c r="J12" s="28"/>
    </row>
    <row r="13" spans="1:10" ht="22.5" customHeight="1" x14ac:dyDescent="0.3">
      <c r="A13" s="15"/>
      <c r="B13" s="8">
        <v>7</v>
      </c>
      <c r="C13" s="28" t="s">
        <v>60</v>
      </c>
      <c r="D13" s="28"/>
      <c r="E13" s="28"/>
      <c r="F13" s="28"/>
      <c r="G13" s="28"/>
      <c r="H13" s="28"/>
      <c r="I13" s="28"/>
      <c r="J13" s="28"/>
    </row>
    <row r="14" spans="1:10" ht="33" customHeight="1" x14ac:dyDescent="0.3">
      <c r="A14" s="15"/>
      <c r="B14" s="8">
        <v>8</v>
      </c>
      <c r="C14" s="84" t="s">
        <v>61</v>
      </c>
      <c r="D14" s="84"/>
      <c r="E14" s="84"/>
      <c r="F14" s="84"/>
      <c r="G14" s="84"/>
      <c r="H14" s="84"/>
      <c r="I14" s="84"/>
      <c r="J14" s="84"/>
    </row>
    <row r="15" spans="1:10" ht="22.5" customHeight="1" x14ac:dyDescent="0.3">
      <c r="A15" s="15"/>
      <c r="B15" s="8">
        <v>9</v>
      </c>
      <c r="C15" s="28" t="s">
        <v>62</v>
      </c>
      <c r="D15" s="28"/>
      <c r="E15" s="28"/>
      <c r="F15" s="28"/>
      <c r="G15" s="28"/>
      <c r="H15" s="28"/>
      <c r="I15" s="28"/>
      <c r="J15" s="28"/>
    </row>
    <row r="16" spans="1:10" ht="22.5" customHeight="1" x14ac:dyDescent="0.3">
      <c r="A16" s="15"/>
      <c r="B16" s="8">
        <v>10</v>
      </c>
      <c r="C16" s="28" t="s">
        <v>63</v>
      </c>
      <c r="D16" s="28"/>
      <c r="E16" s="28"/>
      <c r="F16" s="28"/>
      <c r="G16" s="28"/>
      <c r="H16" s="28"/>
      <c r="I16" s="28"/>
      <c r="J16" s="28"/>
    </row>
    <row r="17" spans="1:10" ht="33" customHeight="1" x14ac:dyDescent="0.3">
      <c r="A17" s="15"/>
      <c r="B17" s="8">
        <v>11</v>
      </c>
      <c r="C17" s="85" t="s">
        <v>188</v>
      </c>
      <c r="D17" s="85"/>
      <c r="E17" s="85"/>
      <c r="F17" s="85"/>
      <c r="G17" s="85"/>
      <c r="H17" s="85"/>
      <c r="I17" s="85"/>
      <c r="J17" s="85"/>
    </row>
    <row r="18" spans="1:10" ht="22.5" customHeight="1" x14ac:dyDescent="0.3">
      <c r="A18" s="15"/>
      <c r="B18" s="8">
        <v>12</v>
      </c>
      <c r="C18" s="28" t="s">
        <v>41</v>
      </c>
      <c r="D18" s="28"/>
      <c r="E18" s="28"/>
      <c r="F18" s="28"/>
      <c r="G18" s="28"/>
      <c r="H18" s="28"/>
      <c r="I18" s="28"/>
      <c r="J18" s="28"/>
    </row>
    <row r="19" spans="1:10" ht="22.5" customHeight="1" x14ac:dyDescent="0.3">
      <c r="A19" s="15"/>
      <c r="B19" s="15"/>
      <c r="C19" s="17"/>
      <c r="D19" s="17"/>
      <c r="E19" s="17"/>
      <c r="F19" s="17"/>
      <c r="G19" s="17"/>
      <c r="H19" s="17"/>
      <c r="I19" s="17"/>
      <c r="J19" s="17"/>
    </row>
    <row r="20" spans="1:10" ht="22.5" customHeight="1" x14ac:dyDescent="0.3">
      <c r="A20" s="15"/>
      <c r="B20" s="15"/>
      <c r="C20" s="17"/>
      <c r="D20" s="15"/>
      <c r="E20" s="15"/>
      <c r="F20" s="15"/>
      <c r="G20" s="15"/>
      <c r="H20" s="15"/>
      <c r="I20" s="15"/>
      <c r="J20" s="15"/>
    </row>
    <row r="21" spans="1:10" ht="22.5" customHeight="1" x14ac:dyDescent="0.3">
      <c r="A21" s="15"/>
      <c r="B21" s="15"/>
      <c r="C21" s="17"/>
      <c r="D21" s="15"/>
      <c r="E21" s="15"/>
      <c r="F21" s="15"/>
      <c r="G21" s="15"/>
      <c r="H21" s="15"/>
      <c r="I21" s="15"/>
      <c r="J21" s="15"/>
    </row>
  </sheetData>
  <mergeCells count="8">
    <mergeCell ref="C14:J14"/>
    <mergeCell ref="C17:J17"/>
    <mergeCell ref="D1:J1"/>
    <mergeCell ref="C3:J3"/>
    <mergeCell ref="C4:J4"/>
    <mergeCell ref="C7:J7"/>
    <mergeCell ref="C8:J8"/>
    <mergeCell ref="C9:J9"/>
  </mergeCells>
  <phoneticPr fontId="2" type="noConversion"/>
  <printOptions horizontalCentered="1"/>
  <pageMargins left="0.39370078740157483" right="0.39370078740157483" top="0.59055118110236227" bottom="0.39370078740157483" header="0" footer="0"/>
  <pageSetup paperSize="9" scale="88" fitToHeight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.75" customHeight="1" x14ac:dyDescent="0.3"/>
  <cols>
    <col min="1" max="1" width="12.5" style="55" customWidth="1"/>
    <col min="2" max="2" width="30" style="55" customWidth="1"/>
    <col min="3" max="3" width="12.5" style="55" customWidth="1"/>
    <col min="4" max="5" width="7.375" style="55" customWidth="1"/>
    <col min="6" max="6" width="12.5" style="34" customWidth="1"/>
    <col min="7" max="7" width="12.5" style="35" customWidth="1"/>
    <col min="8" max="8" width="12.5" style="48" customWidth="1"/>
    <col min="9" max="9" width="7.5" style="47" customWidth="1"/>
    <col min="10" max="10" width="25" style="55" customWidth="1"/>
    <col min="11" max="11" width="12.5" style="55" customWidth="1"/>
    <col min="12" max="13" width="7.5" style="41" customWidth="1"/>
    <col min="14" max="15" width="7.5" style="55" customWidth="1"/>
    <col min="16" max="17" width="16.25" style="55" customWidth="1"/>
    <col min="18" max="18" width="7.5" style="55" customWidth="1"/>
    <col min="19" max="19" width="22.5" style="55" customWidth="1"/>
    <col min="20" max="16384" width="9" style="55"/>
  </cols>
  <sheetData>
    <row r="1" spans="1:19" s="54" customFormat="1" ht="27" x14ac:dyDescent="0.3">
      <c r="A1" s="51" t="s">
        <v>38</v>
      </c>
      <c r="B1" s="51" t="s">
        <v>39</v>
      </c>
      <c r="C1" s="51" t="s">
        <v>70</v>
      </c>
      <c r="D1" s="51" t="s">
        <v>68</v>
      </c>
      <c r="E1" s="51" t="s">
        <v>69</v>
      </c>
      <c r="F1" s="57" t="s">
        <v>184</v>
      </c>
      <c r="G1" s="50" t="s">
        <v>71</v>
      </c>
      <c r="H1" s="49" t="s">
        <v>67</v>
      </c>
      <c r="I1" s="52" t="s">
        <v>32</v>
      </c>
      <c r="J1" s="51" t="s">
        <v>1</v>
      </c>
      <c r="K1" s="51" t="s">
        <v>34</v>
      </c>
      <c r="L1" s="39" t="s">
        <v>28</v>
      </c>
      <c r="M1" s="39" t="s">
        <v>30</v>
      </c>
      <c r="N1" s="51" t="s">
        <v>29</v>
      </c>
      <c r="O1" s="51" t="s">
        <v>33</v>
      </c>
      <c r="P1" s="51" t="s">
        <v>31</v>
      </c>
      <c r="Q1" s="51" t="s">
        <v>42</v>
      </c>
      <c r="R1" s="51" t="s">
        <v>72</v>
      </c>
      <c r="S1" s="53" t="s">
        <v>46</v>
      </c>
    </row>
    <row r="2" spans="1:19" s="38" customFormat="1" ht="18.75" customHeight="1" x14ac:dyDescent="0.3">
      <c r="A2" s="38" t="s">
        <v>580</v>
      </c>
      <c r="B2" s="38" t="s">
        <v>582</v>
      </c>
      <c r="C2" s="38" t="s">
        <v>583</v>
      </c>
      <c r="D2" s="44">
        <v>0</v>
      </c>
      <c r="E2" s="44">
        <v>0</v>
      </c>
      <c r="F2" s="70">
        <v>249000</v>
      </c>
      <c r="G2" s="36">
        <v>250000</v>
      </c>
      <c r="H2" s="61">
        <f>IFERROR((F2-G2)/F2, "-")</f>
        <v>-4.0160642570281121E-3</v>
      </c>
      <c r="I2" s="43">
        <v>11.6</v>
      </c>
      <c r="J2" s="38" t="s">
        <v>584</v>
      </c>
      <c r="K2" s="38">
        <v>10</v>
      </c>
      <c r="L2" s="42" t="s">
        <v>585</v>
      </c>
      <c r="M2" s="42" t="s">
        <v>586</v>
      </c>
      <c r="N2" s="38" t="s">
        <v>587</v>
      </c>
      <c r="O2" s="38" t="s">
        <v>588</v>
      </c>
      <c r="P2" s="38" t="s">
        <v>84</v>
      </c>
      <c r="Q2" s="38" t="s">
        <v>589</v>
      </c>
      <c r="R2" s="38">
        <v>1</v>
      </c>
      <c r="S2" s="38" t="s">
        <v>590</v>
      </c>
    </row>
    <row r="3" spans="1:19" s="38" customFormat="1" ht="18.75" customHeight="1" x14ac:dyDescent="0.3">
      <c r="A3" s="38" t="s">
        <v>581</v>
      </c>
      <c r="B3" s="38" t="s">
        <v>593</v>
      </c>
      <c r="C3" s="38" t="s">
        <v>592</v>
      </c>
      <c r="D3" s="44">
        <v>2</v>
      </c>
      <c r="E3" s="44">
        <v>0</v>
      </c>
      <c r="F3" s="70">
        <v>249000</v>
      </c>
      <c r="G3" s="36">
        <v>250000</v>
      </c>
      <c r="H3" s="61">
        <f>IFERROR((F3-G3)/F3, "-")</f>
        <v>-4.0160642570281121E-3</v>
      </c>
      <c r="I3" s="43">
        <v>11.6</v>
      </c>
      <c r="J3" s="38" t="s">
        <v>584</v>
      </c>
      <c r="K3" s="38">
        <v>10</v>
      </c>
      <c r="L3" s="42" t="s">
        <v>585</v>
      </c>
      <c r="M3" s="42" t="s">
        <v>586</v>
      </c>
      <c r="N3" s="38" t="s">
        <v>587</v>
      </c>
      <c r="O3" s="38" t="s">
        <v>588</v>
      </c>
      <c r="P3" s="38" t="s">
        <v>84</v>
      </c>
      <c r="Q3" s="38" t="s">
        <v>589</v>
      </c>
      <c r="R3" s="38">
        <v>1</v>
      </c>
      <c r="S3" s="38" t="s">
        <v>591</v>
      </c>
    </row>
    <row r="4" spans="1:19" s="38" customFormat="1" ht="18.75" customHeight="1" x14ac:dyDescent="0.3">
      <c r="A4" s="38" t="s">
        <v>79</v>
      </c>
      <c r="B4" s="38" t="s">
        <v>740</v>
      </c>
      <c r="C4" s="38" t="s">
        <v>148</v>
      </c>
      <c r="D4" s="44">
        <v>0</v>
      </c>
      <c r="E4" s="44">
        <v>0</v>
      </c>
      <c r="F4" s="64">
        <v>325540</v>
      </c>
      <c r="G4" s="36">
        <v>329000</v>
      </c>
      <c r="H4" s="61">
        <f t="shared" ref="H4:H5" si="0">IFERROR((F4-G4)/F4, "-")</f>
        <v>-1.0628494194261841E-2</v>
      </c>
      <c r="I4" s="43">
        <v>13.3</v>
      </c>
      <c r="J4" s="38" t="s">
        <v>83</v>
      </c>
      <c r="K4" s="38">
        <v>8.1</v>
      </c>
      <c r="L4" s="42">
        <v>2</v>
      </c>
      <c r="M4" s="42">
        <v>32</v>
      </c>
      <c r="N4" s="38" t="s">
        <v>82</v>
      </c>
      <c r="O4" s="38" t="s">
        <v>82</v>
      </c>
      <c r="P4" s="38" t="s">
        <v>84</v>
      </c>
      <c r="Q4" s="38" t="s">
        <v>85</v>
      </c>
      <c r="R4" s="38">
        <v>1</v>
      </c>
      <c r="S4" s="38" t="s">
        <v>86</v>
      </c>
    </row>
    <row r="5" spans="1:19" s="38" customFormat="1" ht="18.75" customHeight="1" x14ac:dyDescent="0.3">
      <c r="A5" s="38" t="s">
        <v>79</v>
      </c>
      <c r="B5" s="38" t="s">
        <v>567</v>
      </c>
      <c r="C5" s="38" t="s">
        <v>81</v>
      </c>
      <c r="D5" s="44">
        <v>14</v>
      </c>
      <c r="E5" s="44">
        <v>0</v>
      </c>
      <c r="F5" s="64">
        <v>325540</v>
      </c>
      <c r="G5" s="36">
        <v>329000</v>
      </c>
      <c r="H5" s="61">
        <f t="shared" si="0"/>
        <v>-1.0628494194261841E-2</v>
      </c>
      <c r="I5" s="43">
        <v>13.3</v>
      </c>
      <c r="J5" s="38" t="s">
        <v>83</v>
      </c>
      <c r="K5" s="38">
        <v>8.1</v>
      </c>
      <c r="L5" s="42">
        <v>2</v>
      </c>
      <c r="M5" s="42">
        <v>32</v>
      </c>
      <c r="N5" s="38" t="s">
        <v>82</v>
      </c>
      <c r="O5" s="38" t="s">
        <v>82</v>
      </c>
      <c r="P5" s="38" t="s">
        <v>84</v>
      </c>
      <c r="Q5" s="38" t="s">
        <v>85</v>
      </c>
      <c r="R5" s="38">
        <v>1</v>
      </c>
      <c r="S5" s="38" t="s">
        <v>87</v>
      </c>
    </row>
    <row r="6" spans="1:19" ht="18.75" customHeight="1" x14ac:dyDescent="0.3">
      <c r="A6" s="59" t="s">
        <v>403</v>
      </c>
      <c r="B6" s="55" t="s">
        <v>755</v>
      </c>
      <c r="C6" s="55" t="s">
        <v>844</v>
      </c>
      <c r="D6" s="44">
        <v>2</v>
      </c>
      <c r="E6" s="44">
        <v>15</v>
      </c>
      <c r="F6" s="73">
        <v>1027950</v>
      </c>
      <c r="G6" s="36">
        <v>999000</v>
      </c>
      <c r="H6" s="61">
        <f t="shared" ref="H6:H10" si="1">IFERROR((F6-G6)/F6, "-")</f>
        <v>2.8162848387567489E-2</v>
      </c>
      <c r="I6" s="47">
        <v>13.3</v>
      </c>
      <c r="J6" s="55" t="s">
        <v>603</v>
      </c>
      <c r="K6" s="55">
        <v>10</v>
      </c>
      <c r="L6" s="41">
        <v>8</v>
      </c>
      <c r="M6" s="41">
        <v>256</v>
      </c>
      <c r="N6" s="55" t="s">
        <v>35</v>
      </c>
      <c r="O6" s="55" t="s">
        <v>622</v>
      </c>
      <c r="P6" s="38" t="s">
        <v>84</v>
      </c>
      <c r="Q6" s="55" t="s">
        <v>645</v>
      </c>
      <c r="R6" s="55">
        <v>1</v>
      </c>
    </row>
    <row r="7" spans="1:19" ht="18.75" customHeight="1" x14ac:dyDescent="0.3">
      <c r="A7" s="59" t="s">
        <v>403</v>
      </c>
      <c r="B7" s="55" t="s">
        <v>908</v>
      </c>
      <c r="C7" s="55" t="s">
        <v>845</v>
      </c>
      <c r="D7" s="44">
        <v>9</v>
      </c>
      <c r="E7" s="44">
        <v>0</v>
      </c>
      <c r="F7" s="34">
        <v>1207930</v>
      </c>
      <c r="G7" s="36">
        <v>1149000</v>
      </c>
      <c r="H7" s="61">
        <f t="shared" si="1"/>
        <v>4.8785939582591704E-2</v>
      </c>
      <c r="I7" s="47">
        <v>13.3</v>
      </c>
      <c r="J7" s="55" t="s">
        <v>603</v>
      </c>
      <c r="K7" s="55">
        <v>10</v>
      </c>
      <c r="L7" s="41">
        <v>8</v>
      </c>
      <c r="M7" s="41">
        <v>512</v>
      </c>
      <c r="N7" s="55" t="s">
        <v>35</v>
      </c>
      <c r="O7" s="55" t="s">
        <v>622</v>
      </c>
      <c r="P7" s="38" t="s">
        <v>84</v>
      </c>
      <c r="Q7" s="55" t="s">
        <v>645</v>
      </c>
      <c r="R7" s="55">
        <v>1</v>
      </c>
    </row>
    <row r="8" spans="1:19" ht="18.75" customHeight="1" x14ac:dyDescent="0.3">
      <c r="A8" s="59" t="s">
        <v>403</v>
      </c>
      <c r="B8" s="55" t="s">
        <v>909</v>
      </c>
      <c r="C8" s="55" t="s">
        <v>910</v>
      </c>
      <c r="D8" s="44">
        <v>6</v>
      </c>
      <c r="E8" s="44">
        <v>0</v>
      </c>
      <c r="F8" s="34">
        <v>1129000</v>
      </c>
      <c r="G8" s="36">
        <v>1100000</v>
      </c>
      <c r="H8" s="61">
        <f t="shared" ref="H8" si="2">IFERROR((F8-G8)/F8, "-")</f>
        <v>2.5686448184233834E-2</v>
      </c>
      <c r="I8" s="47">
        <v>13.3</v>
      </c>
      <c r="J8" s="55" t="s">
        <v>597</v>
      </c>
      <c r="K8" s="55">
        <v>10</v>
      </c>
      <c r="L8" s="41">
        <v>8</v>
      </c>
      <c r="M8" s="41">
        <v>256</v>
      </c>
      <c r="N8" s="55" t="s">
        <v>35</v>
      </c>
      <c r="O8" s="55" t="s">
        <v>622</v>
      </c>
      <c r="P8" s="38" t="s">
        <v>84</v>
      </c>
      <c r="Q8" s="55" t="s">
        <v>793</v>
      </c>
      <c r="R8" s="55">
        <v>1</v>
      </c>
    </row>
    <row r="9" spans="1:19" ht="18.75" customHeight="1" x14ac:dyDescent="0.3">
      <c r="A9" s="59" t="s">
        <v>403</v>
      </c>
      <c r="B9" s="55" t="s">
        <v>771</v>
      </c>
      <c r="C9" s="55" t="s">
        <v>764</v>
      </c>
      <c r="D9" s="44">
        <v>15</v>
      </c>
      <c r="E9" s="44">
        <v>0</v>
      </c>
      <c r="F9" s="72">
        <v>1203190</v>
      </c>
      <c r="G9" s="36">
        <v>1149000</v>
      </c>
      <c r="H9" s="61">
        <f t="shared" si="1"/>
        <v>4.5038605706496898E-2</v>
      </c>
      <c r="I9" s="47">
        <v>13.3</v>
      </c>
      <c r="J9" s="55" t="s">
        <v>597</v>
      </c>
      <c r="K9" s="55">
        <v>10</v>
      </c>
      <c r="L9" s="41">
        <v>8</v>
      </c>
      <c r="M9" s="41">
        <v>256</v>
      </c>
      <c r="N9" s="55" t="s">
        <v>35</v>
      </c>
      <c r="O9" s="55" t="s">
        <v>622</v>
      </c>
      <c r="P9" s="38" t="s">
        <v>84</v>
      </c>
      <c r="Q9" s="55" t="s">
        <v>645</v>
      </c>
      <c r="R9" s="55">
        <v>1</v>
      </c>
    </row>
    <row r="10" spans="1:19" ht="18.75" customHeight="1" x14ac:dyDescent="0.3">
      <c r="A10" s="59" t="s">
        <v>403</v>
      </c>
      <c r="B10" s="55" t="s">
        <v>861</v>
      </c>
      <c r="C10" s="55" t="s">
        <v>846</v>
      </c>
      <c r="D10" s="44">
        <v>1</v>
      </c>
      <c r="E10" s="44">
        <v>15</v>
      </c>
      <c r="F10" s="77">
        <v>1271720</v>
      </c>
      <c r="G10" s="36">
        <v>1199000</v>
      </c>
      <c r="H10" s="61">
        <f t="shared" si="1"/>
        <v>5.718239864121033E-2</v>
      </c>
      <c r="I10" s="47">
        <v>13.3</v>
      </c>
      <c r="J10" s="55" t="s">
        <v>597</v>
      </c>
      <c r="K10" s="55">
        <v>10</v>
      </c>
      <c r="L10" s="41">
        <v>8</v>
      </c>
      <c r="M10" s="41">
        <v>512</v>
      </c>
      <c r="N10" s="55" t="s">
        <v>35</v>
      </c>
      <c r="O10" s="55" t="s">
        <v>622</v>
      </c>
      <c r="P10" s="38" t="s">
        <v>84</v>
      </c>
      <c r="Q10" s="55" t="s">
        <v>645</v>
      </c>
      <c r="R10" s="55">
        <v>1</v>
      </c>
    </row>
    <row r="11" spans="1:19" s="38" customFormat="1" ht="18.75" customHeight="1" x14ac:dyDescent="0.3">
      <c r="A11" s="59" t="s">
        <v>436</v>
      </c>
      <c r="B11" s="38" t="s">
        <v>594</v>
      </c>
      <c r="C11" s="38" t="s">
        <v>847</v>
      </c>
      <c r="D11" s="44">
        <v>0</v>
      </c>
      <c r="E11" s="44">
        <v>0</v>
      </c>
      <c r="F11" s="70">
        <v>1492660</v>
      </c>
      <c r="G11" s="36">
        <v>1403700</v>
      </c>
      <c r="H11" s="61">
        <f t="shared" ref="H11:H40" si="3">IFERROR((F11-G11)/F11, "-")</f>
        <v>5.9598301019656186E-2</v>
      </c>
      <c r="I11" s="43">
        <v>13.3</v>
      </c>
      <c r="J11" s="55" t="s">
        <v>177</v>
      </c>
      <c r="K11" s="38">
        <v>10</v>
      </c>
      <c r="L11" s="42" t="s">
        <v>437</v>
      </c>
      <c r="M11" s="42" t="s">
        <v>440</v>
      </c>
      <c r="N11" s="38" t="s">
        <v>441</v>
      </c>
      <c r="O11" s="55" t="s">
        <v>622</v>
      </c>
      <c r="P11" s="38" t="s">
        <v>84</v>
      </c>
      <c r="Q11" s="38" t="s">
        <v>442</v>
      </c>
      <c r="R11" s="38">
        <v>1</v>
      </c>
      <c r="S11" s="38" t="s">
        <v>654</v>
      </c>
    </row>
    <row r="12" spans="1:19" s="38" customFormat="1" ht="18.75" customHeight="1" x14ac:dyDescent="0.3">
      <c r="A12" s="59" t="s">
        <v>436</v>
      </c>
      <c r="B12" s="38" t="s">
        <v>911</v>
      </c>
      <c r="C12" s="38" t="s">
        <v>487</v>
      </c>
      <c r="D12" s="44">
        <v>7</v>
      </c>
      <c r="E12" s="44">
        <v>0</v>
      </c>
      <c r="F12" s="58">
        <v>1649000</v>
      </c>
      <c r="G12" s="36">
        <v>1550600</v>
      </c>
      <c r="H12" s="61">
        <f t="shared" si="3"/>
        <v>5.9672528805336571E-2</v>
      </c>
      <c r="I12" s="43">
        <v>13.3</v>
      </c>
      <c r="J12" s="55" t="s">
        <v>177</v>
      </c>
      <c r="K12" s="38">
        <v>10</v>
      </c>
      <c r="L12" s="42" t="s">
        <v>437</v>
      </c>
      <c r="M12" s="42" t="s">
        <v>438</v>
      </c>
      <c r="N12" s="38" t="s">
        <v>441</v>
      </c>
      <c r="O12" s="38" t="s">
        <v>441</v>
      </c>
      <c r="P12" s="38" t="s">
        <v>84</v>
      </c>
      <c r="Q12" s="38" t="s">
        <v>442</v>
      </c>
      <c r="R12" s="38">
        <v>1</v>
      </c>
      <c r="S12" s="38" t="s">
        <v>654</v>
      </c>
    </row>
    <row r="13" spans="1:19" s="38" customFormat="1" ht="18.75" customHeight="1" x14ac:dyDescent="0.3">
      <c r="A13" s="59" t="s">
        <v>436</v>
      </c>
      <c r="B13" s="38" t="s">
        <v>756</v>
      </c>
      <c r="C13" s="38" t="s">
        <v>488</v>
      </c>
      <c r="D13" s="44">
        <v>0</v>
      </c>
      <c r="E13" s="44">
        <v>0</v>
      </c>
      <c r="F13" s="70">
        <v>1321800</v>
      </c>
      <c r="G13" s="36">
        <v>1549000</v>
      </c>
      <c r="H13" s="61">
        <f t="shared" si="3"/>
        <v>-0.17188682100166439</v>
      </c>
      <c r="I13" s="43">
        <v>13.3</v>
      </c>
      <c r="J13" s="55" t="s">
        <v>178</v>
      </c>
      <c r="K13" s="38">
        <v>10</v>
      </c>
      <c r="L13" s="42" t="s">
        <v>437</v>
      </c>
      <c r="M13" s="42" t="s">
        <v>439</v>
      </c>
      <c r="N13" s="38" t="s">
        <v>441</v>
      </c>
      <c r="O13" s="38" t="s">
        <v>441</v>
      </c>
      <c r="P13" s="38" t="s">
        <v>84</v>
      </c>
      <c r="Q13" s="38" t="s">
        <v>442</v>
      </c>
      <c r="R13" s="38">
        <v>1</v>
      </c>
      <c r="S13" s="38" t="s">
        <v>655</v>
      </c>
    </row>
    <row r="14" spans="1:19" s="38" customFormat="1" ht="18.75" customHeight="1" x14ac:dyDescent="0.3">
      <c r="A14" s="59" t="s">
        <v>436</v>
      </c>
      <c r="B14" s="38" t="s">
        <v>912</v>
      </c>
      <c r="C14" s="38" t="s">
        <v>726</v>
      </c>
      <c r="D14" s="44">
        <v>0</v>
      </c>
      <c r="E14" s="44">
        <v>0</v>
      </c>
      <c r="F14" s="58">
        <v>2089000</v>
      </c>
      <c r="G14" s="36">
        <v>1879400</v>
      </c>
      <c r="H14" s="61">
        <f t="shared" si="3"/>
        <v>0.1003350885591192</v>
      </c>
      <c r="I14" s="43">
        <v>13.3</v>
      </c>
      <c r="J14" s="55" t="s">
        <v>178</v>
      </c>
      <c r="K14" s="38">
        <v>10</v>
      </c>
      <c r="L14" s="42" t="s">
        <v>437</v>
      </c>
      <c r="M14" s="42" t="s">
        <v>438</v>
      </c>
      <c r="N14" s="38" t="s">
        <v>441</v>
      </c>
      <c r="O14" s="38" t="s">
        <v>441</v>
      </c>
      <c r="P14" s="38" t="s">
        <v>84</v>
      </c>
      <c r="Q14" s="38" t="s">
        <v>442</v>
      </c>
      <c r="R14" s="38">
        <v>1</v>
      </c>
      <c r="S14" s="38" t="s">
        <v>656</v>
      </c>
    </row>
    <row r="15" spans="1:19" s="38" customFormat="1" ht="18.75" customHeight="1" x14ac:dyDescent="0.3">
      <c r="A15" s="59" t="s">
        <v>0</v>
      </c>
      <c r="B15" s="38" t="s">
        <v>706</v>
      </c>
      <c r="C15" s="38" t="s">
        <v>596</v>
      </c>
      <c r="D15" s="44">
        <v>7</v>
      </c>
      <c r="E15" s="44">
        <v>15</v>
      </c>
      <c r="F15" s="70">
        <v>1299000</v>
      </c>
      <c r="G15" s="36">
        <v>1449000</v>
      </c>
      <c r="H15" s="61">
        <f t="shared" si="3"/>
        <v>-0.11547344110854503</v>
      </c>
      <c r="I15" s="43">
        <v>13.3</v>
      </c>
      <c r="J15" s="55" t="s">
        <v>602</v>
      </c>
      <c r="K15" s="38">
        <v>10</v>
      </c>
      <c r="L15" s="42" t="s">
        <v>598</v>
      </c>
      <c r="M15" s="42" t="s">
        <v>601</v>
      </c>
      <c r="N15" s="38" t="s">
        <v>600</v>
      </c>
      <c r="O15" s="38" t="s">
        <v>587</v>
      </c>
      <c r="P15" s="38" t="s">
        <v>84</v>
      </c>
      <c r="Q15" s="38" t="s">
        <v>442</v>
      </c>
      <c r="R15" s="38">
        <v>1</v>
      </c>
    </row>
    <row r="16" spans="1:19" s="38" customFormat="1" ht="18.75" customHeight="1" x14ac:dyDescent="0.3">
      <c r="A16" s="59" t="s">
        <v>0</v>
      </c>
      <c r="B16" s="38" t="s">
        <v>913</v>
      </c>
      <c r="C16" s="38" t="s">
        <v>686</v>
      </c>
      <c r="D16" s="44">
        <v>4</v>
      </c>
      <c r="E16" s="44">
        <v>20</v>
      </c>
      <c r="F16" s="58">
        <v>1749000</v>
      </c>
      <c r="G16" s="36">
        <v>1649000</v>
      </c>
      <c r="H16" s="61">
        <f t="shared" si="3"/>
        <v>5.7175528873642079E-2</v>
      </c>
      <c r="I16" s="43">
        <v>13.3</v>
      </c>
      <c r="J16" s="55" t="s">
        <v>603</v>
      </c>
      <c r="K16" s="38">
        <v>10</v>
      </c>
      <c r="L16" s="42" t="s">
        <v>598</v>
      </c>
      <c r="M16" s="42" t="s">
        <v>599</v>
      </c>
      <c r="N16" s="38" t="s">
        <v>600</v>
      </c>
      <c r="O16" s="38" t="s">
        <v>587</v>
      </c>
      <c r="P16" s="38" t="s">
        <v>84</v>
      </c>
      <c r="Q16" s="38" t="s">
        <v>442</v>
      </c>
      <c r="R16" s="38">
        <v>1</v>
      </c>
    </row>
    <row r="17" spans="1:19" s="38" customFormat="1" ht="18.75" customHeight="1" x14ac:dyDescent="0.3">
      <c r="A17" s="59" t="s">
        <v>0</v>
      </c>
      <c r="B17" s="38" t="s">
        <v>605</v>
      </c>
      <c r="C17" s="38" t="s">
        <v>595</v>
      </c>
      <c r="D17" s="44">
        <v>3</v>
      </c>
      <c r="E17" s="44">
        <v>15</v>
      </c>
      <c r="F17" s="70">
        <v>1549000</v>
      </c>
      <c r="G17" s="36">
        <v>1499000</v>
      </c>
      <c r="H17" s="61">
        <f t="shared" si="3"/>
        <v>3.2278889606197549E-2</v>
      </c>
      <c r="I17" s="43">
        <v>13.3</v>
      </c>
      <c r="J17" s="55" t="s">
        <v>597</v>
      </c>
      <c r="K17" s="38">
        <v>10</v>
      </c>
      <c r="L17" s="42" t="s">
        <v>598</v>
      </c>
      <c r="M17" s="42" t="s">
        <v>601</v>
      </c>
      <c r="N17" s="38" t="s">
        <v>600</v>
      </c>
      <c r="O17" s="38" t="s">
        <v>587</v>
      </c>
      <c r="P17" s="38" t="s">
        <v>84</v>
      </c>
      <c r="Q17" s="38" t="s">
        <v>442</v>
      </c>
      <c r="R17" s="38">
        <v>1</v>
      </c>
    </row>
    <row r="18" spans="1:19" s="38" customFormat="1" ht="18.75" customHeight="1" x14ac:dyDescent="0.3">
      <c r="A18" s="59" t="s">
        <v>0</v>
      </c>
      <c r="B18" s="38" t="s">
        <v>914</v>
      </c>
      <c r="C18" s="38" t="s">
        <v>703</v>
      </c>
      <c r="D18" s="44">
        <v>12</v>
      </c>
      <c r="E18" s="44">
        <v>10</v>
      </c>
      <c r="F18" s="58">
        <v>1949000</v>
      </c>
      <c r="G18" s="36">
        <v>1832000</v>
      </c>
      <c r="H18" s="61">
        <f t="shared" si="3"/>
        <v>6.003078501795793E-2</v>
      </c>
      <c r="I18" s="43">
        <v>13.3</v>
      </c>
      <c r="J18" s="55" t="s">
        <v>597</v>
      </c>
      <c r="K18" s="38">
        <v>10</v>
      </c>
      <c r="L18" s="42" t="s">
        <v>598</v>
      </c>
      <c r="M18" s="42" t="s">
        <v>599</v>
      </c>
      <c r="N18" s="38" t="s">
        <v>600</v>
      </c>
      <c r="O18" s="38" t="s">
        <v>587</v>
      </c>
      <c r="P18" s="38" t="s">
        <v>84</v>
      </c>
      <c r="Q18" s="38" t="s">
        <v>442</v>
      </c>
      <c r="R18" s="38">
        <v>1</v>
      </c>
    </row>
    <row r="19" spans="1:19" ht="18.75" customHeight="1" x14ac:dyDescent="0.3">
      <c r="A19" s="55" t="s">
        <v>621</v>
      </c>
      <c r="B19" s="55" t="s">
        <v>915</v>
      </c>
      <c r="C19" s="55" t="s">
        <v>773</v>
      </c>
      <c r="D19" s="44">
        <v>9</v>
      </c>
      <c r="E19" s="44">
        <v>0</v>
      </c>
      <c r="F19" s="78">
        <v>1557430</v>
      </c>
      <c r="G19" s="36">
        <v>1463400</v>
      </c>
      <c r="H19" s="61">
        <f t="shared" ref="H19" si="4">IFERROR((F19-G19)/F19, "-")</f>
        <v>6.0375105141162046E-2</v>
      </c>
      <c r="I19" s="47">
        <v>13.3</v>
      </c>
      <c r="J19" s="55" t="s">
        <v>602</v>
      </c>
      <c r="K19" s="55">
        <v>10</v>
      </c>
      <c r="L19" s="40" t="s">
        <v>185</v>
      </c>
      <c r="M19" s="41">
        <v>256</v>
      </c>
      <c r="N19" s="55" t="s">
        <v>775</v>
      </c>
      <c r="O19" s="55" t="s">
        <v>775</v>
      </c>
      <c r="P19" s="38" t="s">
        <v>84</v>
      </c>
      <c r="Q19" s="55" t="s">
        <v>778</v>
      </c>
      <c r="R19" s="55">
        <v>1</v>
      </c>
      <c r="S19" s="55" t="s">
        <v>776</v>
      </c>
    </row>
    <row r="20" spans="1:19" ht="18.75" customHeight="1" x14ac:dyDescent="0.3">
      <c r="A20" s="55" t="s">
        <v>621</v>
      </c>
      <c r="B20" s="55" t="s">
        <v>916</v>
      </c>
      <c r="C20" s="55" t="s">
        <v>774</v>
      </c>
      <c r="D20" s="44">
        <v>10</v>
      </c>
      <c r="E20" s="44">
        <v>0</v>
      </c>
      <c r="F20" s="78">
        <v>1599000</v>
      </c>
      <c r="G20" s="36">
        <v>1502700</v>
      </c>
      <c r="H20" s="61">
        <f t="shared" ref="H20" si="5">IFERROR((F20-G20)/F20, "-")</f>
        <v>6.0225140712945588E-2</v>
      </c>
      <c r="I20" s="47">
        <v>13.3</v>
      </c>
      <c r="J20" s="55" t="s">
        <v>602</v>
      </c>
      <c r="K20" s="55">
        <v>10</v>
      </c>
      <c r="L20" s="40" t="s">
        <v>185</v>
      </c>
      <c r="M20" s="41">
        <v>256</v>
      </c>
      <c r="N20" s="55" t="s">
        <v>775</v>
      </c>
      <c r="O20" s="55" t="s">
        <v>775</v>
      </c>
      <c r="P20" s="38" t="s">
        <v>84</v>
      </c>
      <c r="Q20" s="55" t="s">
        <v>778</v>
      </c>
      <c r="R20" s="55">
        <v>1</v>
      </c>
      <c r="S20" s="55" t="s">
        <v>777</v>
      </c>
    </row>
    <row r="21" spans="1:19" ht="18.75" customHeight="1" x14ac:dyDescent="0.3">
      <c r="A21" s="55" t="s">
        <v>621</v>
      </c>
      <c r="B21" s="55" t="s">
        <v>917</v>
      </c>
      <c r="C21" s="55" t="s">
        <v>848</v>
      </c>
      <c r="D21" s="44">
        <v>9</v>
      </c>
      <c r="E21" s="44">
        <v>0</v>
      </c>
      <c r="F21" s="78">
        <v>1947030</v>
      </c>
      <c r="G21" s="36">
        <v>1811300</v>
      </c>
      <c r="H21" s="61">
        <f t="shared" ref="H21" si="6">IFERROR((F21-G21)/F21, "-")</f>
        <v>6.9711303883350534E-2</v>
      </c>
      <c r="I21" s="47">
        <v>13.3</v>
      </c>
      <c r="J21" s="55" t="s">
        <v>597</v>
      </c>
      <c r="K21" s="55">
        <v>10</v>
      </c>
      <c r="L21" s="40" t="s">
        <v>185</v>
      </c>
      <c r="M21" s="41">
        <v>512</v>
      </c>
      <c r="N21" s="55" t="s">
        <v>775</v>
      </c>
      <c r="O21" s="55" t="s">
        <v>775</v>
      </c>
      <c r="P21" s="38" t="s">
        <v>84</v>
      </c>
      <c r="Q21" s="55" t="s">
        <v>778</v>
      </c>
      <c r="R21" s="55">
        <v>1</v>
      </c>
      <c r="S21" s="55" t="s">
        <v>776</v>
      </c>
    </row>
    <row r="22" spans="1:19" ht="18.75" customHeight="1" x14ac:dyDescent="0.3">
      <c r="A22" s="55" t="s">
        <v>621</v>
      </c>
      <c r="B22" s="55" t="s">
        <v>918</v>
      </c>
      <c r="C22" s="55" t="s">
        <v>772</v>
      </c>
      <c r="D22" s="44">
        <v>10</v>
      </c>
      <c r="E22" s="44">
        <v>0</v>
      </c>
      <c r="F22" s="78">
        <v>1947030</v>
      </c>
      <c r="G22" s="36">
        <v>1811300</v>
      </c>
      <c r="H22" s="61">
        <f t="shared" ref="H22" si="7">IFERROR((F22-G22)/F22, "-")</f>
        <v>6.9711303883350534E-2</v>
      </c>
      <c r="I22" s="47">
        <v>13.3</v>
      </c>
      <c r="J22" s="55" t="s">
        <v>597</v>
      </c>
      <c r="K22" s="55">
        <v>10</v>
      </c>
      <c r="L22" s="40" t="s">
        <v>185</v>
      </c>
      <c r="M22" s="41">
        <v>512</v>
      </c>
      <c r="N22" s="55" t="s">
        <v>775</v>
      </c>
      <c r="O22" s="55" t="s">
        <v>775</v>
      </c>
      <c r="P22" s="38" t="s">
        <v>84</v>
      </c>
      <c r="Q22" s="55" t="s">
        <v>778</v>
      </c>
      <c r="R22" s="55">
        <v>1</v>
      </c>
      <c r="S22" s="55" t="s">
        <v>777</v>
      </c>
    </row>
    <row r="23" spans="1:19" ht="18.75" customHeight="1" x14ac:dyDescent="0.3">
      <c r="A23" s="59" t="s">
        <v>403</v>
      </c>
      <c r="B23" s="55" t="s">
        <v>862</v>
      </c>
      <c r="C23" s="55" t="s">
        <v>780</v>
      </c>
      <c r="D23" s="44">
        <v>5</v>
      </c>
      <c r="E23" s="44">
        <v>0</v>
      </c>
      <c r="F23" s="78">
        <v>439000</v>
      </c>
      <c r="G23" s="36">
        <v>412600</v>
      </c>
      <c r="H23" s="61">
        <f t="shared" ref="H23" si="8">IFERROR((F23-G23)/F23, "-")</f>
        <v>6.013667425968109E-2</v>
      </c>
      <c r="I23" s="55">
        <v>15.6</v>
      </c>
      <c r="J23" s="55" t="s">
        <v>782</v>
      </c>
      <c r="K23" s="55" t="s">
        <v>775</v>
      </c>
      <c r="L23" s="41">
        <v>4</v>
      </c>
      <c r="M23" s="41">
        <v>128</v>
      </c>
      <c r="N23" s="55" t="s">
        <v>35</v>
      </c>
      <c r="O23" s="55" t="s">
        <v>784</v>
      </c>
      <c r="P23" s="55" t="s">
        <v>786</v>
      </c>
      <c r="Q23" s="55" t="s">
        <v>785</v>
      </c>
      <c r="R23" s="55">
        <v>1</v>
      </c>
    </row>
    <row r="24" spans="1:19" ht="18.75" customHeight="1" x14ac:dyDescent="0.3">
      <c r="A24" s="59" t="s">
        <v>403</v>
      </c>
      <c r="B24" s="55" t="s">
        <v>881</v>
      </c>
      <c r="C24" s="55" t="s">
        <v>781</v>
      </c>
      <c r="D24" s="44">
        <v>3</v>
      </c>
      <c r="E24" s="44">
        <v>0</v>
      </c>
      <c r="F24" s="78">
        <v>559000</v>
      </c>
      <c r="G24" s="36">
        <v>525300</v>
      </c>
      <c r="H24" s="61">
        <f t="shared" ref="H24" si="9">IFERROR((F24-G24)/F24, "-")</f>
        <v>6.0286225402504473E-2</v>
      </c>
      <c r="I24" s="55">
        <v>15.6</v>
      </c>
      <c r="J24" s="55" t="s">
        <v>782</v>
      </c>
      <c r="K24" s="55">
        <v>10</v>
      </c>
      <c r="L24" s="41">
        <v>4</v>
      </c>
      <c r="M24" s="41">
        <v>128</v>
      </c>
      <c r="N24" s="55" t="s">
        <v>35</v>
      </c>
      <c r="O24" s="55" t="s">
        <v>784</v>
      </c>
      <c r="P24" s="55" t="s">
        <v>786</v>
      </c>
      <c r="Q24" s="55" t="s">
        <v>785</v>
      </c>
      <c r="R24" s="55">
        <v>1</v>
      </c>
    </row>
    <row r="25" spans="1:19" ht="18.75" customHeight="1" x14ac:dyDescent="0.3">
      <c r="A25" s="59" t="s">
        <v>403</v>
      </c>
      <c r="B25" s="55" t="s">
        <v>863</v>
      </c>
      <c r="C25" s="55" t="s">
        <v>779</v>
      </c>
      <c r="D25" s="44">
        <v>5</v>
      </c>
      <c r="E25" s="44">
        <v>0</v>
      </c>
      <c r="F25" s="78">
        <v>538000</v>
      </c>
      <c r="G25" s="36">
        <v>529000</v>
      </c>
      <c r="H25" s="61">
        <f t="shared" ref="H25" si="10">IFERROR((F25-G25)/F25, "-")</f>
        <v>1.6728624535315983E-2</v>
      </c>
      <c r="I25" s="55">
        <v>15.6</v>
      </c>
      <c r="J25" s="55" t="s">
        <v>603</v>
      </c>
      <c r="K25" s="55" t="s">
        <v>775</v>
      </c>
      <c r="L25" s="41">
        <v>4</v>
      </c>
      <c r="M25" s="41">
        <v>128</v>
      </c>
      <c r="N25" s="55" t="s">
        <v>35</v>
      </c>
      <c r="O25" s="55" t="s">
        <v>784</v>
      </c>
      <c r="P25" s="55" t="s">
        <v>786</v>
      </c>
      <c r="Q25" s="55" t="s">
        <v>785</v>
      </c>
      <c r="R25" s="55">
        <v>1</v>
      </c>
    </row>
    <row r="26" spans="1:19" ht="18.75" customHeight="1" x14ac:dyDescent="0.3">
      <c r="A26" s="55" t="s">
        <v>627</v>
      </c>
      <c r="B26" s="55" t="s">
        <v>919</v>
      </c>
      <c r="C26" s="55" t="s">
        <v>902</v>
      </c>
      <c r="D26" s="44">
        <v>13</v>
      </c>
      <c r="E26" s="44">
        <v>0</v>
      </c>
      <c r="F26" s="82">
        <v>778270</v>
      </c>
      <c r="G26" s="36">
        <v>731200</v>
      </c>
      <c r="H26" s="61">
        <f t="shared" si="3"/>
        <v>6.0480296041219628E-2</v>
      </c>
      <c r="I26" s="47">
        <v>15.6</v>
      </c>
      <c r="J26" s="55" t="s">
        <v>635</v>
      </c>
      <c r="K26" s="55">
        <v>10</v>
      </c>
      <c r="L26" s="41" t="s">
        <v>636</v>
      </c>
      <c r="M26" s="41" t="s">
        <v>629</v>
      </c>
      <c r="N26" s="55" t="s">
        <v>638</v>
      </c>
      <c r="O26" s="55" t="s">
        <v>631</v>
      </c>
      <c r="P26" s="55" t="s">
        <v>632</v>
      </c>
      <c r="Q26" s="55" t="s">
        <v>640</v>
      </c>
      <c r="R26" s="55">
        <v>1</v>
      </c>
      <c r="S26" s="55" t="s">
        <v>634</v>
      </c>
    </row>
    <row r="27" spans="1:19" ht="18.75" customHeight="1" x14ac:dyDescent="0.3">
      <c r="A27" s="55" t="s">
        <v>627</v>
      </c>
      <c r="B27" s="55" t="s">
        <v>920</v>
      </c>
      <c r="C27" s="55" t="s">
        <v>626</v>
      </c>
      <c r="D27" s="44">
        <v>10</v>
      </c>
      <c r="E27" s="44">
        <v>0</v>
      </c>
      <c r="F27" s="82">
        <v>778270</v>
      </c>
      <c r="G27" s="36">
        <v>731200</v>
      </c>
      <c r="H27" s="61">
        <f t="shared" si="3"/>
        <v>6.0480296041219628E-2</v>
      </c>
      <c r="I27" s="47">
        <v>15.6</v>
      </c>
      <c r="J27" s="55" t="s">
        <v>635</v>
      </c>
      <c r="K27" s="55">
        <v>10</v>
      </c>
      <c r="L27" s="41" t="s">
        <v>637</v>
      </c>
      <c r="M27" s="41" t="s">
        <v>629</v>
      </c>
      <c r="N27" s="55" t="s">
        <v>639</v>
      </c>
      <c r="O27" s="55" t="s">
        <v>631</v>
      </c>
      <c r="P27" s="55" t="s">
        <v>632</v>
      </c>
      <c r="Q27" s="55" t="s">
        <v>640</v>
      </c>
      <c r="R27" s="55">
        <v>1</v>
      </c>
      <c r="S27" s="55" t="s">
        <v>633</v>
      </c>
    </row>
    <row r="28" spans="1:19" ht="18.75" customHeight="1" x14ac:dyDescent="0.3">
      <c r="A28" s="55" t="s">
        <v>627</v>
      </c>
      <c r="B28" s="55" t="s">
        <v>707</v>
      </c>
      <c r="C28" s="55" t="s">
        <v>624</v>
      </c>
      <c r="D28" s="44">
        <v>0</v>
      </c>
      <c r="E28" s="44">
        <v>30</v>
      </c>
      <c r="F28" s="72">
        <v>886900</v>
      </c>
      <c r="G28" s="36">
        <v>834000</v>
      </c>
      <c r="H28" s="61">
        <f t="shared" si="3"/>
        <v>5.9645957830646072E-2</v>
      </c>
      <c r="I28" s="47">
        <v>15.6</v>
      </c>
      <c r="J28" s="55" t="s">
        <v>602</v>
      </c>
      <c r="K28" s="55">
        <v>10</v>
      </c>
      <c r="L28" s="41" t="s">
        <v>628</v>
      </c>
      <c r="M28" s="41" t="s">
        <v>629</v>
      </c>
      <c r="N28" s="55" t="s">
        <v>630</v>
      </c>
      <c r="O28" s="55" t="s">
        <v>631</v>
      </c>
      <c r="P28" s="55" t="s">
        <v>632</v>
      </c>
      <c r="Q28" s="55" t="s">
        <v>640</v>
      </c>
      <c r="R28" s="55">
        <v>1</v>
      </c>
      <c r="S28" s="55" t="s">
        <v>634</v>
      </c>
    </row>
    <row r="29" spans="1:19" ht="18.75" customHeight="1" x14ac:dyDescent="0.3">
      <c r="A29" s="55" t="s">
        <v>627</v>
      </c>
      <c r="B29" s="55" t="s">
        <v>688</v>
      </c>
      <c r="C29" s="55" t="s">
        <v>625</v>
      </c>
      <c r="D29" s="44">
        <v>0</v>
      </c>
      <c r="E29" s="44">
        <v>20</v>
      </c>
      <c r="F29" s="72">
        <v>932850</v>
      </c>
      <c r="G29" s="36">
        <v>867500</v>
      </c>
      <c r="H29" s="61">
        <f t="shared" si="3"/>
        <v>7.0054135177145302E-2</v>
      </c>
      <c r="I29" s="47">
        <v>15.6</v>
      </c>
      <c r="J29" s="55" t="s">
        <v>602</v>
      </c>
      <c r="K29" s="55">
        <v>10</v>
      </c>
      <c r="L29" s="41" t="s">
        <v>628</v>
      </c>
      <c r="M29" s="41" t="s">
        <v>629</v>
      </c>
      <c r="N29" s="55" t="s">
        <v>630</v>
      </c>
      <c r="O29" s="55" t="s">
        <v>631</v>
      </c>
      <c r="P29" s="55" t="s">
        <v>632</v>
      </c>
      <c r="Q29" s="55" t="s">
        <v>640</v>
      </c>
      <c r="R29" s="55">
        <v>1</v>
      </c>
      <c r="S29" s="55" t="s">
        <v>633</v>
      </c>
    </row>
    <row r="30" spans="1:19" ht="18.75" customHeight="1" x14ac:dyDescent="0.3">
      <c r="A30" s="59" t="s">
        <v>403</v>
      </c>
      <c r="B30" s="55" t="s">
        <v>787</v>
      </c>
      <c r="C30" s="55" t="s">
        <v>789</v>
      </c>
      <c r="D30" s="44">
        <v>9</v>
      </c>
      <c r="E30" s="44">
        <v>0</v>
      </c>
      <c r="F30" s="78">
        <v>999000</v>
      </c>
      <c r="G30" s="36">
        <v>1049000</v>
      </c>
      <c r="H30" s="61">
        <f t="shared" ref="H30" si="11">IFERROR((F30-G30)/F30, "-")</f>
        <v>-5.0050050050050053E-2</v>
      </c>
      <c r="I30" s="47">
        <v>15.6</v>
      </c>
      <c r="J30" s="55" t="s">
        <v>728</v>
      </c>
      <c r="K30" s="59">
        <v>10</v>
      </c>
      <c r="L30" s="41">
        <v>4</v>
      </c>
      <c r="M30" s="41">
        <v>128</v>
      </c>
      <c r="N30" s="55" t="s">
        <v>648</v>
      </c>
      <c r="O30" s="55" t="s">
        <v>790</v>
      </c>
      <c r="P30" s="55" t="s">
        <v>791</v>
      </c>
      <c r="Q30" s="55" t="s">
        <v>792</v>
      </c>
      <c r="R30" s="55">
        <v>1</v>
      </c>
    </row>
    <row r="31" spans="1:19" ht="18.75" customHeight="1" x14ac:dyDescent="0.3">
      <c r="A31" s="59" t="s">
        <v>403</v>
      </c>
      <c r="B31" s="55" t="s">
        <v>864</v>
      </c>
      <c r="C31" s="55" t="s">
        <v>788</v>
      </c>
      <c r="D31" s="44">
        <v>8</v>
      </c>
      <c r="E31" s="44">
        <v>0</v>
      </c>
      <c r="F31" s="78">
        <v>1229000</v>
      </c>
      <c r="G31" s="36">
        <v>1199000</v>
      </c>
      <c r="H31" s="61">
        <f t="shared" ref="H31" si="12">IFERROR((F31-G31)/F31, "-")</f>
        <v>2.4410089503661515E-2</v>
      </c>
      <c r="I31" s="47">
        <v>15.6</v>
      </c>
      <c r="J31" s="55" t="s">
        <v>730</v>
      </c>
      <c r="K31" s="59">
        <v>10</v>
      </c>
      <c r="L31" s="41">
        <v>4</v>
      </c>
      <c r="M31" s="41">
        <v>128</v>
      </c>
      <c r="N31" s="55" t="s">
        <v>648</v>
      </c>
      <c r="O31" s="55" t="s">
        <v>783</v>
      </c>
      <c r="P31" s="55" t="s">
        <v>791</v>
      </c>
      <c r="Q31" s="55" t="s">
        <v>792</v>
      </c>
      <c r="R31" s="55">
        <v>1</v>
      </c>
    </row>
    <row r="32" spans="1:19" ht="18.75" customHeight="1" x14ac:dyDescent="0.3">
      <c r="A32" s="59" t="s">
        <v>403</v>
      </c>
      <c r="B32" s="55" t="s">
        <v>725</v>
      </c>
      <c r="C32" s="55" t="s">
        <v>849</v>
      </c>
      <c r="D32" s="44">
        <v>8</v>
      </c>
      <c r="E32" s="44">
        <v>0</v>
      </c>
      <c r="F32" s="72">
        <v>973050</v>
      </c>
      <c r="G32" s="36">
        <v>914500</v>
      </c>
      <c r="H32" s="61">
        <f t="shared" si="3"/>
        <v>6.0171625301885821E-2</v>
      </c>
      <c r="I32" s="47">
        <v>15.6</v>
      </c>
      <c r="J32" s="55" t="s">
        <v>603</v>
      </c>
      <c r="K32" s="55">
        <v>10</v>
      </c>
      <c r="L32" s="41">
        <v>4</v>
      </c>
      <c r="M32" s="41" t="s">
        <v>35</v>
      </c>
      <c r="N32" s="59" t="s">
        <v>381</v>
      </c>
      <c r="O32" s="55" t="s">
        <v>622</v>
      </c>
      <c r="P32" s="38" t="s">
        <v>84</v>
      </c>
      <c r="Q32" s="55" t="s">
        <v>646</v>
      </c>
      <c r="R32" s="55">
        <v>1</v>
      </c>
    </row>
    <row r="33" spans="1:19" ht="18.75" customHeight="1" x14ac:dyDescent="0.3">
      <c r="A33" s="59" t="s">
        <v>403</v>
      </c>
      <c r="B33" s="55" t="s">
        <v>644</v>
      </c>
      <c r="C33" s="55" t="s">
        <v>642</v>
      </c>
      <c r="D33" s="44">
        <v>10</v>
      </c>
      <c r="E33" s="44">
        <v>0</v>
      </c>
      <c r="F33" s="72">
        <v>1069000</v>
      </c>
      <c r="G33" s="36">
        <v>1005000</v>
      </c>
      <c r="H33" s="61">
        <f t="shared" si="3"/>
        <v>5.9869036482694107E-2</v>
      </c>
      <c r="I33" s="47">
        <v>15.6</v>
      </c>
      <c r="J33" s="55" t="s">
        <v>597</v>
      </c>
      <c r="K33" s="55">
        <v>10</v>
      </c>
      <c r="L33" s="41">
        <v>4</v>
      </c>
      <c r="M33" s="41" t="s">
        <v>35</v>
      </c>
      <c r="N33" s="59" t="s">
        <v>381</v>
      </c>
      <c r="O33" s="55" t="s">
        <v>622</v>
      </c>
      <c r="P33" s="38" t="s">
        <v>84</v>
      </c>
      <c r="Q33" s="55" t="s">
        <v>646</v>
      </c>
      <c r="R33" s="55">
        <v>1</v>
      </c>
    </row>
    <row r="34" spans="1:19" ht="18.75" customHeight="1" x14ac:dyDescent="0.3">
      <c r="A34" s="59" t="s">
        <v>403</v>
      </c>
      <c r="B34" s="55" t="s">
        <v>643</v>
      </c>
      <c r="C34" s="55" t="s">
        <v>641</v>
      </c>
      <c r="D34" s="44">
        <v>5</v>
      </c>
      <c r="E34" s="44">
        <v>0</v>
      </c>
      <c r="F34" s="72">
        <v>1199000</v>
      </c>
      <c r="G34" s="36">
        <v>1149000</v>
      </c>
      <c r="H34" s="61">
        <f t="shared" si="3"/>
        <v>4.1701417848206836E-2</v>
      </c>
      <c r="I34" s="47">
        <v>15.6</v>
      </c>
      <c r="J34" s="55" t="s">
        <v>597</v>
      </c>
      <c r="K34" s="55">
        <v>10</v>
      </c>
      <c r="L34" s="41">
        <v>4</v>
      </c>
      <c r="M34" s="41">
        <v>256</v>
      </c>
      <c r="N34" s="55" t="s">
        <v>35</v>
      </c>
      <c r="O34" s="55" t="s">
        <v>622</v>
      </c>
      <c r="P34" s="38" t="s">
        <v>84</v>
      </c>
      <c r="Q34" s="55" t="s">
        <v>646</v>
      </c>
      <c r="R34" s="55">
        <v>1</v>
      </c>
    </row>
    <row r="35" spans="1:19" ht="18.75" customHeight="1" x14ac:dyDescent="0.3">
      <c r="A35" s="59" t="s">
        <v>403</v>
      </c>
      <c r="B35" s="55" t="s">
        <v>921</v>
      </c>
      <c r="C35" s="55" t="s">
        <v>903</v>
      </c>
      <c r="D35" s="44">
        <v>3</v>
      </c>
      <c r="E35" s="44">
        <v>10</v>
      </c>
      <c r="F35" s="58">
        <v>1189000</v>
      </c>
      <c r="G35" s="36">
        <v>1145000</v>
      </c>
      <c r="H35" s="61">
        <f t="shared" si="3"/>
        <v>3.700588730025231E-2</v>
      </c>
      <c r="I35" s="47">
        <v>15.6</v>
      </c>
      <c r="J35" s="55" t="s">
        <v>728</v>
      </c>
      <c r="K35" s="59">
        <v>10</v>
      </c>
      <c r="L35" s="41">
        <v>4</v>
      </c>
      <c r="M35" s="41" t="s">
        <v>35</v>
      </c>
      <c r="N35" s="55" t="s">
        <v>65</v>
      </c>
      <c r="O35" s="55" t="s">
        <v>801</v>
      </c>
      <c r="P35" s="55" t="s">
        <v>803</v>
      </c>
      <c r="Q35" s="55" t="s">
        <v>805</v>
      </c>
      <c r="R35" s="55">
        <v>1</v>
      </c>
    </row>
    <row r="36" spans="1:19" ht="18.75" customHeight="1" x14ac:dyDescent="0.3">
      <c r="A36" s="59" t="s">
        <v>403</v>
      </c>
      <c r="B36" s="55" t="s">
        <v>865</v>
      </c>
      <c r="C36" s="55" t="s">
        <v>798</v>
      </c>
      <c r="D36" s="44">
        <v>9</v>
      </c>
      <c r="E36" s="44">
        <v>0</v>
      </c>
      <c r="F36" s="78">
        <v>1239000</v>
      </c>
      <c r="G36" s="36">
        <v>1199000</v>
      </c>
      <c r="H36" s="61">
        <f t="shared" si="3"/>
        <v>3.2284100080710247E-2</v>
      </c>
      <c r="I36" s="47">
        <v>15.6</v>
      </c>
      <c r="J36" s="55" t="s">
        <v>728</v>
      </c>
      <c r="K36" s="59">
        <v>10</v>
      </c>
      <c r="L36" s="41">
        <v>4</v>
      </c>
      <c r="M36" s="41">
        <v>256</v>
      </c>
      <c r="N36" s="55" t="s">
        <v>65</v>
      </c>
      <c r="O36" s="55" t="s">
        <v>801</v>
      </c>
      <c r="P36" s="55" t="s">
        <v>803</v>
      </c>
      <c r="Q36" s="55" t="s">
        <v>805</v>
      </c>
      <c r="R36" s="55">
        <v>1</v>
      </c>
    </row>
    <row r="37" spans="1:19" ht="18.75" customHeight="1" x14ac:dyDescent="0.3">
      <c r="A37" s="59" t="s">
        <v>403</v>
      </c>
      <c r="B37" s="55" t="s">
        <v>866</v>
      </c>
      <c r="C37" s="55" t="s">
        <v>797</v>
      </c>
      <c r="D37" s="44">
        <v>12</v>
      </c>
      <c r="E37" s="44">
        <v>0</v>
      </c>
      <c r="F37" s="78">
        <v>1498000</v>
      </c>
      <c r="G37" s="36">
        <v>1408400</v>
      </c>
      <c r="H37" s="61">
        <f t="shared" si="3"/>
        <v>5.9813084112149535E-2</v>
      </c>
      <c r="I37" s="47">
        <v>15.6</v>
      </c>
      <c r="J37" s="55" t="s">
        <v>730</v>
      </c>
      <c r="K37" s="59">
        <v>10</v>
      </c>
      <c r="L37" s="41">
        <v>8</v>
      </c>
      <c r="M37" s="41">
        <v>128</v>
      </c>
      <c r="N37" s="55" t="s">
        <v>65</v>
      </c>
      <c r="O37" s="55" t="s">
        <v>801</v>
      </c>
      <c r="P37" s="55" t="s">
        <v>803</v>
      </c>
      <c r="Q37" s="55" t="s">
        <v>805</v>
      </c>
      <c r="R37" s="55">
        <v>1</v>
      </c>
    </row>
    <row r="38" spans="1:19" ht="18.75" customHeight="1" x14ac:dyDescent="0.3">
      <c r="A38" s="59" t="s">
        <v>403</v>
      </c>
      <c r="B38" s="55" t="s">
        <v>867</v>
      </c>
      <c r="C38" s="55" t="s">
        <v>796</v>
      </c>
      <c r="D38" s="44">
        <v>0</v>
      </c>
      <c r="E38" s="44">
        <v>30</v>
      </c>
      <c r="F38" s="78">
        <v>1499000</v>
      </c>
      <c r="G38" s="36">
        <v>1408900</v>
      </c>
      <c r="H38" s="61">
        <f t="shared" si="3"/>
        <v>6.0106737825216812E-2</v>
      </c>
      <c r="I38" s="47">
        <v>15.6</v>
      </c>
      <c r="J38" s="55" t="s">
        <v>730</v>
      </c>
      <c r="K38" s="59">
        <v>10</v>
      </c>
      <c r="L38" s="41">
        <v>8</v>
      </c>
      <c r="M38" s="41">
        <v>256</v>
      </c>
      <c r="N38" s="55" t="s">
        <v>65</v>
      </c>
      <c r="O38" s="55" t="s">
        <v>801</v>
      </c>
      <c r="P38" s="55" t="s">
        <v>803</v>
      </c>
      <c r="Q38" s="55" t="s">
        <v>805</v>
      </c>
      <c r="R38" s="55">
        <v>1</v>
      </c>
    </row>
    <row r="39" spans="1:19" ht="18.75" customHeight="1" x14ac:dyDescent="0.3">
      <c r="A39" s="59" t="s">
        <v>403</v>
      </c>
      <c r="B39" s="55" t="s">
        <v>868</v>
      </c>
      <c r="C39" s="55" t="s">
        <v>795</v>
      </c>
      <c r="D39" s="44">
        <v>21</v>
      </c>
      <c r="E39" s="44">
        <v>0</v>
      </c>
      <c r="F39" s="78">
        <v>1948000</v>
      </c>
      <c r="G39" s="36">
        <v>1811300</v>
      </c>
      <c r="H39" s="61">
        <f t="shared" si="3"/>
        <v>7.0174537987679669E-2</v>
      </c>
      <c r="I39" s="47">
        <v>15.6</v>
      </c>
      <c r="J39" s="55" t="s">
        <v>730</v>
      </c>
      <c r="K39" s="59">
        <v>10</v>
      </c>
      <c r="L39" s="41">
        <v>8</v>
      </c>
      <c r="M39" s="55" t="s">
        <v>800</v>
      </c>
      <c r="N39" s="55" t="s">
        <v>65</v>
      </c>
      <c r="O39" s="55" t="s">
        <v>801</v>
      </c>
      <c r="P39" s="55" t="s">
        <v>802</v>
      </c>
      <c r="Q39" s="55" t="s">
        <v>804</v>
      </c>
      <c r="R39" s="55">
        <v>1</v>
      </c>
    </row>
    <row r="40" spans="1:19" ht="18.75" customHeight="1" x14ac:dyDescent="0.3">
      <c r="A40" s="59" t="s">
        <v>403</v>
      </c>
      <c r="B40" s="55" t="s">
        <v>869</v>
      </c>
      <c r="C40" s="55" t="s">
        <v>794</v>
      </c>
      <c r="D40" s="44">
        <v>5</v>
      </c>
      <c r="E40" s="44">
        <v>0</v>
      </c>
      <c r="F40" s="78">
        <v>2248000</v>
      </c>
      <c r="G40" s="36">
        <v>2113100</v>
      </c>
      <c r="H40" s="61">
        <f t="shared" si="3"/>
        <v>6.0008896797153023E-2</v>
      </c>
      <c r="I40" s="47">
        <v>15.6</v>
      </c>
      <c r="J40" s="55" t="s">
        <v>730</v>
      </c>
      <c r="K40" s="59">
        <v>10</v>
      </c>
      <c r="L40" s="41">
        <v>16</v>
      </c>
      <c r="M40" s="55" t="s">
        <v>799</v>
      </c>
      <c r="N40" s="55" t="s">
        <v>35</v>
      </c>
      <c r="O40" s="55" t="s">
        <v>801</v>
      </c>
      <c r="P40" s="55" t="s">
        <v>802</v>
      </c>
      <c r="Q40" s="55" t="s">
        <v>804</v>
      </c>
      <c r="R40" s="55">
        <v>1</v>
      </c>
    </row>
    <row r="41" spans="1:19" ht="18.75" customHeight="1" x14ac:dyDescent="0.3">
      <c r="A41" s="55" t="s">
        <v>710</v>
      </c>
      <c r="B41" s="55" t="s">
        <v>711</v>
      </c>
      <c r="C41" s="55" t="s">
        <v>737</v>
      </c>
      <c r="D41" s="44">
        <v>21</v>
      </c>
      <c r="E41" s="44">
        <v>0</v>
      </c>
      <c r="F41" s="72">
        <v>2298000</v>
      </c>
      <c r="G41" s="36">
        <v>2138000</v>
      </c>
      <c r="H41" s="61">
        <f t="shared" ref="H41:H44" si="13">IFERROR((F41-G41)/F41, "-")</f>
        <v>6.962576153176675E-2</v>
      </c>
      <c r="I41" s="47">
        <v>17.3</v>
      </c>
      <c r="J41" s="55" t="s">
        <v>179</v>
      </c>
      <c r="K41" s="55">
        <v>10</v>
      </c>
      <c r="L41" s="41" t="s">
        <v>712</v>
      </c>
      <c r="M41" s="41" t="s">
        <v>713</v>
      </c>
      <c r="N41" s="55" t="s">
        <v>714</v>
      </c>
      <c r="O41" s="55" t="s">
        <v>715</v>
      </c>
      <c r="P41" s="55" t="s">
        <v>824</v>
      </c>
      <c r="Q41" s="55" t="s">
        <v>486</v>
      </c>
      <c r="R41" s="55">
        <v>1</v>
      </c>
      <c r="S41" s="55" t="s">
        <v>716</v>
      </c>
    </row>
    <row r="42" spans="1:19" ht="18.75" customHeight="1" x14ac:dyDescent="0.3">
      <c r="A42" s="59" t="s">
        <v>403</v>
      </c>
      <c r="B42" s="55" t="s">
        <v>727</v>
      </c>
      <c r="C42" s="55" t="s">
        <v>647</v>
      </c>
      <c r="D42" s="44">
        <v>0</v>
      </c>
      <c r="E42" s="44">
        <v>10</v>
      </c>
      <c r="F42" s="72">
        <v>1399000</v>
      </c>
      <c r="G42" s="36">
        <v>1349000</v>
      </c>
      <c r="H42" s="61">
        <f t="shared" si="13"/>
        <v>3.5739814152966405E-2</v>
      </c>
      <c r="I42" s="47">
        <v>17.3</v>
      </c>
      <c r="J42" s="55" t="s">
        <v>728</v>
      </c>
      <c r="K42" s="59">
        <v>10</v>
      </c>
      <c r="L42" s="41">
        <v>8</v>
      </c>
      <c r="M42" s="41">
        <v>256</v>
      </c>
      <c r="N42" s="55" t="s">
        <v>648</v>
      </c>
      <c r="O42" s="55" t="s">
        <v>73</v>
      </c>
      <c r="P42" s="55" t="s">
        <v>650</v>
      </c>
      <c r="Q42" s="55" t="s">
        <v>651</v>
      </c>
      <c r="R42" s="55">
        <v>1</v>
      </c>
      <c r="S42" s="55" t="s">
        <v>653</v>
      </c>
    </row>
    <row r="43" spans="1:19" ht="18.75" customHeight="1" x14ac:dyDescent="0.3">
      <c r="A43" s="59" t="s">
        <v>403</v>
      </c>
      <c r="B43" s="55" t="s">
        <v>729</v>
      </c>
      <c r="C43" s="55" t="s">
        <v>738</v>
      </c>
      <c r="D43" s="44">
        <v>3</v>
      </c>
      <c r="E43" s="44">
        <v>0</v>
      </c>
      <c r="F43" s="72">
        <v>1999000</v>
      </c>
      <c r="G43" s="36">
        <v>1899000</v>
      </c>
      <c r="H43" s="61">
        <f t="shared" si="13"/>
        <v>5.0025012506253123E-2</v>
      </c>
      <c r="I43" s="47">
        <v>17.3</v>
      </c>
      <c r="J43" s="55" t="s">
        <v>730</v>
      </c>
      <c r="K43" s="59">
        <v>10</v>
      </c>
      <c r="L43" s="41">
        <v>8</v>
      </c>
      <c r="M43" s="41">
        <v>256</v>
      </c>
      <c r="N43" s="55" t="s">
        <v>648</v>
      </c>
      <c r="O43" s="55" t="s">
        <v>35</v>
      </c>
      <c r="P43" s="55" t="s">
        <v>649</v>
      </c>
      <c r="Q43" s="55" t="s">
        <v>651</v>
      </c>
      <c r="R43" s="55">
        <v>1</v>
      </c>
      <c r="S43" s="55" t="s">
        <v>653</v>
      </c>
    </row>
    <row r="44" spans="1:19" ht="18.75" customHeight="1" x14ac:dyDescent="0.3">
      <c r="A44" s="59" t="s">
        <v>403</v>
      </c>
      <c r="B44" s="55" t="s">
        <v>731</v>
      </c>
      <c r="C44" s="55" t="s">
        <v>850</v>
      </c>
      <c r="D44" s="44">
        <v>0</v>
      </c>
      <c r="E44" s="44">
        <v>0</v>
      </c>
      <c r="F44" s="72">
        <v>2399000</v>
      </c>
      <c r="G44" s="36">
        <v>2255400</v>
      </c>
      <c r="H44" s="61">
        <f t="shared" si="13"/>
        <v>5.9858274280950398E-2</v>
      </c>
      <c r="I44" s="47">
        <v>17.3</v>
      </c>
      <c r="J44" s="55" t="s">
        <v>730</v>
      </c>
      <c r="K44" s="59">
        <v>10</v>
      </c>
      <c r="L44" s="41">
        <v>8</v>
      </c>
      <c r="M44" s="41">
        <v>256</v>
      </c>
      <c r="N44" s="55" t="s">
        <v>648</v>
      </c>
      <c r="O44" s="55" t="s">
        <v>35</v>
      </c>
      <c r="P44" s="55" t="s">
        <v>649</v>
      </c>
      <c r="Q44" s="55" t="s">
        <v>652</v>
      </c>
      <c r="R44" s="55">
        <v>1</v>
      </c>
      <c r="S44" s="55" t="s">
        <v>653</v>
      </c>
    </row>
    <row r="45" spans="1:19" ht="18.75" customHeight="1" x14ac:dyDescent="0.3">
      <c r="A45" s="59" t="s">
        <v>403</v>
      </c>
      <c r="B45" s="55" t="s">
        <v>806</v>
      </c>
      <c r="C45" s="55" t="s">
        <v>851</v>
      </c>
      <c r="D45" s="44">
        <v>5</v>
      </c>
      <c r="E45" s="44">
        <v>0</v>
      </c>
      <c r="F45" s="78">
        <v>2397990</v>
      </c>
      <c r="G45" s="36">
        <v>2253100</v>
      </c>
      <c r="H45" s="61">
        <f t="shared" ref="H45" si="14">IFERROR((F45-G45)/F45, "-")</f>
        <v>6.0421436286223047E-2</v>
      </c>
      <c r="I45" s="47">
        <v>17.3</v>
      </c>
      <c r="J45" s="55" t="s">
        <v>730</v>
      </c>
      <c r="K45" s="59">
        <v>10</v>
      </c>
      <c r="L45" s="41">
        <v>8</v>
      </c>
      <c r="M45" s="41">
        <v>256</v>
      </c>
      <c r="N45" s="55" t="s">
        <v>648</v>
      </c>
      <c r="O45" s="55" t="s">
        <v>807</v>
      </c>
      <c r="P45" s="55" t="s">
        <v>824</v>
      </c>
      <c r="Q45" s="55" t="s">
        <v>651</v>
      </c>
      <c r="R45" s="55">
        <v>1</v>
      </c>
    </row>
  </sheetData>
  <autoFilter ref="A1:S44"/>
  <phoneticPr fontId="2" type="noConversion"/>
  <conditionalFormatting sqref="H16:H18 H26:H29 H32:H34 H4:H7 H41:H44 H9:H10">
    <cfRule type="expression" dxfId="387" priority="434">
      <formula>IF(H4&gt;=0.0795,1,0)</formula>
    </cfRule>
  </conditionalFormatting>
  <conditionalFormatting sqref="H16:H18 H26:H29 H32:H34 H4:H7 H41:H44 H9:H10">
    <cfRule type="expression" dxfId="386" priority="435">
      <formula>IF(H4&gt;=0.0395, 1, 0)</formula>
    </cfRule>
  </conditionalFormatting>
  <conditionalFormatting sqref="H16:H18 H26:H29 H32:H34 H4:H7 H41:H44 H9:H10">
    <cfRule type="expression" dxfId="385" priority="438">
      <formula>IF(H4&lt;0.0395, 1, 0)</formula>
    </cfRule>
  </conditionalFormatting>
  <conditionalFormatting sqref="H16:H18 H26:H29 H32:H34 H4:H7 H41:H44 H9:H10">
    <cfRule type="expression" dxfId="384" priority="436">
      <formula>IF(H4&lt;0.005, 1, 0)</formula>
    </cfRule>
  </conditionalFormatting>
  <conditionalFormatting sqref="H12">
    <cfRule type="expression" dxfId="383" priority="184">
      <formula>IF(H12&gt;=0.0795,1,0)</formula>
    </cfRule>
  </conditionalFormatting>
  <conditionalFormatting sqref="H12">
    <cfRule type="expression" dxfId="382" priority="185">
      <formula>IF(H12&gt;=0.0395, 1, 0)</formula>
    </cfRule>
  </conditionalFormatting>
  <conditionalFormatting sqref="H12">
    <cfRule type="expression" dxfId="381" priority="187">
      <formula>IF(H12&lt;0.0395, 1, 0)</formula>
    </cfRule>
  </conditionalFormatting>
  <conditionalFormatting sqref="H12">
    <cfRule type="expression" dxfId="380" priority="186">
      <formula>IF(H12&lt;0.005, 1, 0)</formula>
    </cfRule>
  </conditionalFormatting>
  <conditionalFormatting sqref="H14">
    <cfRule type="expression" dxfId="379" priority="180">
      <formula>IF(H14&gt;=0.0795,1,0)</formula>
    </cfRule>
  </conditionalFormatting>
  <conditionalFormatting sqref="H14">
    <cfRule type="expression" dxfId="378" priority="181">
      <formula>IF(H14&gt;=0.0395, 1, 0)</formula>
    </cfRule>
  </conditionalFormatting>
  <conditionalFormatting sqref="H14">
    <cfRule type="expression" dxfId="377" priority="183">
      <formula>IF(H14&lt;0.0395, 1, 0)</formula>
    </cfRule>
  </conditionalFormatting>
  <conditionalFormatting sqref="H14">
    <cfRule type="expression" dxfId="376" priority="182">
      <formula>IF(H14&lt;0.005, 1, 0)</formula>
    </cfRule>
  </conditionalFormatting>
  <conditionalFormatting sqref="H11">
    <cfRule type="expression" dxfId="375" priority="156">
      <formula>IF(H11&gt;=0.0795,1,0)</formula>
    </cfRule>
  </conditionalFormatting>
  <conditionalFormatting sqref="H11">
    <cfRule type="expression" dxfId="374" priority="157">
      <formula>IF(H11&gt;=0.0395, 1, 0)</formula>
    </cfRule>
  </conditionalFormatting>
  <conditionalFormatting sqref="H11">
    <cfRule type="expression" dxfId="373" priority="159">
      <formula>IF(H11&lt;0.0395, 1, 0)</formula>
    </cfRule>
  </conditionalFormatting>
  <conditionalFormatting sqref="H11">
    <cfRule type="expression" dxfId="372" priority="158">
      <formula>IF(H11&lt;0.005, 1, 0)</formula>
    </cfRule>
  </conditionalFormatting>
  <conditionalFormatting sqref="H13">
    <cfRule type="expression" dxfId="371" priority="152">
      <formula>IF(H13&gt;=0.0795,1,0)</formula>
    </cfRule>
  </conditionalFormatting>
  <conditionalFormatting sqref="H13">
    <cfRule type="expression" dxfId="370" priority="153">
      <formula>IF(H13&gt;=0.0395, 1, 0)</formula>
    </cfRule>
  </conditionalFormatting>
  <conditionalFormatting sqref="H13">
    <cfRule type="expression" dxfId="369" priority="155">
      <formula>IF(H13&lt;0.0395, 1, 0)</formula>
    </cfRule>
  </conditionalFormatting>
  <conditionalFormatting sqref="H13">
    <cfRule type="expression" dxfId="368" priority="154">
      <formula>IF(H13&lt;0.005, 1, 0)</formula>
    </cfRule>
  </conditionalFormatting>
  <conditionalFormatting sqref="H2">
    <cfRule type="expression" dxfId="367" priority="131">
      <formula>IF(H2&gt;=0.0795,1,0)</formula>
    </cfRule>
  </conditionalFormatting>
  <conditionalFormatting sqref="H2">
    <cfRule type="expression" dxfId="366" priority="132">
      <formula>IF(H2&gt;=0.0395, 1, 0)</formula>
    </cfRule>
  </conditionalFormatting>
  <conditionalFormatting sqref="H2">
    <cfRule type="expression" dxfId="365" priority="134">
      <formula>IF(H2&lt;0.0395, 1, 0)</formula>
    </cfRule>
  </conditionalFormatting>
  <conditionalFormatting sqref="H2">
    <cfRule type="expression" dxfId="364" priority="133">
      <formula>IF(H2&lt;0.005, 1, 0)</formula>
    </cfRule>
  </conditionalFormatting>
  <conditionalFormatting sqref="H3">
    <cfRule type="expression" dxfId="363" priority="127">
      <formula>IF(H3&gt;=0.0795,1,0)</formula>
    </cfRule>
  </conditionalFormatting>
  <conditionalFormatting sqref="H3">
    <cfRule type="expression" dxfId="362" priority="128">
      <formula>IF(H3&gt;=0.0395, 1, 0)</formula>
    </cfRule>
  </conditionalFormatting>
  <conditionalFormatting sqref="H3">
    <cfRule type="expression" dxfId="361" priority="130">
      <formula>IF(H3&lt;0.0395, 1, 0)</formula>
    </cfRule>
  </conditionalFormatting>
  <conditionalFormatting sqref="H3">
    <cfRule type="expression" dxfId="360" priority="129">
      <formula>IF(H3&lt;0.005, 1, 0)</formula>
    </cfRule>
  </conditionalFormatting>
  <conditionalFormatting sqref="H15:H18">
    <cfRule type="expression" dxfId="359" priority="123">
      <formula>IF(H15&gt;=0.0795,1,0)</formula>
    </cfRule>
  </conditionalFormatting>
  <conditionalFormatting sqref="H15:H18">
    <cfRule type="expression" dxfId="358" priority="124">
      <formula>IF(H15&gt;=0.0395, 1, 0)</formula>
    </cfRule>
  </conditionalFormatting>
  <conditionalFormatting sqref="H15:H18">
    <cfRule type="expression" dxfId="357" priority="126">
      <formula>IF(H15&lt;0.0395, 1, 0)</formula>
    </cfRule>
  </conditionalFormatting>
  <conditionalFormatting sqref="H15:H18">
    <cfRule type="expression" dxfId="356" priority="125">
      <formula>IF(H15&lt;0.005, 1, 0)</formula>
    </cfRule>
  </conditionalFormatting>
  <conditionalFormatting sqref="H36">
    <cfRule type="expression" dxfId="355" priority="93">
      <formula>IF(H36&gt;=0.0795,1,0)</formula>
    </cfRule>
  </conditionalFormatting>
  <conditionalFormatting sqref="H36">
    <cfRule type="expression" dxfId="354" priority="94">
      <formula>IF(H36&gt;=0.0395, 1, 0)</formula>
    </cfRule>
  </conditionalFormatting>
  <conditionalFormatting sqref="H36">
    <cfRule type="expression" dxfId="353" priority="96">
      <formula>IF(H36&lt;0.0395, 1, 0)</formula>
    </cfRule>
  </conditionalFormatting>
  <conditionalFormatting sqref="H36">
    <cfRule type="expression" dxfId="352" priority="95">
      <formula>IF(H36&lt;0.005, 1, 0)</formula>
    </cfRule>
  </conditionalFormatting>
  <conditionalFormatting sqref="H37">
    <cfRule type="expression" dxfId="351" priority="89">
      <formula>IF(H37&gt;=0.0795,1,0)</formula>
    </cfRule>
  </conditionalFormatting>
  <conditionalFormatting sqref="H37">
    <cfRule type="expression" dxfId="350" priority="90">
      <formula>IF(H37&gt;=0.0395, 1, 0)</formula>
    </cfRule>
  </conditionalFormatting>
  <conditionalFormatting sqref="H37">
    <cfRule type="expression" dxfId="349" priority="92">
      <formula>IF(H37&lt;0.0395, 1, 0)</formula>
    </cfRule>
  </conditionalFormatting>
  <conditionalFormatting sqref="H37">
    <cfRule type="expression" dxfId="348" priority="91">
      <formula>IF(H37&lt;0.005, 1, 0)</formula>
    </cfRule>
  </conditionalFormatting>
  <conditionalFormatting sqref="H38">
    <cfRule type="expression" dxfId="347" priority="85">
      <formula>IF(H38&gt;=0.0795,1,0)</formula>
    </cfRule>
  </conditionalFormatting>
  <conditionalFormatting sqref="H38">
    <cfRule type="expression" dxfId="346" priority="86">
      <formula>IF(H38&gt;=0.0395, 1, 0)</formula>
    </cfRule>
  </conditionalFormatting>
  <conditionalFormatting sqref="H38">
    <cfRule type="expression" dxfId="345" priority="88">
      <formula>IF(H38&lt;0.0395, 1, 0)</formula>
    </cfRule>
  </conditionalFormatting>
  <conditionalFormatting sqref="H38">
    <cfRule type="expression" dxfId="344" priority="87">
      <formula>IF(H38&lt;0.005, 1, 0)</formula>
    </cfRule>
  </conditionalFormatting>
  <conditionalFormatting sqref="H39">
    <cfRule type="expression" dxfId="343" priority="81">
      <formula>IF(H39&gt;=0.0795,1,0)</formula>
    </cfRule>
  </conditionalFormatting>
  <conditionalFormatting sqref="H39">
    <cfRule type="expression" dxfId="342" priority="82">
      <formula>IF(H39&gt;=0.0395, 1, 0)</formula>
    </cfRule>
  </conditionalFormatting>
  <conditionalFormatting sqref="H39">
    <cfRule type="expression" dxfId="341" priority="84">
      <formula>IF(H39&lt;0.0395, 1, 0)</formula>
    </cfRule>
  </conditionalFormatting>
  <conditionalFormatting sqref="H39">
    <cfRule type="expression" dxfId="340" priority="83">
      <formula>IF(H39&lt;0.005, 1, 0)</formula>
    </cfRule>
  </conditionalFormatting>
  <conditionalFormatting sqref="H40">
    <cfRule type="expression" dxfId="339" priority="77">
      <formula>IF(H40&gt;=0.0795,1,0)</formula>
    </cfRule>
  </conditionalFormatting>
  <conditionalFormatting sqref="H40">
    <cfRule type="expression" dxfId="338" priority="78">
      <formula>IF(H40&gt;=0.0395, 1, 0)</formula>
    </cfRule>
  </conditionalFormatting>
  <conditionalFormatting sqref="H40">
    <cfRule type="expression" dxfId="337" priority="80">
      <formula>IF(H40&lt;0.0395, 1, 0)</formula>
    </cfRule>
  </conditionalFormatting>
  <conditionalFormatting sqref="H40">
    <cfRule type="expression" dxfId="336" priority="79">
      <formula>IF(H40&lt;0.005, 1, 0)</formula>
    </cfRule>
  </conditionalFormatting>
  <conditionalFormatting sqref="H35">
    <cfRule type="expression" dxfId="335" priority="73">
      <formula>IF(H35&gt;=0.0795,1,0)</formula>
    </cfRule>
  </conditionalFormatting>
  <conditionalFormatting sqref="H35">
    <cfRule type="expression" dxfId="334" priority="74">
      <formula>IF(H35&gt;=0.0395, 1, 0)</formula>
    </cfRule>
  </conditionalFormatting>
  <conditionalFormatting sqref="H35">
    <cfRule type="expression" dxfId="333" priority="76">
      <formula>IF(H35&lt;0.0395, 1, 0)</formula>
    </cfRule>
  </conditionalFormatting>
  <conditionalFormatting sqref="H35">
    <cfRule type="expression" dxfId="332" priority="75">
      <formula>IF(H35&lt;0.005, 1, 0)</formula>
    </cfRule>
  </conditionalFormatting>
  <conditionalFormatting sqref="D2:D45">
    <cfRule type="iconSet" priority="1580">
      <iconSet>
        <cfvo type="percent" val="0"/>
        <cfvo type="num" val="1"/>
        <cfvo type="num" val="6"/>
      </iconSet>
    </cfRule>
  </conditionalFormatting>
  <conditionalFormatting sqref="H8">
    <cfRule type="expression" dxfId="331" priority="69">
      <formula>IF(H8&gt;=0.0795,1,0)</formula>
    </cfRule>
  </conditionalFormatting>
  <conditionalFormatting sqref="H8">
    <cfRule type="expression" dxfId="330" priority="70">
      <formula>IF(H8&gt;=0.0395, 1, 0)</formula>
    </cfRule>
  </conditionalFormatting>
  <conditionalFormatting sqref="H8">
    <cfRule type="expression" dxfId="329" priority="72">
      <formula>IF(H8&lt;0.0395, 1, 0)</formula>
    </cfRule>
  </conditionalFormatting>
  <conditionalFormatting sqref="H8">
    <cfRule type="expression" dxfId="328" priority="71">
      <formula>IF(H8&lt;0.005, 1, 0)</formula>
    </cfRule>
  </conditionalFormatting>
  <conditionalFormatting sqref="H19">
    <cfRule type="expression" dxfId="327" priority="65">
      <formula>IF(H19&gt;=0.0795,1,0)</formula>
    </cfRule>
  </conditionalFormatting>
  <conditionalFormatting sqref="H19">
    <cfRule type="expression" dxfId="326" priority="66">
      <formula>IF(H19&gt;=0.0395, 1, 0)</formula>
    </cfRule>
  </conditionalFormatting>
  <conditionalFormatting sqref="H19">
    <cfRule type="expression" dxfId="325" priority="68">
      <formula>IF(H19&lt;0.0395, 1, 0)</formula>
    </cfRule>
  </conditionalFormatting>
  <conditionalFormatting sqref="H19">
    <cfRule type="expression" dxfId="324" priority="67">
      <formula>IF(H19&lt;0.005, 1, 0)</formula>
    </cfRule>
  </conditionalFormatting>
  <conditionalFormatting sqref="H19">
    <cfRule type="expression" dxfId="323" priority="61">
      <formula>IF(H19&gt;=0.0795,1,0)</formula>
    </cfRule>
  </conditionalFormatting>
  <conditionalFormatting sqref="H19">
    <cfRule type="expression" dxfId="322" priority="62">
      <formula>IF(H19&gt;=0.0395, 1, 0)</formula>
    </cfRule>
  </conditionalFormatting>
  <conditionalFormatting sqref="H19">
    <cfRule type="expression" dxfId="321" priority="64">
      <formula>IF(H19&lt;0.0395, 1, 0)</formula>
    </cfRule>
  </conditionalFormatting>
  <conditionalFormatting sqref="H19">
    <cfRule type="expression" dxfId="320" priority="63">
      <formula>IF(H19&lt;0.005, 1, 0)</formula>
    </cfRule>
  </conditionalFormatting>
  <conditionalFormatting sqref="H20">
    <cfRule type="expression" dxfId="319" priority="57">
      <formula>IF(H20&gt;=0.0795,1,0)</formula>
    </cfRule>
  </conditionalFormatting>
  <conditionalFormatting sqref="H20">
    <cfRule type="expression" dxfId="318" priority="58">
      <formula>IF(H20&gt;=0.0395, 1, 0)</formula>
    </cfRule>
  </conditionalFormatting>
  <conditionalFormatting sqref="H20">
    <cfRule type="expression" dxfId="317" priority="60">
      <formula>IF(H20&lt;0.0395, 1, 0)</formula>
    </cfRule>
  </conditionalFormatting>
  <conditionalFormatting sqref="H20">
    <cfRule type="expression" dxfId="316" priority="59">
      <formula>IF(H20&lt;0.005, 1, 0)</formula>
    </cfRule>
  </conditionalFormatting>
  <conditionalFormatting sqref="H20">
    <cfRule type="expression" dxfId="315" priority="53">
      <formula>IF(H20&gt;=0.0795,1,0)</formula>
    </cfRule>
  </conditionalFormatting>
  <conditionalFormatting sqref="H20">
    <cfRule type="expression" dxfId="314" priority="54">
      <formula>IF(H20&gt;=0.0395, 1, 0)</formula>
    </cfRule>
  </conditionalFormatting>
  <conditionalFormatting sqref="H20">
    <cfRule type="expression" dxfId="313" priority="56">
      <formula>IF(H20&lt;0.0395, 1, 0)</formula>
    </cfRule>
  </conditionalFormatting>
  <conditionalFormatting sqref="H20">
    <cfRule type="expression" dxfId="312" priority="55">
      <formula>IF(H20&lt;0.005, 1, 0)</formula>
    </cfRule>
  </conditionalFormatting>
  <conditionalFormatting sqref="H21">
    <cfRule type="expression" dxfId="311" priority="49">
      <formula>IF(H21&gt;=0.0795,1,0)</formula>
    </cfRule>
  </conditionalFormatting>
  <conditionalFormatting sqref="H21">
    <cfRule type="expression" dxfId="310" priority="50">
      <formula>IF(H21&gt;=0.0395, 1, 0)</formula>
    </cfRule>
  </conditionalFormatting>
  <conditionalFormatting sqref="H21">
    <cfRule type="expression" dxfId="309" priority="52">
      <formula>IF(H21&lt;0.0395, 1, 0)</formula>
    </cfRule>
  </conditionalFormatting>
  <conditionalFormatting sqref="H21">
    <cfRule type="expression" dxfId="308" priority="51">
      <formula>IF(H21&lt;0.005, 1, 0)</formula>
    </cfRule>
  </conditionalFormatting>
  <conditionalFormatting sqref="H21">
    <cfRule type="expression" dxfId="307" priority="45">
      <formula>IF(H21&gt;=0.0795,1,0)</formula>
    </cfRule>
  </conditionalFormatting>
  <conditionalFormatting sqref="H21">
    <cfRule type="expression" dxfId="306" priority="46">
      <formula>IF(H21&gt;=0.0395, 1, 0)</formula>
    </cfRule>
  </conditionalFormatting>
  <conditionalFormatting sqref="H21">
    <cfRule type="expression" dxfId="305" priority="48">
      <formula>IF(H21&lt;0.0395, 1, 0)</formula>
    </cfRule>
  </conditionalFormatting>
  <conditionalFormatting sqref="H21">
    <cfRule type="expression" dxfId="304" priority="47">
      <formula>IF(H21&lt;0.005, 1, 0)</formula>
    </cfRule>
  </conditionalFormatting>
  <conditionalFormatting sqref="H22">
    <cfRule type="expression" dxfId="303" priority="41">
      <formula>IF(H22&gt;=0.0795,1,0)</formula>
    </cfRule>
  </conditionalFormatting>
  <conditionalFormatting sqref="H22">
    <cfRule type="expression" dxfId="302" priority="42">
      <formula>IF(H22&gt;=0.0395, 1, 0)</formula>
    </cfRule>
  </conditionalFormatting>
  <conditionalFormatting sqref="H22">
    <cfRule type="expression" dxfId="301" priority="44">
      <formula>IF(H22&lt;0.0395, 1, 0)</formula>
    </cfRule>
  </conditionalFormatting>
  <conditionalFormatting sqref="H22">
    <cfRule type="expression" dxfId="300" priority="43">
      <formula>IF(H22&lt;0.005, 1, 0)</formula>
    </cfRule>
  </conditionalFormatting>
  <conditionalFormatting sqref="H22">
    <cfRule type="expression" dxfId="299" priority="37">
      <formula>IF(H22&gt;=0.0795,1,0)</formula>
    </cfRule>
  </conditionalFormatting>
  <conditionalFormatting sqref="H22">
    <cfRule type="expression" dxfId="298" priority="38">
      <formula>IF(H22&gt;=0.0395, 1, 0)</formula>
    </cfRule>
  </conditionalFormatting>
  <conditionalFormatting sqref="H22">
    <cfRule type="expression" dxfId="297" priority="40">
      <formula>IF(H22&lt;0.0395, 1, 0)</formula>
    </cfRule>
  </conditionalFormatting>
  <conditionalFormatting sqref="H22">
    <cfRule type="expression" dxfId="296" priority="39">
      <formula>IF(H22&lt;0.005, 1, 0)</formula>
    </cfRule>
  </conditionalFormatting>
  <conditionalFormatting sqref="H23">
    <cfRule type="expression" dxfId="295" priority="33">
      <formula>IF(H23&gt;=0.0795,1,0)</formula>
    </cfRule>
  </conditionalFormatting>
  <conditionalFormatting sqref="H23">
    <cfRule type="expression" dxfId="294" priority="34">
      <formula>IF(H23&gt;=0.0395, 1, 0)</formula>
    </cfRule>
  </conditionalFormatting>
  <conditionalFormatting sqref="H23">
    <cfRule type="expression" dxfId="293" priority="36">
      <formula>IF(H23&lt;0.0395, 1, 0)</formula>
    </cfRule>
  </conditionalFormatting>
  <conditionalFormatting sqref="H23">
    <cfRule type="expression" dxfId="292" priority="35">
      <formula>IF(H23&lt;0.005, 1, 0)</formula>
    </cfRule>
  </conditionalFormatting>
  <conditionalFormatting sqref="H23">
    <cfRule type="expression" dxfId="291" priority="29">
      <formula>IF(H23&gt;=0.0795,1,0)</formula>
    </cfRule>
  </conditionalFormatting>
  <conditionalFormatting sqref="H23">
    <cfRule type="expression" dxfId="290" priority="30">
      <formula>IF(H23&gt;=0.0395, 1, 0)</formula>
    </cfRule>
  </conditionalFormatting>
  <conditionalFormatting sqref="H23">
    <cfRule type="expression" dxfId="289" priority="32">
      <formula>IF(H23&lt;0.0395, 1, 0)</formula>
    </cfRule>
  </conditionalFormatting>
  <conditionalFormatting sqref="H23">
    <cfRule type="expression" dxfId="288" priority="31">
      <formula>IF(H23&lt;0.005, 1, 0)</formula>
    </cfRule>
  </conditionalFormatting>
  <conditionalFormatting sqref="H24">
    <cfRule type="expression" dxfId="287" priority="25">
      <formula>IF(H24&gt;=0.0795,1,0)</formula>
    </cfRule>
  </conditionalFormatting>
  <conditionalFormatting sqref="H24">
    <cfRule type="expression" dxfId="286" priority="26">
      <formula>IF(H24&gt;=0.0395, 1, 0)</formula>
    </cfRule>
  </conditionalFormatting>
  <conditionalFormatting sqref="H24">
    <cfRule type="expression" dxfId="285" priority="28">
      <formula>IF(H24&lt;0.0395, 1, 0)</formula>
    </cfRule>
  </conditionalFormatting>
  <conditionalFormatting sqref="H24">
    <cfRule type="expression" dxfId="284" priority="27">
      <formula>IF(H24&lt;0.005, 1, 0)</formula>
    </cfRule>
  </conditionalFormatting>
  <conditionalFormatting sqref="H24">
    <cfRule type="expression" dxfId="283" priority="21">
      <formula>IF(H24&gt;=0.0795,1,0)</formula>
    </cfRule>
  </conditionalFormatting>
  <conditionalFormatting sqref="H24">
    <cfRule type="expression" dxfId="282" priority="22">
      <formula>IF(H24&gt;=0.0395, 1, 0)</formula>
    </cfRule>
  </conditionalFormatting>
  <conditionalFormatting sqref="H24">
    <cfRule type="expression" dxfId="281" priority="24">
      <formula>IF(H24&lt;0.0395, 1, 0)</formula>
    </cfRule>
  </conditionalFormatting>
  <conditionalFormatting sqref="H24">
    <cfRule type="expression" dxfId="280" priority="23">
      <formula>IF(H24&lt;0.005, 1, 0)</formula>
    </cfRule>
  </conditionalFormatting>
  <conditionalFormatting sqref="H25">
    <cfRule type="expression" dxfId="279" priority="17">
      <formula>IF(H25&gt;=0.0795,1,0)</formula>
    </cfRule>
  </conditionalFormatting>
  <conditionalFormatting sqref="H25">
    <cfRule type="expression" dxfId="278" priority="18">
      <formula>IF(H25&gt;=0.0395, 1, 0)</formula>
    </cfRule>
  </conditionalFormatting>
  <conditionalFormatting sqref="H25">
    <cfRule type="expression" dxfId="277" priority="20">
      <formula>IF(H25&lt;0.0395, 1, 0)</formula>
    </cfRule>
  </conditionalFormatting>
  <conditionalFormatting sqref="H25">
    <cfRule type="expression" dxfId="276" priority="19">
      <formula>IF(H25&lt;0.005, 1, 0)</formula>
    </cfRule>
  </conditionalFormatting>
  <conditionalFormatting sqref="H25">
    <cfRule type="expression" dxfId="275" priority="13">
      <formula>IF(H25&gt;=0.0795,1,0)</formula>
    </cfRule>
  </conditionalFormatting>
  <conditionalFormatting sqref="H25">
    <cfRule type="expression" dxfId="274" priority="14">
      <formula>IF(H25&gt;=0.0395, 1, 0)</formula>
    </cfRule>
  </conditionalFormatting>
  <conditionalFormatting sqref="H25">
    <cfRule type="expression" dxfId="273" priority="16">
      <formula>IF(H25&lt;0.0395, 1, 0)</formula>
    </cfRule>
  </conditionalFormatting>
  <conditionalFormatting sqref="H25">
    <cfRule type="expression" dxfId="272" priority="15">
      <formula>IF(H25&lt;0.005, 1, 0)</formula>
    </cfRule>
  </conditionalFormatting>
  <conditionalFormatting sqref="H30">
    <cfRule type="expression" dxfId="271" priority="9">
      <formula>IF(H30&gt;=0.0795,1,0)</formula>
    </cfRule>
  </conditionalFormatting>
  <conditionalFormatting sqref="H30">
    <cfRule type="expression" dxfId="270" priority="10">
      <formula>IF(H30&gt;=0.0395, 1, 0)</formula>
    </cfRule>
  </conditionalFormatting>
  <conditionalFormatting sqref="H30">
    <cfRule type="expression" dxfId="269" priority="12">
      <formula>IF(H30&lt;0.0395, 1, 0)</formula>
    </cfRule>
  </conditionalFormatting>
  <conditionalFormatting sqref="H30">
    <cfRule type="expression" dxfId="268" priority="11">
      <formula>IF(H30&lt;0.005, 1, 0)</formula>
    </cfRule>
  </conditionalFormatting>
  <conditionalFormatting sqref="H31">
    <cfRule type="expression" dxfId="267" priority="5">
      <formula>IF(H31&gt;=0.0795,1,0)</formula>
    </cfRule>
  </conditionalFormatting>
  <conditionalFormatting sqref="H31">
    <cfRule type="expression" dxfId="266" priority="6">
      <formula>IF(H31&gt;=0.0395, 1, 0)</formula>
    </cfRule>
  </conditionalFormatting>
  <conditionalFormatting sqref="H31">
    <cfRule type="expression" dxfId="265" priority="8">
      <formula>IF(H31&lt;0.0395, 1, 0)</formula>
    </cfRule>
  </conditionalFormatting>
  <conditionalFormatting sqref="H31">
    <cfRule type="expression" dxfId="264" priority="7">
      <formula>IF(H31&lt;0.005, 1, 0)</formula>
    </cfRule>
  </conditionalFormatting>
  <conditionalFormatting sqref="H45">
    <cfRule type="expression" dxfId="263" priority="1">
      <formula>IF(H45&gt;=0.0795,1,0)</formula>
    </cfRule>
  </conditionalFormatting>
  <conditionalFormatting sqref="H45">
    <cfRule type="expression" dxfId="262" priority="2">
      <formula>IF(H45&gt;=0.0395, 1, 0)</formula>
    </cfRule>
  </conditionalFormatting>
  <conditionalFormatting sqref="H45">
    <cfRule type="expression" dxfId="261" priority="4">
      <formula>IF(H45&lt;0.0395, 1, 0)</formula>
    </cfRule>
  </conditionalFormatting>
  <conditionalFormatting sqref="H45">
    <cfRule type="expression" dxfId="260" priority="3">
      <formula>IF(H45&lt;0.005, 1, 0)</formula>
    </cfRule>
  </conditionalFormatting>
  <hyperlinks>
    <hyperlink ref="F5" r:id="rId1" display="http://www.enuri.com/detail.jsp?modelno=11842346&amp;cate=00000000&amp;fb=1&amp;porder=0&amp;key=popular&amp;factory=&amp;search=YES&amp;m_price=&amp;spec=&amp;sel_spec=&amp;pagesize=30&amp;page=1&amp;keyword=11+c011tu&amp;orgkeyword=11+c011tu&amp;spec_name=&amp;from=list"/>
    <hyperlink ref="F4" r:id="rId2" display="http://www.enuri.com/detail.jsp?modelno=11842346&amp;cate=00000000&amp;fb=1&amp;porder=0&amp;key=popular&amp;factory=&amp;search=YES&amp;m_price=&amp;spec=&amp;sel_spec=&amp;pagesize=30&amp;page=1&amp;keyword=11+c011tu&amp;orgkeyword=11+c011tu&amp;spec_name=&amp;from=list"/>
    <hyperlink ref="F11" r:id="rId3" display="http://www.enuri.com/detail.jsp?modelno=13907570&amp;cate=04042116&amp;fb=1&amp;porder=0&amp;key=popular&amp;factory=&amp;search=YES&amp;m_price=&amp;spec=&amp;sel_spec=&amp;pagesize=30&amp;page=1&amp;keyword=13+v009tu&amp;orgkeyword=13+v009tu&amp;spec_name=&amp;from=list"/>
    <hyperlink ref="F13" r:id="rId4" display="http://www.enuri.com/detail.jsp?modelno=13907554&amp;cate=04042135&amp;fb=1&amp;porder=0&amp;key=popular&amp;factory=&amp;search=YES&amp;m_price=&amp;spec=&amp;sel_spec=&amp;pagesize=30&amp;page=1&amp;keyword=13+v026tu&amp;orgkeyword=13+v026tu&amp;spec_name=&amp;from=list"/>
    <hyperlink ref="F2" r:id="rId5" display="http://www.enuri.com/detail.jsp?modelno=14966325&amp;cate=&amp;IsDeliverySum=N"/>
    <hyperlink ref="F15" r:id="rId6" display="http://www.enuri.com/detail.jsp?modelno=14833791&amp;cate=&amp;IsDeliverySum=N"/>
    <hyperlink ref="F17" r:id="rId7" display="http://www.enuri.com/detail.jsp?modelno=14833832&amp;cate=&amp;IsDeliverySum=N"/>
    <hyperlink ref="F28" r:id="rId8" display="http://www.enuri.com/detail.jsp?modelno=14713856&amp;cate=&amp;IsDeliverySum=N"/>
    <hyperlink ref="F29" r:id="rId9" display="http://www.enuri.com/detail.jsp?modelno=14713886&amp;cate=&amp;IsDeliverySum=N"/>
    <hyperlink ref="F33" r:id="rId10" display="http://www.enuri.com/detail.jsp?modelno=14649330&amp;cate=&amp;IsDeliverySum=N"/>
    <hyperlink ref="F34" r:id="rId11" display="http://www.enuri.com/detail.jsp?modelno=14701693&amp;cate=&amp;IsDeliverySum=N"/>
    <hyperlink ref="F3" r:id="rId12" display="http://www.enuri.com/detail.jsp?modelno=14966325&amp;cate=&amp;IsDeliverySum=N"/>
    <hyperlink ref="F32" r:id="rId13" display="http://www.enuri.com/search.jsp?nosearchkeyword=&amp;issearchpage=&amp;searchkind=&amp;es=&amp;c=&amp;ismodelno=false&amp;hyphen_2=false&amp;from=&amp;owd=&amp;keyword=15+as114tu"/>
    <hyperlink ref="F41" r:id="rId14" display="http://www.enuri.com/detail.jsp?modelno=14833760&amp;cate=&amp;IsDeliverySum=N"/>
    <hyperlink ref="F42" r:id="rId15" display="http://www.enuri.com/detail.jsp?modelno=15458502&amp;cate=&amp;IsDeliverySum=N"/>
    <hyperlink ref="F44" r:id="rId16" display="http://www.enuri.com/search.jsp?nosearchkeyword=&amp;issearchpage=&amp;searchkind=&amp;es=&amp;c=&amp;ismodelno=false&amp;hyphen_2=false&amp;from=&amp;owd=&amp;keyword=17+w215tx"/>
    <hyperlink ref="F43" r:id="rId17" display="http://www.enuri.com/detail.jsp?modelno=15434038&amp;cate=&amp;IsDeliverySum=N"/>
    <hyperlink ref="F6" r:id="rId18" display="http://www.enuri.com/search.jsp?nosearchkeyword=&amp;issearchpage=&amp;searchkind=&amp;es=&amp;c=&amp;ismodelno=false&amp;hyphen_2=false&amp;from=&amp;owd=&amp;keyword=ab033tu"/>
    <hyperlink ref="F9" r:id="rId19" display="http://www.enuri.com/search.jsp?nosearchkeyword=&amp;issearchpage=&amp;searchkind=&amp;es=&amp;c=&amp;ismodelno=false&amp;hyphen_2=false&amp;from=&amp;owd=&amp;keyword=ab030tu"/>
    <hyperlink ref="F10" r:id="rId20" display="http://www.enuri.com/search.jsp?nosearchkeyword=&amp;issearchpage=&amp;searchkind=&amp;es=&amp;c=&amp;ismodelno=false&amp;hyphen_2=false&amp;from=&amp;owd=&amp;keyword=13+ab029tu"/>
    <hyperlink ref="F30" r:id="rId21" display="http://www.enuri.com/detail.jsp?modelno=15463514&amp;cate=&amp;IsDeliverySum=N"/>
    <hyperlink ref="F31" r:id="rId22" display="http://www.enuri.com/detail.jsp?modelno=15495665&amp;cate=&amp;IsDeliverySum=N"/>
    <hyperlink ref="F36" r:id="rId23" display="http://www.enuri.com/detail.jsp?modelno=15463544&amp;cate=&amp;IsDeliverySum=N"/>
    <hyperlink ref="F37" r:id="rId24" display="http://www.enuri.com/detail.jsp?modelno=15433745&amp;cate=&amp;IsDeliverySum=N"/>
    <hyperlink ref="F38" r:id="rId25" display="http://www.enuri.com/detail.jsp?modelno=15433764&amp;cate=&amp;IsDeliverySum=N"/>
    <hyperlink ref="F39" r:id="rId26" display="http://www.enuri.com/detail.jsp?modelno=15418794&amp;cate=&amp;IsDeliverySum=N"/>
    <hyperlink ref="F40" r:id="rId27" display="http://www.enuri.com/detail.jsp?modelno=15418796&amp;cate=&amp;IsDeliverySum=N"/>
    <hyperlink ref="F45" r:id="rId28" display="http://www.enuri.com/detail.jsp?modelno=15564885&amp;cate=&amp;IsDeliverySum=N"/>
    <hyperlink ref="F23" r:id="rId29" display="http://www.enuri.com/detail.jsp?modelno=15411574&amp;cate=&amp;IsDeliverySum=N"/>
    <hyperlink ref="F24" r:id="rId30" display="http://www.enuri.com/detail.jsp?modelno=15411563&amp;cate=&amp;IsDeliverySum=N"/>
    <hyperlink ref="F25" r:id="rId31" display="http://www.enuri.com/detail.jsp?modelno=14733371&amp;cate=&amp;IsDeliverySum=N"/>
    <hyperlink ref="F19" r:id="rId32" display="http://www.enuri.com/search.jsp?nosearchkeyword=&amp;issearchpage=&amp;searchkind=&amp;es=&amp;c=&amp;ismodelno=false&amp;hyphen_2=false&amp;from=&amp;owd=&amp;keyword=13+ac021tu&amp;page=1&amp;order=1"/>
    <hyperlink ref="F20" r:id="rId33" display="http://www.enuri.com/detail.jsp?modelno=16408931&amp;cate=&amp;IsDeliverySum=N"/>
    <hyperlink ref="F21" r:id="rId34" display="http://www.enuri.com/search.jsp?nosearchkeyword=&amp;issearchpage=&amp;searchkind=&amp;es=&amp;c=&amp;ismodelno=false&amp;hyphen_2=false&amp;from=&amp;owd=&amp;keyword=13+ac017tu"/>
    <hyperlink ref="F22" r:id="rId35" display="http://www.enuri.com/search.jsp?nosearchkeyword=&amp;issearchpage=&amp;searchkind=&amp;es=&amp;c=&amp;ismodelno=false&amp;hyphen_2=false&amp;from=&amp;owd=&amp;keyword=13+ac023tu"/>
    <hyperlink ref="F26" r:id="rId36" display="http://www.enuri.com/search.jsp?nosearchkeyword=&amp;issearchpage=&amp;searchkind=&amp;es=&amp;c=&amp;ismodelno=false&amp;hyphen_2=false&amp;from=&amp;owd=&amp;keyword=15+au600tx"/>
    <hyperlink ref="F27" r:id="rId37" display="http://www.enuri.com/search.jsp?nosearchkeyword=&amp;issearchpage=&amp;searchkind=&amp;es=&amp;c=&amp;ismodelno=false&amp;hyphen_2=false&amp;from=&amp;owd=&amp;keyword=15+au601tx"/>
  </hyperlinks>
  <printOptions horizontalCentered="1"/>
  <pageMargins left="0.39370078740157483" right="0.39370078740157483" top="0.59055118110236227" bottom="0.39370078740157483" header="0" footer="0"/>
  <pageSetup paperSize="9" scale="46" fitToHeight="99" orientation="landscape" r:id="rId3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.75" customHeight="1" x14ac:dyDescent="0.3"/>
  <cols>
    <col min="1" max="1" width="12.5" style="55" customWidth="1"/>
    <col min="2" max="2" width="30" style="55" customWidth="1"/>
    <col min="3" max="3" width="12.5" style="55" customWidth="1"/>
    <col min="4" max="5" width="7.375" style="55" customWidth="1"/>
    <col min="6" max="7" width="12.5" style="45" customWidth="1"/>
    <col min="8" max="8" width="12.5" style="48" customWidth="1"/>
    <col min="9" max="9" width="7.5" style="47" customWidth="1"/>
    <col min="10" max="10" width="25" style="55" customWidth="1"/>
    <col min="11" max="11" width="12.5" style="55" customWidth="1"/>
    <col min="12" max="15" width="7.5" style="55" customWidth="1"/>
    <col min="16" max="17" width="16.25" style="55" customWidth="1"/>
    <col min="18" max="18" width="7.5" style="55" customWidth="1"/>
    <col min="19" max="19" width="22.5" style="55" customWidth="1"/>
    <col min="20" max="16384" width="9" style="55"/>
  </cols>
  <sheetData>
    <row r="1" spans="1:19" s="54" customFormat="1" ht="27" x14ac:dyDescent="0.3">
      <c r="A1" s="51" t="s">
        <v>427</v>
      </c>
      <c r="B1" s="51" t="s">
        <v>39</v>
      </c>
      <c r="C1" s="51" t="s">
        <v>70</v>
      </c>
      <c r="D1" s="51" t="s">
        <v>68</v>
      </c>
      <c r="E1" s="51" t="s">
        <v>69</v>
      </c>
      <c r="F1" s="57" t="s">
        <v>184</v>
      </c>
      <c r="G1" s="50" t="s">
        <v>71</v>
      </c>
      <c r="H1" s="49" t="s">
        <v>67</v>
      </c>
      <c r="I1" s="52" t="s">
        <v>32</v>
      </c>
      <c r="J1" s="51" t="s">
        <v>44</v>
      </c>
      <c r="K1" s="51" t="s">
        <v>34</v>
      </c>
      <c r="L1" s="51" t="s">
        <v>28</v>
      </c>
      <c r="M1" s="51" t="s">
        <v>30</v>
      </c>
      <c r="N1" s="51" t="s">
        <v>29</v>
      </c>
      <c r="O1" s="51" t="s">
        <v>33</v>
      </c>
      <c r="P1" s="51" t="s">
        <v>31</v>
      </c>
      <c r="Q1" s="51" t="s">
        <v>42</v>
      </c>
      <c r="R1" s="51" t="s">
        <v>72</v>
      </c>
      <c r="S1" s="53" t="s">
        <v>46</v>
      </c>
    </row>
    <row r="2" spans="1:19" s="59" customFormat="1" ht="18.75" customHeight="1" x14ac:dyDescent="0.3">
      <c r="A2" s="59" t="s">
        <v>404</v>
      </c>
      <c r="B2" s="59" t="s">
        <v>579</v>
      </c>
      <c r="C2" s="59" t="s">
        <v>604</v>
      </c>
      <c r="D2" s="62">
        <v>6</v>
      </c>
      <c r="E2" s="62">
        <v>0</v>
      </c>
      <c r="F2" s="65">
        <v>1158080</v>
      </c>
      <c r="G2" s="60">
        <v>1076500</v>
      </c>
      <c r="H2" s="61">
        <f t="shared" ref="H2:H9" si="0">IFERROR((F2-G2)/F2, "-")</f>
        <v>7.0444183476098376E-2</v>
      </c>
      <c r="I2" s="56">
        <v>12</v>
      </c>
      <c r="J2" s="38" t="s">
        <v>174</v>
      </c>
      <c r="K2" s="59">
        <v>10</v>
      </c>
      <c r="L2" s="59" t="s">
        <v>405</v>
      </c>
      <c r="M2" s="59" t="s">
        <v>406</v>
      </c>
      <c r="N2" s="59" t="s">
        <v>407</v>
      </c>
      <c r="O2" s="59" t="s">
        <v>407</v>
      </c>
      <c r="P2" s="55" t="s">
        <v>173</v>
      </c>
      <c r="Q2" s="59" t="s">
        <v>408</v>
      </c>
      <c r="R2" s="59">
        <v>1</v>
      </c>
      <c r="S2" s="59" t="s">
        <v>410</v>
      </c>
    </row>
    <row r="3" spans="1:19" s="59" customFormat="1" ht="18.75" customHeight="1" x14ac:dyDescent="0.3">
      <c r="A3" s="59" t="s">
        <v>404</v>
      </c>
      <c r="B3" s="59" t="s">
        <v>489</v>
      </c>
      <c r="C3" s="59" t="s">
        <v>578</v>
      </c>
      <c r="D3" s="62">
        <v>0</v>
      </c>
      <c r="E3" s="62">
        <v>0</v>
      </c>
      <c r="F3" s="65">
        <v>1567020</v>
      </c>
      <c r="G3" s="60">
        <v>1472600</v>
      </c>
      <c r="H3" s="61">
        <f t="shared" si="0"/>
        <v>6.0254495794565481E-2</v>
      </c>
      <c r="I3" s="56">
        <v>12</v>
      </c>
      <c r="J3" s="38" t="s">
        <v>175</v>
      </c>
      <c r="K3" s="59" t="s">
        <v>412</v>
      </c>
      <c r="L3" s="59" t="s">
        <v>413</v>
      </c>
      <c r="M3" s="59" t="s">
        <v>415</v>
      </c>
      <c r="N3" s="59" t="s">
        <v>407</v>
      </c>
      <c r="O3" s="59" t="s">
        <v>407</v>
      </c>
      <c r="P3" s="55" t="s">
        <v>173</v>
      </c>
      <c r="Q3" s="59" t="s">
        <v>408</v>
      </c>
      <c r="R3" s="59">
        <v>1</v>
      </c>
      <c r="S3" s="59" t="s">
        <v>410</v>
      </c>
    </row>
    <row r="4" spans="1:19" s="59" customFormat="1" ht="18.75" customHeight="1" x14ac:dyDescent="0.3">
      <c r="A4" s="59" t="s">
        <v>416</v>
      </c>
      <c r="B4" s="59" t="s">
        <v>757</v>
      </c>
      <c r="C4" s="59" t="s">
        <v>922</v>
      </c>
      <c r="D4" s="62">
        <v>0</v>
      </c>
      <c r="E4" s="62">
        <v>0</v>
      </c>
      <c r="F4" s="66">
        <v>2099000</v>
      </c>
      <c r="G4" s="60">
        <v>1974000</v>
      </c>
      <c r="H4" s="61">
        <f t="shared" si="0"/>
        <v>5.9552167698904243E-2</v>
      </c>
      <c r="I4" s="56">
        <v>12</v>
      </c>
      <c r="J4" s="38" t="s">
        <v>176</v>
      </c>
      <c r="K4" s="59" t="s">
        <v>412</v>
      </c>
      <c r="L4" s="59" t="s">
        <v>413</v>
      </c>
      <c r="M4" s="59" t="s">
        <v>417</v>
      </c>
      <c r="N4" s="59" t="s">
        <v>407</v>
      </c>
      <c r="O4" s="59" t="s">
        <v>407</v>
      </c>
      <c r="P4" s="55" t="s">
        <v>173</v>
      </c>
      <c r="Q4" s="59" t="s">
        <v>418</v>
      </c>
      <c r="R4" s="59">
        <v>1</v>
      </c>
      <c r="S4" s="59" t="s">
        <v>409</v>
      </c>
    </row>
    <row r="5" spans="1:19" s="59" customFormat="1" ht="18.75" customHeight="1" x14ac:dyDescent="0.3">
      <c r="A5" s="59" t="s">
        <v>419</v>
      </c>
      <c r="B5" s="59" t="s">
        <v>489</v>
      </c>
      <c r="C5" s="59" t="s">
        <v>562</v>
      </c>
      <c r="D5" s="62">
        <v>0</v>
      </c>
      <c r="E5" s="62">
        <v>0</v>
      </c>
      <c r="F5" s="65">
        <v>1255919</v>
      </c>
      <c r="G5" s="60">
        <v>1180200</v>
      </c>
      <c r="H5" s="61">
        <f t="shared" si="0"/>
        <v>6.028971613615209E-2</v>
      </c>
      <c r="I5" s="56">
        <v>12</v>
      </c>
      <c r="J5" s="38" t="s">
        <v>174</v>
      </c>
      <c r="K5" s="59">
        <v>10</v>
      </c>
      <c r="L5" s="59" t="s">
        <v>398</v>
      </c>
      <c r="M5" s="59" t="s">
        <v>414</v>
      </c>
      <c r="N5" s="59" t="s">
        <v>400</v>
      </c>
      <c r="O5" s="59" t="s">
        <v>400</v>
      </c>
      <c r="P5" s="55" t="s">
        <v>173</v>
      </c>
      <c r="Q5" s="59" t="s">
        <v>408</v>
      </c>
      <c r="R5" s="59">
        <v>1</v>
      </c>
      <c r="S5" s="59" t="s">
        <v>420</v>
      </c>
    </row>
    <row r="6" spans="1:19" s="59" customFormat="1" ht="18.75" customHeight="1" x14ac:dyDescent="0.3">
      <c r="A6" s="59" t="s">
        <v>419</v>
      </c>
      <c r="B6" s="59" t="s">
        <v>489</v>
      </c>
      <c r="C6" s="59" t="s">
        <v>545</v>
      </c>
      <c r="D6" s="62">
        <v>1</v>
      </c>
      <c r="E6" s="62">
        <v>0</v>
      </c>
      <c r="F6" s="65">
        <v>1445320</v>
      </c>
      <c r="G6" s="60">
        <v>1374000</v>
      </c>
      <c r="H6" s="61">
        <f t="shared" si="0"/>
        <v>4.934547366673124E-2</v>
      </c>
      <c r="I6" s="56">
        <v>12</v>
      </c>
      <c r="J6" s="38" t="s">
        <v>175</v>
      </c>
      <c r="K6" s="59" t="s">
        <v>411</v>
      </c>
      <c r="L6" s="59" t="s">
        <v>401</v>
      </c>
      <c r="M6" s="59" t="s">
        <v>414</v>
      </c>
      <c r="N6" s="59" t="s">
        <v>400</v>
      </c>
      <c r="O6" s="59" t="s">
        <v>400</v>
      </c>
      <c r="P6" s="55" t="s">
        <v>173</v>
      </c>
      <c r="Q6" s="59" t="s">
        <v>408</v>
      </c>
      <c r="R6" s="59">
        <v>1</v>
      </c>
      <c r="S6" s="59" t="s">
        <v>420</v>
      </c>
    </row>
    <row r="7" spans="1:19" s="59" customFormat="1" ht="18.75" customHeight="1" x14ac:dyDescent="0.3">
      <c r="A7" s="59" t="s">
        <v>419</v>
      </c>
      <c r="B7" s="59" t="s">
        <v>489</v>
      </c>
      <c r="C7" s="59" t="s">
        <v>548</v>
      </c>
      <c r="D7" s="62">
        <v>0</v>
      </c>
      <c r="E7" s="62">
        <v>0</v>
      </c>
      <c r="F7" s="65">
        <v>1894610</v>
      </c>
      <c r="G7" s="60">
        <v>1874000</v>
      </c>
      <c r="H7" s="61">
        <f t="shared" si="0"/>
        <v>1.0878228236945862E-2</v>
      </c>
      <c r="I7" s="56">
        <v>12</v>
      </c>
      <c r="J7" s="38" t="s">
        <v>176</v>
      </c>
      <c r="K7" s="59" t="s">
        <v>411</v>
      </c>
      <c r="L7" s="59" t="s">
        <v>401</v>
      </c>
      <c r="M7" s="59" t="s">
        <v>402</v>
      </c>
      <c r="N7" s="59" t="s">
        <v>400</v>
      </c>
      <c r="O7" s="59" t="s">
        <v>400</v>
      </c>
      <c r="P7" s="55" t="s">
        <v>173</v>
      </c>
      <c r="Q7" s="59" t="s">
        <v>408</v>
      </c>
      <c r="R7" s="59">
        <v>1</v>
      </c>
      <c r="S7" s="59" t="s">
        <v>420</v>
      </c>
    </row>
    <row r="8" spans="1:19" s="59" customFormat="1" ht="18.75" customHeight="1" x14ac:dyDescent="0.3">
      <c r="A8" s="59" t="s">
        <v>443</v>
      </c>
      <c r="B8" s="59" t="s">
        <v>530</v>
      </c>
      <c r="C8" s="59" t="s">
        <v>546</v>
      </c>
      <c r="D8" s="62">
        <v>0</v>
      </c>
      <c r="E8" s="62">
        <v>0</v>
      </c>
      <c r="F8" s="74">
        <v>1396230</v>
      </c>
      <c r="G8" s="60">
        <v>1299000</v>
      </c>
      <c r="H8" s="61">
        <f t="shared" si="0"/>
        <v>6.9637523903654838E-2</v>
      </c>
      <c r="I8" s="56">
        <v>12.5</v>
      </c>
      <c r="J8" s="38" t="s">
        <v>175</v>
      </c>
      <c r="K8" s="59">
        <v>10</v>
      </c>
      <c r="L8" s="59" t="s">
        <v>437</v>
      </c>
      <c r="M8" s="59" t="s">
        <v>439</v>
      </c>
      <c r="N8" s="59" t="s">
        <v>441</v>
      </c>
      <c r="O8" s="59" t="s">
        <v>441</v>
      </c>
      <c r="P8" s="55" t="s">
        <v>173</v>
      </c>
      <c r="Q8" s="59" t="s">
        <v>187</v>
      </c>
      <c r="R8" s="59">
        <v>1</v>
      </c>
      <c r="S8" s="59" t="s">
        <v>444</v>
      </c>
    </row>
    <row r="9" spans="1:19" s="59" customFormat="1" ht="18.75" customHeight="1" x14ac:dyDescent="0.3">
      <c r="A9" s="59" t="s">
        <v>0</v>
      </c>
      <c r="B9" s="59" t="s">
        <v>530</v>
      </c>
      <c r="C9" s="59" t="s">
        <v>852</v>
      </c>
      <c r="D9" s="62">
        <v>1</v>
      </c>
      <c r="E9" s="62">
        <v>0</v>
      </c>
      <c r="F9" s="74">
        <v>1507760</v>
      </c>
      <c r="G9" s="60">
        <v>1401700</v>
      </c>
      <c r="H9" s="61">
        <f t="shared" si="0"/>
        <v>7.0342760120974165E-2</v>
      </c>
      <c r="I9" s="56">
        <v>12.5</v>
      </c>
      <c r="J9" s="38" t="s">
        <v>175</v>
      </c>
      <c r="K9" s="59">
        <v>10</v>
      </c>
      <c r="L9" s="59" t="s">
        <v>185</v>
      </c>
      <c r="M9" s="59" t="s">
        <v>88</v>
      </c>
      <c r="N9" s="59" t="s">
        <v>82</v>
      </c>
      <c r="O9" s="59" t="s">
        <v>82</v>
      </c>
      <c r="P9" s="55" t="s">
        <v>173</v>
      </c>
      <c r="Q9" s="59" t="s">
        <v>187</v>
      </c>
      <c r="R9" s="59">
        <v>1</v>
      </c>
      <c r="S9" s="59" t="s">
        <v>561</v>
      </c>
    </row>
    <row r="10" spans="1:19" ht="18.75" customHeight="1" x14ac:dyDescent="0.3">
      <c r="A10" s="55" t="s">
        <v>490</v>
      </c>
      <c r="B10" s="55" t="s">
        <v>516</v>
      </c>
      <c r="C10" s="55" t="s">
        <v>923</v>
      </c>
      <c r="D10" s="62">
        <v>0</v>
      </c>
      <c r="E10" s="62">
        <v>0</v>
      </c>
      <c r="F10" s="66">
        <v>666000</v>
      </c>
      <c r="G10" s="60">
        <v>582800</v>
      </c>
      <c r="H10" s="61">
        <f t="shared" ref="H10:H15" si="1">IFERROR((F10-G10)/F10, "-")</f>
        <v>0.12492492492492492</v>
      </c>
      <c r="I10" s="47">
        <v>13.3</v>
      </c>
      <c r="J10" s="55" t="s">
        <v>186</v>
      </c>
      <c r="K10" s="55" t="s">
        <v>498</v>
      </c>
      <c r="L10" s="55" t="s">
        <v>517</v>
      </c>
      <c r="M10" s="55" t="s">
        <v>35</v>
      </c>
      <c r="N10" s="55" t="s">
        <v>519</v>
      </c>
      <c r="O10" s="55" t="s">
        <v>495</v>
      </c>
      <c r="P10" s="55" t="s">
        <v>173</v>
      </c>
      <c r="Q10" s="55" t="s">
        <v>520</v>
      </c>
      <c r="R10" s="55">
        <v>1</v>
      </c>
    </row>
    <row r="11" spans="1:19" ht="18.75" customHeight="1" x14ac:dyDescent="0.3">
      <c r="A11" s="55" t="s">
        <v>490</v>
      </c>
      <c r="B11" s="55" t="s">
        <v>516</v>
      </c>
      <c r="C11" s="55" t="s">
        <v>549</v>
      </c>
      <c r="D11" s="62">
        <v>0</v>
      </c>
      <c r="E11" s="62">
        <v>0</v>
      </c>
      <c r="F11" s="65">
        <v>659400</v>
      </c>
      <c r="G11" s="60">
        <v>613100</v>
      </c>
      <c r="H11" s="61">
        <f t="shared" si="1"/>
        <v>7.0215347285410984E-2</v>
      </c>
      <c r="I11" s="47">
        <v>13.3</v>
      </c>
      <c r="J11" s="55" t="s">
        <v>177</v>
      </c>
      <c r="K11" s="55" t="s">
        <v>498</v>
      </c>
      <c r="L11" s="55" t="s">
        <v>517</v>
      </c>
      <c r="M11" s="55" t="s">
        <v>35</v>
      </c>
      <c r="N11" s="55" t="s">
        <v>519</v>
      </c>
      <c r="O11" s="55" t="s">
        <v>495</v>
      </c>
      <c r="P11" s="55" t="s">
        <v>173</v>
      </c>
      <c r="Q11" s="55" t="s">
        <v>520</v>
      </c>
      <c r="R11" s="55">
        <v>1</v>
      </c>
    </row>
    <row r="12" spans="1:19" ht="18.75" customHeight="1" x14ac:dyDescent="0.3">
      <c r="A12" s="55" t="s">
        <v>490</v>
      </c>
      <c r="B12" s="55" t="s">
        <v>516</v>
      </c>
      <c r="C12" s="55" t="s">
        <v>924</v>
      </c>
      <c r="D12" s="62">
        <v>0</v>
      </c>
      <c r="E12" s="62">
        <v>0</v>
      </c>
      <c r="F12" s="66">
        <v>904000</v>
      </c>
      <c r="G12" s="60">
        <v>791400</v>
      </c>
      <c r="H12" s="61">
        <f t="shared" si="1"/>
        <v>0.1245575221238938</v>
      </c>
      <c r="I12" s="47">
        <v>13.3</v>
      </c>
      <c r="J12" s="55" t="s">
        <v>177</v>
      </c>
      <c r="K12" s="55" t="s">
        <v>510</v>
      </c>
      <c r="L12" s="55" t="s">
        <v>517</v>
      </c>
      <c r="M12" s="55" t="s">
        <v>35</v>
      </c>
      <c r="N12" s="55" t="s">
        <v>519</v>
      </c>
      <c r="O12" s="55" t="s">
        <v>495</v>
      </c>
      <c r="P12" s="55" t="s">
        <v>173</v>
      </c>
      <c r="Q12" s="55" t="s">
        <v>520</v>
      </c>
      <c r="R12" s="55">
        <v>1</v>
      </c>
    </row>
    <row r="13" spans="1:19" ht="18.75" customHeight="1" x14ac:dyDescent="0.3">
      <c r="A13" s="55" t="s">
        <v>490</v>
      </c>
      <c r="B13" s="55" t="s">
        <v>516</v>
      </c>
      <c r="C13" s="55" t="s">
        <v>925</v>
      </c>
      <c r="D13" s="62">
        <v>0</v>
      </c>
      <c r="E13" s="62">
        <v>0</v>
      </c>
      <c r="F13" s="66">
        <v>782000</v>
      </c>
      <c r="G13" s="60">
        <v>703400</v>
      </c>
      <c r="H13" s="61">
        <f t="shared" si="1"/>
        <v>0.10051150895140665</v>
      </c>
      <c r="I13" s="47">
        <v>13.3</v>
      </c>
      <c r="J13" s="55" t="s">
        <v>177</v>
      </c>
      <c r="K13" s="55" t="s">
        <v>498</v>
      </c>
      <c r="L13" s="55" t="s">
        <v>517</v>
      </c>
      <c r="M13" s="55" t="s">
        <v>518</v>
      </c>
      <c r="N13" s="55" t="s">
        <v>519</v>
      </c>
      <c r="O13" s="55" t="s">
        <v>495</v>
      </c>
      <c r="P13" s="55" t="s">
        <v>173</v>
      </c>
      <c r="Q13" s="55" t="s">
        <v>520</v>
      </c>
      <c r="R13" s="55">
        <v>1</v>
      </c>
    </row>
    <row r="14" spans="1:19" ht="18.75" customHeight="1" x14ac:dyDescent="0.3">
      <c r="A14" s="55" t="s">
        <v>490</v>
      </c>
      <c r="B14" s="55" t="s">
        <v>516</v>
      </c>
      <c r="C14" s="55" t="s">
        <v>926</v>
      </c>
      <c r="D14" s="62">
        <v>0</v>
      </c>
      <c r="E14" s="62">
        <v>0</v>
      </c>
      <c r="F14" s="66">
        <v>917000</v>
      </c>
      <c r="G14" s="60">
        <v>806700</v>
      </c>
      <c r="H14" s="61">
        <f t="shared" si="1"/>
        <v>0.1202835332606325</v>
      </c>
      <c r="I14" s="47">
        <v>13.3</v>
      </c>
      <c r="J14" s="55" t="s">
        <v>178</v>
      </c>
      <c r="K14" s="55" t="s">
        <v>498</v>
      </c>
      <c r="L14" s="55" t="s">
        <v>499</v>
      </c>
      <c r="M14" s="55" t="s">
        <v>35</v>
      </c>
      <c r="N14" s="55" t="s">
        <v>494</v>
      </c>
      <c r="O14" s="55" t="s">
        <v>495</v>
      </c>
      <c r="P14" s="55" t="s">
        <v>173</v>
      </c>
      <c r="Q14" s="55" t="s">
        <v>520</v>
      </c>
      <c r="R14" s="55">
        <v>1</v>
      </c>
    </row>
    <row r="15" spans="1:19" ht="18.75" customHeight="1" x14ac:dyDescent="0.3">
      <c r="A15" s="55" t="s">
        <v>490</v>
      </c>
      <c r="B15" s="55" t="s">
        <v>516</v>
      </c>
      <c r="C15" s="55" t="s">
        <v>875</v>
      </c>
      <c r="D15" s="62">
        <v>0</v>
      </c>
      <c r="E15" s="62">
        <v>0</v>
      </c>
      <c r="F15" s="74">
        <v>1099000</v>
      </c>
      <c r="G15" s="60">
        <v>965600</v>
      </c>
      <c r="H15" s="61">
        <f t="shared" si="1"/>
        <v>0.12138307552320292</v>
      </c>
      <c r="I15" s="47">
        <v>13.3</v>
      </c>
      <c r="J15" s="55" t="s">
        <v>178</v>
      </c>
      <c r="K15" s="55" t="s">
        <v>510</v>
      </c>
      <c r="L15" s="55" t="s">
        <v>499</v>
      </c>
      <c r="M15" s="55" t="s">
        <v>35</v>
      </c>
      <c r="N15" s="55" t="s">
        <v>494</v>
      </c>
      <c r="O15" s="55" t="s">
        <v>495</v>
      </c>
      <c r="P15" s="55" t="s">
        <v>173</v>
      </c>
      <c r="Q15" s="55" t="s">
        <v>520</v>
      </c>
      <c r="R15" s="55">
        <v>1</v>
      </c>
    </row>
    <row r="16" spans="1:19" ht="18.75" customHeight="1" x14ac:dyDescent="0.3">
      <c r="A16" s="55" t="s">
        <v>490</v>
      </c>
      <c r="B16" s="55" t="s">
        <v>516</v>
      </c>
      <c r="C16" s="55" t="s">
        <v>904</v>
      </c>
      <c r="D16" s="62">
        <v>0</v>
      </c>
      <c r="E16" s="62">
        <v>0</v>
      </c>
      <c r="F16" s="66">
        <v>1026000</v>
      </c>
      <c r="G16" s="60">
        <v>904400</v>
      </c>
      <c r="H16" s="61">
        <f t="shared" ref="H16:H29" si="2">IFERROR((F16-G16)/F16, "-")</f>
        <v>0.11851851851851852</v>
      </c>
      <c r="I16" s="47">
        <v>13.3</v>
      </c>
      <c r="J16" s="55" t="s">
        <v>178</v>
      </c>
      <c r="K16" s="55" t="s">
        <v>498</v>
      </c>
      <c r="L16" s="55" t="s">
        <v>499</v>
      </c>
      <c r="M16" s="55" t="s">
        <v>493</v>
      </c>
      <c r="N16" s="55" t="s">
        <v>494</v>
      </c>
      <c r="O16" s="55" t="s">
        <v>495</v>
      </c>
      <c r="P16" s="55" t="s">
        <v>173</v>
      </c>
      <c r="Q16" s="55" t="s">
        <v>520</v>
      </c>
      <c r="R16" s="55">
        <v>1</v>
      </c>
    </row>
    <row r="17" spans="1:18" ht="18.75" customHeight="1" x14ac:dyDescent="0.3">
      <c r="A17" s="55" t="s">
        <v>0</v>
      </c>
      <c r="B17" s="55" t="s">
        <v>671</v>
      </c>
      <c r="C17" s="55" t="s">
        <v>765</v>
      </c>
      <c r="D17" s="62">
        <v>7</v>
      </c>
      <c r="E17" s="62">
        <v>0</v>
      </c>
      <c r="F17" s="68">
        <v>943440</v>
      </c>
      <c r="G17" s="60">
        <v>887100</v>
      </c>
      <c r="H17" s="61">
        <f t="shared" si="2"/>
        <v>5.9717629102009666E-2</v>
      </c>
      <c r="I17" s="47">
        <v>13.3</v>
      </c>
      <c r="J17" s="55" t="s">
        <v>603</v>
      </c>
      <c r="K17" s="55">
        <v>10</v>
      </c>
      <c r="L17" s="55" t="s">
        <v>661</v>
      </c>
      <c r="M17" s="55" t="s">
        <v>662</v>
      </c>
      <c r="N17" s="55" t="s">
        <v>35</v>
      </c>
      <c r="O17" s="55" t="s">
        <v>35</v>
      </c>
      <c r="P17" s="55" t="s">
        <v>173</v>
      </c>
      <c r="Q17" s="55" t="s">
        <v>668</v>
      </c>
      <c r="R17" s="55">
        <v>1</v>
      </c>
    </row>
    <row r="18" spans="1:18" ht="18.75" customHeight="1" x14ac:dyDescent="0.3">
      <c r="A18" s="55" t="s">
        <v>490</v>
      </c>
      <c r="B18" s="55" t="s">
        <v>521</v>
      </c>
      <c r="C18" s="55" t="s">
        <v>927</v>
      </c>
      <c r="D18" s="62">
        <v>0</v>
      </c>
      <c r="E18" s="62">
        <v>0</v>
      </c>
      <c r="F18" s="66">
        <v>691000</v>
      </c>
      <c r="G18" s="60">
        <v>622000</v>
      </c>
      <c r="H18" s="61">
        <f t="shared" si="2"/>
        <v>9.9855282199710571E-2</v>
      </c>
      <c r="I18" s="47">
        <v>14</v>
      </c>
      <c r="J18" s="55" t="s">
        <v>186</v>
      </c>
      <c r="K18" s="55" t="s">
        <v>498</v>
      </c>
      <c r="L18" s="55" t="s">
        <v>522</v>
      </c>
      <c r="M18" s="55" t="s">
        <v>35</v>
      </c>
      <c r="N18" s="55" t="s">
        <v>519</v>
      </c>
      <c r="O18" s="55" t="s">
        <v>495</v>
      </c>
      <c r="P18" s="55" t="s">
        <v>173</v>
      </c>
      <c r="Q18" s="59" t="s">
        <v>66</v>
      </c>
      <c r="R18" s="55">
        <v>1</v>
      </c>
    </row>
    <row r="19" spans="1:18" ht="18.75" customHeight="1" x14ac:dyDescent="0.3">
      <c r="A19" s="55" t="s">
        <v>490</v>
      </c>
      <c r="B19" s="55" t="s">
        <v>521</v>
      </c>
      <c r="C19" s="55" t="s">
        <v>550</v>
      </c>
      <c r="D19" s="62">
        <v>0</v>
      </c>
      <c r="E19" s="62">
        <v>0</v>
      </c>
      <c r="F19" s="65">
        <v>598000</v>
      </c>
      <c r="G19" s="60">
        <v>698500</v>
      </c>
      <c r="H19" s="61">
        <f t="shared" si="2"/>
        <v>-0.16806020066889632</v>
      </c>
      <c r="I19" s="47">
        <v>14</v>
      </c>
      <c r="J19" s="55" t="s">
        <v>186</v>
      </c>
      <c r="K19" s="55" t="s">
        <v>510</v>
      </c>
      <c r="L19" s="55" t="s">
        <v>522</v>
      </c>
      <c r="M19" s="55" t="s">
        <v>35</v>
      </c>
      <c r="N19" s="55" t="s">
        <v>519</v>
      </c>
      <c r="O19" s="55" t="s">
        <v>495</v>
      </c>
      <c r="P19" s="55" t="s">
        <v>173</v>
      </c>
      <c r="Q19" s="59" t="s">
        <v>66</v>
      </c>
      <c r="R19" s="55">
        <v>1</v>
      </c>
    </row>
    <row r="20" spans="1:18" ht="18.75" customHeight="1" x14ac:dyDescent="0.3">
      <c r="A20" s="55" t="s">
        <v>490</v>
      </c>
      <c r="B20" s="55" t="s">
        <v>521</v>
      </c>
      <c r="C20" s="55" t="s">
        <v>928</v>
      </c>
      <c r="D20" s="62">
        <v>0</v>
      </c>
      <c r="E20" s="62">
        <v>0</v>
      </c>
      <c r="F20" s="66">
        <v>751000</v>
      </c>
      <c r="G20" s="60">
        <v>676100</v>
      </c>
      <c r="H20" s="61">
        <f t="shared" si="2"/>
        <v>9.9733688415446067E-2</v>
      </c>
      <c r="I20" s="47">
        <v>14</v>
      </c>
      <c r="J20" s="55" t="s">
        <v>177</v>
      </c>
      <c r="K20" s="55" t="s">
        <v>498</v>
      </c>
      <c r="L20" s="55" t="s">
        <v>522</v>
      </c>
      <c r="M20" s="55" t="s">
        <v>35</v>
      </c>
      <c r="N20" s="55" t="s">
        <v>519</v>
      </c>
      <c r="O20" s="55" t="s">
        <v>495</v>
      </c>
      <c r="P20" s="55" t="s">
        <v>173</v>
      </c>
      <c r="Q20" s="59" t="s">
        <v>66</v>
      </c>
      <c r="R20" s="55">
        <v>1</v>
      </c>
    </row>
    <row r="21" spans="1:18" ht="18.75" customHeight="1" x14ac:dyDescent="0.3">
      <c r="A21" s="55" t="s">
        <v>490</v>
      </c>
      <c r="B21" s="55" t="s">
        <v>521</v>
      </c>
      <c r="C21" s="55" t="s">
        <v>708</v>
      </c>
      <c r="D21" s="62">
        <v>0</v>
      </c>
      <c r="E21" s="62">
        <v>0</v>
      </c>
      <c r="F21" s="65">
        <v>839000</v>
      </c>
      <c r="G21" s="60">
        <v>789000</v>
      </c>
      <c r="H21" s="61">
        <f t="shared" si="2"/>
        <v>5.959475566150179E-2</v>
      </c>
      <c r="I21" s="47">
        <v>14</v>
      </c>
      <c r="J21" s="55" t="s">
        <v>177</v>
      </c>
      <c r="K21" s="55" t="s">
        <v>510</v>
      </c>
      <c r="L21" s="55" t="s">
        <v>522</v>
      </c>
      <c r="M21" s="55" t="s">
        <v>35</v>
      </c>
      <c r="N21" s="55" t="s">
        <v>519</v>
      </c>
      <c r="O21" s="55" t="s">
        <v>495</v>
      </c>
      <c r="P21" s="55" t="s">
        <v>173</v>
      </c>
      <c r="Q21" s="59" t="s">
        <v>66</v>
      </c>
      <c r="R21" s="55">
        <v>1</v>
      </c>
    </row>
    <row r="22" spans="1:18" ht="18.75" customHeight="1" x14ac:dyDescent="0.3">
      <c r="A22" s="55" t="s">
        <v>490</v>
      </c>
      <c r="B22" s="55" t="s">
        <v>521</v>
      </c>
      <c r="C22" s="55" t="s">
        <v>551</v>
      </c>
      <c r="D22" s="62">
        <v>0</v>
      </c>
      <c r="E22" s="62">
        <v>0</v>
      </c>
      <c r="F22" s="65">
        <v>798000</v>
      </c>
      <c r="G22" s="60">
        <v>734100</v>
      </c>
      <c r="H22" s="61">
        <f t="shared" si="2"/>
        <v>8.0075187969924813E-2</v>
      </c>
      <c r="I22" s="47">
        <v>14</v>
      </c>
      <c r="J22" s="55" t="s">
        <v>177</v>
      </c>
      <c r="K22" s="55" t="s">
        <v>498</v>
      </c>
      <c r="L22" s="55" t="s">
        <v>522</v>
      </c>
      <c r="M22" s="55" t="s">
        <v>518</v>
      </c>
      <c r="N22" s="55" t="s">
        <v>519</v>
      </c>
      <c r="O22" s="55" t="s">
        <v>495</v>
      </c>
      <c r="P22" s="55" t="s">
        <v>173</v>
      </c>
      <c r="Q22" s="59" t="s">
        <v>66</v>
      </c>
      <c r="R22" s="55">
        <v>1</v>
      </c>
    </row>
    <row r="23" spans="1:18" ht="18.75" customHeight="1" x14ac:dyDescent="0.3">
      <c r="A23" s="55" t="s">
        <v>490</v>
      </c>
      <c r="B23" s="55" t="s">
        <v>521</v>
      </c>
      <c r="C23" s="55" t="s">
        <v>929</v>
      </c>
      <c r="D23" s="62">
        <v>0</v>
      </c>
      <c r="E23" s="62">
        <v>0</v>
      </c>
      <c r="F23" s="66">
        <v>862000</v>
      </c>
      <c r="G23" s="60">
        <v>770000</v>
      </c>
      <c r="H23" s="61">
        <f t="shared" si="2"/>
        <v>0.10672853828306264</v>
      </c>
      <c r="I23" s="47">
        <v>14</v>
      </c>
      <c r="J23" s="55" t="s">
        <v>177</v>
      </c>
      <c r="K23" s="55" t="s">
        <v>498</v>
      </c>
      <c r="L23" s="55" t="s">
        <v>499</v>
      </c>
      <c r="M23" s="55" t="s">
        <v>35</v>
      </c>
      <c r="N23" s="55" t="s">
        <v>494</v>
      </c>
      <c r="O23" s="55" t="s">
        <v>495</v>
      </c>
      <c r="P23" s="55" t="s">
        <v>523</v>
      </c>
      <c r="Q23" s="59" t="s">
        <v>66</v>
      </c>
      <c r="R23" s="55">
        <v>1</v>
      </c>
    </row>
    <row r="24" spans="1:18" ht="18.75" customHeight="1" x14ac:dyDescent="0.3">
      <c r="A24" s="55" t="s">
        <v>490</v>
      </c>
      <c r="B24" s="55" t="s">
        <v>521</v>
      </c>
      <c r="C24" s="55" t="s">
        <v>739</v>
      </c>
      <c r="D24" s="62">
        <v>0</v>
      </c>
      <c r="E24" s="62">
        <v>0</v>
      </c>
      <c r="F24" s="65">
        <v>1060780</v>
      </c>
      <c r="G24" s="60">
        <v>928900</v>
      </c>
      <c r="H24" s="61">
        <f t="shared" si="2"/>
        <v>0.12432361092780785</v>
      </c>
      <c r="I24" s="47">
        <v>14</v>
      </c>
      <c r="J24" s="55" t="s">
        <v>177</v>
      </c>
      <c r="K24" s="55" t="s">
        <v>510</v>
      </c>
      <c r="L24" s="55" t="s">
        <v>499</v>
      </c>
      <c r="M24" s="55" t="s">
        <v>35</v>
      </c>
      <c r="N24" s="55" t="s">
        <v>494</v>
      </c>
      <c r="O24" s="55" t="s">
        <v>495</v>
      </c>
      <c r="P24" s="55" t="s">
        <v>523</v>
      </c>
      <c r="Q24" s="59" t="s">
        <v>66</v>
      </c>
      <c r="R24" s="55">
        <v>1</v>
      </c>
    </row>
    <row r="25" spans="1:18" ht="18.75" customHeight="1" x14ac:dyDescent="0.3">
      <c r="A25" s="55" t="s">
        <v>490</v>
      </c>
      <c r="B25" s="55" t="s">
        <v>521</v>
      </c>
      <c r="C25" s="55" t="s">
        <v>930</v>
      </c>
      <c r="D25" s="62">
        <v>0</v>
      </c>
      <c r="E25" s="62">
        <v>0</v>
      </c>
      <c r="F25" s="66">
        <v>941000</v>
      </c>
      <c r="G25" s="60">
        <v>843300</v>
      </c>
      <c r="H25" s="61">
        <f t="shared" si="2"/>
        <v>0.10382571732199787</v>
      </c>
      <c r="I25" s="47">
        <v>14</v>
      </c>
      <c r="J25" s="55" t="s">
        <v>178</v>
      </c>
      <c r="K25" s="55" t="s">
        <v>498</v>
      </c>
      <c r="L25" s="55" t="s">
        <v>499</v>
      </c>
      <c r="M25" s="55" t="s">
        <v>35</v>
      </c>
      <c r="N25" s="55" t="s">
        <v>494</v>
      </c>
      <c r="O25" s="55" t="s">
        <v>495</v>
      </c>
      <c r="P25" s="55" t="s">
        <v>173</v>
      </c>
      <c r="Q25" s="59" t="s">
        <v>66</v>
      </c>
      <c r="R25" s="55">
        <v>1</v>
      </c>
    </row>
    <row r="26" spans="1:18" ht="18.75" customHeight="1" x14ac:dyDescent="0.3">
      <c r="A26" s="55" t="s">
        <v>490</v>
      </c>
      <c r="B26" s="55" t="s">
        <v>521</v>
      </c>
      <c r="C26" s="55" t="s">
        <v>931</v>
      </c>
      <c r="D26" s="62">
        <v>0</v>
      </c>
      <c r="E26" s="62">
        <v>0</v>
      </c>
      <c r="F26" s="66">
        <v>1118000</v>
      </c>
      <c r="G26" s="60">
        <v>1002200</v>
      </c>
      <c r="H26" s="61">
        <f t="shared" si="2"/>
        <v>0.1035778175313059</v>
      </c>
      <c r="I26" s="47">
        <v>14</v>
      </c>
      <c r="J26" s="55" t="s">
        <v>178</v>
      </c>
      <c r="K26" s="55" t="s">
        <v>510</v>
      </c>
      <c r="L26" s="55" t="s">
        <v>499</v>
      </c>
      <c r="M26" s="55" t="s">
        <v>35</v>
      </c>
      <c r="N26" s="55" t="s">
        <v>494</v>
      </c>
      <c r="O26" s="55" t="s">
        <v>495</v>
      </c>
      <c r="P26" s="55" t="s">
        <v>173</v>
      </c>
      <c r="Q26" s="59" t="s">
        <v>66</v>
      </c>
      <c r="R26" s="55">
        <v>1</v>
      </c>
    </row>
    <row r="27" spans="1:18" ht="18.75" customHeight="1" x14ac:dyDescent="0.3">
      <c r="A27" s="55" t="s">
        <v>490</v>
      </c>
      <c r="B27" s="55" t="s">
        <v>521</v>
      </c>
      <c r="C27" s="55" t="s">
        <v>558</v>
      </c>
      <c r="D27" s="62">
        <v>0</v>
      </c>
      <c r="E27" s="62">
        <v>0</v>
      </c>
      <c r="F27" s="65">
        <v>1028000</v>
      </c>
      <c r="G27" s="60">
        <v>935900</v>
      </c>
      <c r="H27" s="61">
        <f t="shared" si="2"/>
        <v>8.9591439688715954E-2</v>
      </c>
      <c r="I27" s="47">
        <v>14</v>
      </c>
      <c r="J27" s="55" t="s">
        <v>178</v>
      </c>
      <c r="K27" s="55" t="s">
        <v>498</v>
      </c>
      <c r="L27" s="55" t="s">
        <v>499</v>
      </c>
      <c r="M27" s="55" t="s">
        <v>493</v>
      </c>
      <c r="N27" s="55" t="s">
        <v>494</v>
      </c>
      <c r="O27" s="55" t="s">
        <v>495</v>
      </c>
      <c r="P27" s="55" t="s">
        <v>173</v>
      </c>
      <c r="Q27" s="59" t="s">
        <v>66</v>
      </c>
      <c r="R27" s="55">
        <v>1</v>
      </c>
    </row>
    <row r="28" spans="1:18" ht="18.75" customHeight="1" x14ac:dyDescent="0.3">
      <c r="A28" s="55" t="s">
        <v>490</v>
      </c>
      <c r="B28" s="55" t="s">
        <v>521</v>
      </c>
      <c r="C28" s="55" t="s">
        <v>932</v>
      </c>
      <c r="D28" s="62">
        <v>0</v>
      </c>
      <c r="E28" s="62">
        <v>0</v>
      </c>
      <c r="F28" s="66">
        <v>984000</v>
      </c>
      <c r="G28" s="60">
        <v>880000</v>
      </c>
      <c r="H28" s="61">
        <f t="shared" si="2"/>
        <v>0.10569105691056911</v>
      </c>
      <c r="I28" s="47">
        <v>14</v>
      </c>
      <c r="J28" s="55" t="s">
        <v>178</v>
      </c>
      <c r="K28" s="55" t="s">
        <v>498</v>
      </c>
      <c r="L28" s="55" t="s">
        <v>499</v>
      </c>
      <c r="M28" s="55" t="s">
        <v>35</v>
      </c>
      <c r="N28" s="55" t="s">
        <v>494</v>
      </c>
      <c r="O28" s="55" t="s">
        <v>495</v>
      </c>
      <c r="P28" s="55" t="s">
        <v>523</v>
      </c>
      <c r="Q28" s="59" t="s">
        <v>66</v>
      </c>
      <c r="R28" s="55">
        <v>1</v>
      </c>
    </row>
    <row r="29" spans="1:18" ht="18.75" customHeight="1" x14ac:dyDescent="0.3">
      <c r="A29" s="55" t="s">
        <v>490</v>
      </c>
      <c r="B29" s="55" t="s">
        <v>521</v>
      </c>
      <c r="C29" s="55" t="s">
        <v>556</v>
      </c>
      <c r="D29" s="62">
        <v>0</v>
      </c>
      <c r="E29" s="62">
        <v>0</v>
      </c>
      <c r="F29" s="65">
        <v>1270110</v>
      </c>
      <c r="G29" s="60">
        <v>1038900</v>
      </c>
      <c r="H29" s="61">
        <f t="shared" si="2"/>
        <v>0.18203935092236107</v>
      </c>
      <c r="I29" s="47">
        <v>14</v>
      </c>
      <c r="J29" s="55" t="s">
        <v>178</v>
      </c>
      <c r="K29" s="55" t="s">
        <v>510</v>
      </c>
      <c r="L29" s="55" t="s">
        <v>499</v>
      </c>
      <c r="M29" s="55" t="s">
        <v>35</v>
      </c>
      <c r="N29" s="55" t="s">
        <v>494</v>
      </c>
      <c r="O29" s="55" t="s">
        <v>495</v>
      </c>
      <c r="P29" s="55" t="s">
        <v>523</v>
      </c>
      <c r="Q29" s="59" t="s">
        <v>66</v>
      </c>
      <c r="R29" s="55">
        <v>1</v>
      </c>
    </row>
    <row r="30" spans="1:18" ht="18.75" customHeight="1" x14ac:dyDescent="0.3">
      <c r="A30" s="55" t="s">
        <v>490</v>
      </c>
      <c r="B30" s="55" t="s">
        <v>504</v>
      </c>
      <c r="C30" s="55">
        <v>22418589</v>
      </c>
      <c r="D30" s="62">
        <v>0</v>
      </c>
      <c r="E30" s="62">
        <v>0</v>
      </c>
      <c r="F30" s="65">
        <v>1249600</v>
      </c>
      <c r="G30" s="60">
        <v>1124800</v>
      </c>
      <c r="H30" s="61">
        <f>IFERROR((F30-G30)/F30, "-")</f>
        <v>9.9871959026888599E-2</v>
      </c>
      <c r="I30" s="47">
        <v>14</v>
      </c>
      <c r="J30" s="55" t="s">
        <v>177</v>
      </c>
      <c r="K30" s="55" t="s">
        <v>491</v>
      </c>
      <c r="L30" s="55" t="s">
        <v>185</v>
      </c>
      <c r="M30" s="55" t="s">
        <v>492</v>
      </c>
      <c r="N30" s="55" t="s">
        <v>494</v>
      </c>
      <c r="O30" s="55" t="s">
        <v>497</v>
      </c>
      <c r="P30" s="55" t="s">
        <v>173</v>
      </c>
      <c r="Q30" s="59" t="s">
        <v>66</v>
      </c>
      <c r="R30" s="55">
        <v>1</v>
      </c>
    </row>
    <row r="31" spans="1:18" ht="18.75" customHeight="1" x14ac:dyDescent="0.3">
      <c r="A31" s="55" t="s">
        <v>490</v>
      </c>
      <c r="B31" s="55" t="s">
        <v>502</v>
      </c>
      <c r="C31" s="55">
        <v>22418588</v>
      </c>
      <c r="D31" s="62">
        <v>0</v>
      </c>
      <c r="E31" s="62">
        <v>0</v>
      </c>
      <c r="F31" s="65">
        <v>1344400</v>
      </c>
      <c r="G31" s="60">
        <v>1223400</v>
      </c>
      <c r="H31" s="61">
        <f>IFERROR((F31-G31)/F31, "-")</f>
        <v>9.0002975304968758E-2</v>
      </c>
      <c r="I31" s="47">
        <v>14</v>
      </c>
      <c r="J31" s="55" t="s">
        <v>178</v>
      </c>
      <c r="K31" s="55" t="s">
        <v>491</v>
      </c>
      <c r="L31" s="55" t="s">
        <v>185</v>
      </c>
      <c r="M31" s="55" t="s">
        <v>492</v>
      </c>
      <c r="N31" s="55" t="s">
        <v>496</v>
      </c>
      <c r="O31" s="55" t="s">
        <v>498</v>
      </c>
      <c r="P31" s="55" t="s">
        <v>173</v>
      </c>
      <c r="Q31" s="59" t="s">
        <v>66</v>
      </c>
      <c r="R31" s="55">
        <v>1</v>
      </c>
    </row>
    <row r="32" spans="1:18" ht="18.75" customHeight="1" x14ac:dyDescent="0.3">
      <c r="A32" s="55" t="s">
        <v>490</v>
      </c>
      <c r="B32" s="55" t="s">
        <v>502</v>
      </c>
      <c r="C32" s="55">
        <v>22418584</v>
      </c>
      <c r="D32" s="62">
        <v>0</v>
      </c>
      <c r="E32" s="62">
        <v>0</v>
      </c>
      <c r="F32" s="65">
        <v>1435100</v>
      </c>
      <c r="G32" s="60">
        <v>1335200</v>
      </c>
      <c r="H32" s="61">
        <f>IFERROR((F32-G32)/F32, "-")</f>
        <v>6.9611873737021809E-2</v>
      </c>
      <c r="I32" s="47">
        <v>14</v>
      </c>
      <c r="J32" s="55" t="s">
        <v>178</v>
      </c>
      <c r="K32" s="55" t="s">
        <v>491</v>
      </c>
      <c r="L32" s="55" t="s">
        <v>185</v>
      </c>
      <c r="M32" s="55" t="s">
        <v>493</v>
      </c>
      <c r="N32" s="55" t="s">
        <v>495</v>
      </c>
      <c r="O32" s="55" t="s">
        <v>495</v>
      </c>
      <c r="P32" s="55" t="s">
        <v>173</v>
      </c>
      <c r="Q32" s="59" t="s">
        <v>66</v>
      </c>
      <c r="R32" s="55">
        <v>1</v>
      </c>
    </row>
    <row r="33" spans="1:19" s="59" customFormat="1" ht="18.75" customHeight="1" x14ac:dyDescent="0.3">
      <c r="A33" s="59" t="s">
        <v>443</v>
      </c>
      <c r="B33" s="59" t="s">
        <v>531</v>
      </c>
      <c r="C33" s="59" t="s">
        <v>559</v>
      </c>
      <c r="D33" s="62">
        <v>4</v>
      </c>
      <c r="E33" s="62">
        <v>0</v>
      </c>
      <c r="F33" s="65">
        <v>1473430</v>
      </c>
      <c r="G33" s="60">
        <v>1385000</v>
      </c>
      <c r="H33" s="61">
        <f t="shared" ref="H33:H56" si="3">IFERROR((F33-G33)/F33, "-")</f>
        <v>6.001642426175658E-2</v>
      </c>
      <c r="I33" s="56">
        <v>14</v>
      </c>
      <c r="J33" s="55" t="s">
        <v>177</v>
      </c>
      <c r="K33" s="59" t="s">
        <v>449</v>
      </c>
      <c r="L33" s="59" t="s">
        <v>437</v>
      </c>
      <c r="M33" s="59" t="s">
        <v>88</v>
      </c>
      <c r="N33" s="59" t="s">
        <v>441</v>
      </c>
      <c r="O33" s="59" t="s">
        <v>441</v>
      </c>
      <c r="P33" s="55" t="s">
        <v>173</v>
      </c>
      <c r="Q33" s="59" t="s">
        <v>445</v>
      </c>
      <c r="R33" s="59">
        <v>1</v>
      </c>
      <c r="S33" s="59" t="s">
        <v>657</v>
      </c>
    </row>
    <row r="34" spans="1:19" s="59" customFormat="1" ht="18.75" customHeight="1" x14ac:dyDescent="0.3">
      <c r="A34" s="59" t="s">
        <v>443</v>
      </c>
      <c r="B34" s="59" t="s">
        <v>531</v>
      </c>
      <c r="C34" s="59" t="s">
        <v>560</v>
      </c>
      <c r="D34" s="62">
        <v>0</v>
      </c>
      <c r="E34" s="62">
        <v>0</v>
      </c>
      <c r="F34" s="65">
        <v>1763020</v>
      </c>
      <c r="G34" s="60">
        <v>1657000</v>
      </c>
      <c r="H34" s="61">
        <f t="shared" si="3"/>
        <v>6.0135449399326156E-2</v>
      </c>
      <c r="I34" s="56">
        <v>14</v>
      </c>
      <c r="J34" s="55" t="s">
        <v>178</v>
      </c>
      <c r="K34" s="59" t="s">
        <v>449</v>
      </c>
      <c r="L34" s="59" t="s">
        <v>437</v>
      </c>
      <c r="M34" s="59" t="s">
        <v>80</v>
      </c>
      <c r="N34" s="59" t="s">
        <v>441</v>
      </c>
      <c r="O34" s="59" t="s">
        <v>441</v>
      </c>
      <c r="P34" s="55" t="s">
        <v>173</v>
      </c>
      <c r="Q34" s="59" t="s">
        <v>445</v>
      </c>
      <c r="R34" s="59">
        <v>1</v>
      </c>
      <c r="S34" s="59" t="s">
        <v>659</v>
      </c>
    </row>
    <row r="35" spans="1:19" s="59" customFormat="1" ht="18.75" customHeight="1" x14ac:dyDescent="0.3">
      <c r="A35" s="59" t="s">
        <v>0</v>
      </c>
      <c r="B35" s="59" t="s">
        <v>531</v>
      </c>
      <c r="C35" s="59" t="s">
        <v>933</v>
      </c>
      <c r="D35" s="62">
        <v>4</v>
      </c>
      <c r="E35" s="62">
        <v>0</v>
      </c>
      <c r="F35" s="74">
        <v>1799000</v>
      </c>
      <c r="G35" s="60">
        <v>1690300</v>
      </c>
      <c r="H35" s="61">
        <f t="shared" ref="H35" si="4">IFERROR((F35-G35)/F35, "-")</f>
        <v>6.0422456920511396E-2</v>
      </c>
      <c r="I35" s="56">
        <v>14</v>
      </c>
      <c r="J35" s="55" t="s">
        <v>178</v>
      </c>
      <c r="K35" s="59" t="s">
        <v>316</v>
      </c>
      <c r="L35" s="59" t="s">
        <v>185</v>
      </c>
      <c r="M35" s="59" t="s">
        <v>80</v>
      </c>
      <c r="N35" s="59" t="s">
        <v>82</v>
      </c>
      <c r="O35" s="59" t="s">
        <v>82</v>
      </c>
      <c r="P35" s="55" t="s">
        <v>173</v>
      </c>
      <c r="Q35" s="59" t="s">
        <v>658</v>
      </c>
      <c r="R35" s="59">
        <v>1</v>
      </c>
      <c r="S35" s="59" t="s">
        <v>660</v>
      </c>
    </row>
    <row r="36" spans="1:19" ht="18.75" customHeight="1" x14ac:dyDescent="0.3">
      <c r="A36" s="55" t="s">
        <v>490</v>
      </c>
      <c r="B36" s="55" t="s">
        <v>524</v>
      </c>
      <c r="C36" s="55" t="s">
        <v>547</v>
      </c>
      <c r="D36" s="62">
        <v>0</v>
      </c>
      <c r="E36" s="62">
        <v>0</v>
      </c>
      <c r="F36" s="65">
        <v>429000</v>
      </c>
      <c r="G36" s="60">
        <v>451000</v>
      </c>
      <c r="H36" s="61">
        <f t="shared" si="3"/>
        <v>-5.128205128205128E-2</v>
      </c>
      <c r="I36" s="47">
        <v>15.6</v>
      </c>
      <c r="J36" s="55" t="s">
        <v>525</v>
      </c>
      <c r="K36" s="55" t="s">
        <v>498</v>
      </c>
      <c r="L36" s="55" t="s">
        <v>522</v>
      </c>
      <c r="M36" s="55" t="s">
        <v>35</v>
      </c>
      <c r="N36" s="55" t="s">
        <v>519</v>
      </c>
      <c r="O36" s="55" t="s">
        <v>526</v>
      </c>
      <c r="P36" s="55" t="s">
        <v>173</v>
      </c>
      <c r="Q36" s="59" t="s">
        <v>66</v>
      </c>
      <c r="R36" s="55">
        <v>1</v>
      </c>
    </row>
    <row r="37" spans="1:19" ht="18.75" customHeight="1" x14ac:dyDescent="0.3">
      <c r="A37" s="55" t="s">
        <v>490</v>
      </c>
      <c r="B37" s="55" t="s">
        <v>524</v>
      </c>
      <c r="C37" s="55" t="s">
        <v>934</v>
      </c>
      <c r="D37" s="62">
        <v>0</v>
      </c>
      <c r="E37" s="62">
        <v>0</v>
      </c>
      <c r="F37" s="66">
        <v>691000</v>
      </c>
      <c r="G37" s="60">
        <v>604100</v>
      </c>
      <c r="H37" s="61">
        <f t="shared" si="3"/>
        <v>0.12575976845151954</v>
      </c>
      <c r="I37" s="47">
        <v>15.6</v>
      </c>
      <c r="J37" s="55" t="s">
        <v>186</v>
      </c>
      <c r="K37" s="55" t="s">
        <v>498</v>
      </c>
      <c r="L37" s="55" t="s">
        <v>522</v>
      </c>
      <c r="M37" s="55" t="s">
        <v>35</v>
      </c>
      <c r="N37" s="55" t="s">
        <v>519</v>
      </c>
      <c r="O37" s="55" t="s">
        <v>526</v>
      </c>
      <c r="P37" s="55" t="s">
        <v>173</v>
      </c>
      <c r="Q37" s="59" t="s">
        <v>66</v>
      </c>
      <c r="R37" s="55">
        <v>1</v>
      </c>
    </row>
    <row r="38" spans="1:19" ht="18.75" customHeight="1" x14ac:dyDescent="0.3">
      <c r="A38" s="55" t="s">
        <v>490</v>
      </c>
      <c r="B38" s="55" t="s">
        <v>524</v>
      </c>
      <c r="C38" s="55" t="s">
        <v>533</v>
      </c>
      <c r="D38" s="62">
        <v>0</v>
      </c>
      <c r="E38" s="62">
        <v>0</v>
      </c>
      <c r="F38" s="65">
        <v>789000</v>
      </c>
      <c r="G38" s="60">
        <v>734000</v>
      </c>
      <c r="H38" s="61">
        <f t="shared" si="3"/>
        <v>6.9708491761723695E-2</v>
      </c>
      <c r="I38" s="47">
        <v>15.6</v>
      </c>
      <c r="J38" s="55" t="s">
        <v>186</v>
      </c>
      <c r="K38" s="55" t="s">
        <v>510</v>
      </c>
      <c r="L38" s="55" t="s">
        <v>522</v>
      </c>
      <c r="M38" s="55" t="s">
        <v>35</v>
      </c>
      <c r="N38" s="55" t="s">
        <v>519</v>
      </c>
      <c r="O38" s="55" t="s">
        <v>526</v>
      </c>
      <c r="P38" s="55" t="s">
        <v>173</v>
      </c>
      <c r="Q38" s="59" t="s">
        <v>66</v>
      </c>
      <c r="R38" s="55">
        <v>1</v>
      </c>
    </row>
    <row r="39" spans="1:19" ht="18.75" customHeight="1" x14ac:dyDescent="0.3">
      <c r="A39" s="55" t="s">
        <v>490</v>
      </c>
      <c r="B39" s="55" t="s">
        <v>524</v>
      </c>
      <c r="C39" s="55" t="s">
        <v>766</v>
      </c>
      <c r="D39" s="62">
        <v>0</v>
      </c>
      <c r="E39" s="62">
        <v>0</v>
      </c>
      <c r="F39" s="65">
        <v>735760</v>
      </c>
      <c r="G39" s="60">
        <v>657700</v>
      </c>
      <c r="H39" s="61">
        <f t="shared" si="3"/>
        <v>0.10609437860171796</v>
      </c>
      <c r="I39" s="47">
        <v>15.6</v>
      </c>
      <c r="J39" s="55" t="s">
        <v>177</v>
      </c>
      <c r="K39" s="55" t="s">
        <v>498</v>
      </c>
      <c r="L39" s="55" t="s">
        <v>522</v>
      </c>
      <c r="M39" s="55" t="s">
        <v>35</v>
      </c>
      <c r="N39" s="55" t="s">
        <v>519</v>
      </c>
      <c r="O39" s="55" t="s">
        <v>526</v>
      </c>
      <c r="P39" s="55" t="s">
        <v>173</v>
      </c>
      <c r="Q39" s="59" t="s">
        <v>66</v>
      </c>
      <c r="R39" s="55">
        <v>1</v>
      </c>
    </row>
    <row r="40" spans="1:19" ht="18.75" customHeight="1" x14ac:dyDescent="0.3">
      <c r="A40" s="55" t="s">
        <v>490</v>
      </c>
      <c r="B40" s="55" t="s">
        <v>524</v>
      </c>
      <c r="C40" s="55" t="s">
        <v>534</v>
      </c>
      <c r="D40" s="62">
        <v>0</v>
      </c>
      <c r="E40" s="62">
        <v>0</v>
      </c>
      <c r="F40" s="65">
        <v>879000</v>
      </c>
      <c r="G40" s="60">
        <v>809000</v>
      </c>
      <c r="H40" s="61">
        <f t="shared" si="3"/>
        <v>7.9635949943117179E-2</v>
      </c>
      <c r="I40" s="47">
        <v>15.6</v>
      </c>
      <c r="J40" s="55" t="s">
        <v>177</v>
      </c>
      <c r="K40" s="55" t="s">
        <v>510</v>
      </c>
      <c r="L40" s="55" t="s">
        <v>522</v>
      </c>
      <c r="M40" s="55" t="s">
        <v>35</v>
      </c>
      <c r="N40" s="55" t="s">
        <v>519</v>
      </c>
      <c r="O40" s="55" t="s">
        <v>526</v>
      </c>
      <c r="P40" s="55" t="s">
        <v>173</v>
      </c>
      <c r="Q40" s="59" t="s">
        <v>66</v>
      </c>
      <c r="R40" s="55">
        <v>1</v>
      </c>
    </row>
    <row r="41" spans="1:19" ht="18.75" customHeight="1" x14ac:dyDescent="0.3">
      <c r="A41" s="55" t="s">
        <v>490</v>
      </c>
      <c r="B41" s="55" t="s">
        <v>524</v>
      </c>
      <c r="C41" s="55" t="s">
        <v>535</v>
      </c>
      <c r="D41" s="62">
        <v>0</v>
      </c>
      <c r="E41" s="62">
        <v>0</v>
      </c>
      <c r="F41" s="65">
        <v>799000</v>
      </c>
      <c r="G41" s="60">
        <v>711100</v>
      </c>
      <c r="H41" s="61">
        <f t="shared" si="3"/>
        <v>0.11001251564455569</v>
      </c>
      <c r="I41" s="47">
        <v>15.6</v>
      </c>
      <c r="J41" s="55" t="s">
        <v>177</v>
      </c>
      <c r="K41" s="55" t="s">
        <v>498</v>
      </c>
      <c r="L41" s="55" t="s">
        <v>522</v>
      </c>
      <c r="M41" s="55" t="s">
        <v>35</v>
      </c>
      <c r="N41" s="55" t="s">
        <v>519</v>
      </c>
      <c r="O41" s="55" t="s">
        <v>526</v>
      </c>
      <c r="P41" s="55" t="s">
        <v>523</v>
      </c>
      <c r="Q41" s="59" t="s">
        <v>66</v>
      </c>
      <c r="R41" s="55">
        <v>1</v>
      </c>
    </row>
    <row r="42" spans="1:19" ht="18.75" customHeight="1" x14ac:dyDescent="0.3">
      <c r="A42" s="55" t="s">
        <v>490</v>
      </c>
      <c r="B42" s="55" t="s">
        <v>524</v>
      </c>
      <c r="C42" s="55" t="s">
        <v>536</v>
      </c>
      <c r="D42" s="62">
        <v>0</v>
      </c>
      <c r="E42" s="62">
        <v>0</v>
      </c>
      <c r="F42" s="65">
        <v>929000</v>
      </c>
      <c r="G42" s="60">
        <v>854800</v>
      </c>
      <c r="H42" s="61">
        <f t="shared" si="3"/>
        <v>7.9870828848223899E-2</v>
      </c>
      <c r="I42" s="47">
        <v>15.6</v>
      </c>
      <c r="J42" s="55" t="s">
        <v>177</v>
      </c>
      <c r="K42" s="55" t="s">
        <v>510</v>
      </c>
      <c r="L42" s="55" t="s">
        <v>522</v>
      </c>
      <c r="M42" s="55" t="s">
        <v>35</v>
      </c>
      <c r="N42" s="55" t="s">
        <v>519</v>
      </c>
      <c r="O42" s="55" t="s">
        <v>526</v>
      </c>
      <c r="P42" s="55" t="s">
        <v>523</v>
      </c>
      <c r="Q42" s="59" t="s">
        <v>66</v>
      </c>
      <c r="R42" s="55">
        <v>1</v>
      </c>
    </row>
    <row r="43" spans="1:19" ht="18.75" customHeight="1" x14ac:dyDescent="0.3">
      <c r="A43" s="55" t="s">
        <v>490</v>
      </c>
      <c r="B43" s="55" t="s">
        <v>524</v>
      </c>
      <c r="C43" s="55" t="s">
        <v>537</v>
      </c>
      <c r="D43" s="62">
        <v>0</v>
      </c>
      <c r="E43" s="62">
        <v>0</v>
      </c>
      <c r="F43" s="65">
        <v>981000</v>
      </c>
      <c r="G43" s="60">
        <v>892400</v>
      </c>
      <c r="H43" s="61">
        <f t="shared" si="3"/>
        <v>9.0316004077471965E-2</v>
      </c>
      <c r="I43" s="47">
        <v>15.6</v>
      </c>
      <c r="J43" s="55" t="s">
        <v>177</v>
      </c>
      <c r="K43" s="55" t="s">
        <v>510</v>
      </c>
      <c r="L43" s="55" t="s">
        <v>499</v>
      </c>
      <c r="M43" s="55" t="s">
        <v>35</v>
      </c>
      <c r="N43" s="55" t="s">
        <v>494</v>
      </c>
      <c r="O43" s="55" t="s">
        <v>526</v>
      </c>
      <c r="P43" s="55" t="s">
        <v>523</v>
      </c>
      <c r="Q43" s="59" t="s">
        <v>66</v>
      </c>
      <c r="R43" s="55">
        <v>1</v>
      </c>
    </row>
    <row r="44" spans="1:19" ht="18.75" customHeight="1" x14ac:dyDescent="0.3">
      <c r="A44" s="55" t="s">
        <v>490</v>
      </c>
      <c r="B44" s="55" t="s">
        <v>524</v>
      </c>
      <c r="C44" s="55" t="s">
        <v>563</v>
      </c>
      <c r="D44" s="62">
        <v>0</v>
      </c>
      <c r="E44" s="62">
        <v>0</v>
      </c>
      <c r="F44" s="65">
        <v>887340</v>
      </c>
      <c r="G44" s="60">
        <v>791400</v>
      </c>
      <c r="H44" s="61">
        <f t="shared" si="3"/>
        <v>0.10812090066941646</v>
      </c>
      <c r="I44" s="47">
        <v>15.6</v>
      </c>
      <c r="J44" s="55" t="s">
        <v>177</v>
      </c>
      <c r="K44" s="55" t="s">
        <v>498</v>
      </c>
      <c r="L44" s="55" t="s">
        <v>499</v>
      </c>
      <c r="M44" s="55" t="s">
        <v>493</v>
      </c>
      <c r="N44" s="55" t="s">
        <v>494</v>
      </c>
      <c r="O44" s="55" t="s">
        <v>526</v>
      </c>
      <c r="P44" s="55" t="s">
        <v>173</v>
      </c>
      <c r="Q44" s="59" t="s">
        <v>66</v>
      </c>
      <c r="R44" s="55">
        <v>1</v>
      </c>
    </row>
    <row r="45" spans="1:19" ht="18.75" customHeight="1" x14ac:dyDescent="0.3">
      <c r="A45" s="55" t="s">
        <v>490</v>
      </c>
      <c r="B45" s="55" t="s">
        <v>524</v>
      </c>
      <c r="C45" s="55" t="s">
        <v>538</v>
      </c>
      <c r="D45" s="62">
        <v>0</v>
      </c>
      <c r="E45" s="62">
        <v>0</v>
      </c>
      <c r="F45" s="65">
        <v>849000</v>
      </c>
      <c r="G45" s="60">
        <v>772800</v>
      </c>
      <c r="H45" s="61">
        <f t="shared" si="3"/>
        <v>8.9752650176678439E-2</v>
      </c>
      <c r="I45" s="47">
        <v>15.6</v>
      </c>
      <c r="J45" s="55" t="s">
        <v>178</v>
      </c>
      <c r="K45" s="55" t="s">
        <v>498</v>
      </c>
      <c r="L45" s="55" t="s">
        <v>522</v>
      </c>
      <c r="M45" s="55" t="s">
        <v>35</v>
      </c>
      <c r="N45" s="55" t="s">
        <v>519</v>
      </c>
      <c r="O45" s="55" t="s">
        <v>526</v>
      </c>
      <c r="P45" s="55" t="s">
        <v>173</v>
      </c>
      <c r="Q45" s="59" t="s">
        <v>66</v>
      </c>
      <c r="R45" s="55">
        <v>1</v>
      </c>
    </row>
    <row r="46" spans="1:19" ht="18.75" customHeight="1" x14ac:dyDescent="0.3">
      <c r="A46" s="55" t="s">
        <v>490</v>
      </c>
      <c r="B46" s="55" t="s">
        <v>524</v>
      </c>
      <c r="C46" s="55" t="s">
        <v>552</v>
      </c>
      <c r="D46" s="62">
        <v>0</v>
      </c>
      <c r="E46" s="62">
        <v>0</v>
      </c>
      <c r="F46" s="65">
        <v>968000</v>
      </c>
      <c r="G46" s="60">
        <v>860800</v>
      </c>
      <c r="H46" s="61">
        <f t="shared" si="3"/>
        <v>0.11074380165289256</v>
      </c>
      <c r="I46" s="47">
        <v>15.6</v>
      </c>
      <c r="J46" s="55" t="s">
        <v>178</v>
      </c>
      <c r="K46" s="55" t="s">
        <v>498</v>
      </c>
      <c r="L46" s="55" t="s">
        <v>499</v>
      </c>
      <c r="M46" s="55" t="s">
        <v>35</v>
      </c>
      <c r="N46" s="55" t="s">
        <v>494</v>
      </c>
      <c r="O46" s="55" t="s">
        <v>526</v>
      </c>
      <c r="P46" s="55" t="s">
        <v>523</v>
      </c>
      <c r="Q46" s="59" t="s">
        <v>66</v>
      </c>
      <c r="R46" s="55">
        <v>1</v>
      </c>
    </row>
    <row r="47" spans="1:19" ht="18.75" customHeight="1" x14ac:dyDescent="0.3">
      <c r="A47" s="55" t="s">
        <v>490</v>
      </c>
      <c r="B47" s="55" t="s">
        <v>524</v>
      </c>
      <c r="C47" s="55" t="s">
        <v>555</v>
      </c>
      <c r="D47" s="62">
        <v>0</v>
      </c>
      <c r="E47" s="62">
        <v>0</v>
      </c>
      <c r="F47" s="65">
        <v>1112580</v>
      </c>
      <c r="G47" s="60">
        <v>1012500</v>
      </c>
      <c r="H47" s="61">
        <f t="shared" si="3"/>
        <v>8.9953082025562209E-2</v>
      </c>
      <c r="I47" s="47">
        <v>15.6</v>
      </c>
      <c r="J47" s="55" t="s">
        <v>178</v>
      </c>
      <c r="K47" s="55" t="s">
        <v>510</v>
      </c>
      <c r="L47" s="55" t="s">
        <v>499</v>
      </c>
      <c r="M47" s="55" t="s">
        <v>35</v>
      </c>
      <c r="N47" s="55" t="s">
        <v>494</v>
      </c>
      <c r="O47" s="55" t="s">
        <v>526</v>
      </c>
      <c r="P47" s="55" t="s">
        <v>523</v>
      </c>
      <c r="Q47" s="59" t="s">
        <v>66</v>
      </c>
      <c r="R47" s="55">
        <v>1</v>
      </c>
    </row>
    <row r="48" spans="1:19" ht="18.75" customHeight="1" x14ac:dyDescent="0.3">
      <c r="A48" s="55" t="s">
        <v>0</v>
      </c>
      <c r="B48" s="55" t="s">
        <v>758</v>
      </c>
      <c r="C48" s="55" t="s">
        <v>767</v>
      </c>
      <c r="D48" s="62">
        <v>2</v>
      </c>
      <c r="E48" s="62">
        <v>0</v>
      </c>
      <c r="F48" s="68">
        <v>801780</v>
      </c>
      <c r="G48" s="60">
        <v>746000</v>
      </c>
      <c r="H48" s="61">
        <f t="shared" si="3"/>
        <v>6.9570206291002523E-2</v>
      </c>
      <c r="I48" s="47">
        <v>15.6</v>
      </c>
      <c r="J48" s="55" t="s">
        <v>635</v>
      </c>
      <c r="K48" s="55" t="s">
        <v>669</v>
      </c>
      <c r="L48" s="55" t="s">
        <v>663</v>
      </c>
      <c r="M48" s="55" t="s">
        <v>35</v>
      </c>
      <c r="N48" s="55" t="s">
        <v>665</v>
      </c>
      <c r="O48" s="55" t="s">
        <v>73</v>
      </c>
      <c r="P48" s="55" t="s">
        <v>173</v>
      </c>
      <c r="Q48" s="55" t="s">
        <v>668</v>
      </c>
      <c r="R48" s="55">
        <v>1</v>
      </c>
    </row>
    <row r="49" spans="1:19" ht="18.75" customHeight="1" x14ac:dyDescent="0.3">
      <c r="A49" s="55" t="s">
        <v>0</v>
      </c>
      <c r="B49" s="55" t="s">
        <v>672</v>
      </c>
      <c r="C49" s="55" t="s">
        <v>768</v>
      </c>
      <c r="D49" s="62">
        <v>5</v>
      </c>
      <c r="E49" s="62">
        <v>0</v>
      </c>
      <c r="F49" s="68">
        <v>1085090</v>
      </c>
      <c r="G49" s="60">
        <v>987900</v>
      </c>
      <c r="H49" s="61">
        <f t="shared" ref="H49" si="5">IFERROR((F49-G49)/F49, "-")</f>
        <v>8.9568607212304974E-2</v>
      </c>
      <c r="I49" s="47">
        <v>15.6</v>
      </c>
      <c r="J49" s="55" t="s">
        <v>602</v>
      </c>
      <c r="K49" s="55" t="s">
        <v>669</v>
      </c>
      <c r="L49" s="55" t="s">
        <v>661</v>
      </c>
      <c r="M49" s="55" t="s">
        <v>35</v>
      </c>
      <c r="N49" s="55" t="s">
        <v>648</v>
      </c>
      <c r="O49" s="55" t="s">
        <v>73</v>
      </c>
      <c r="P49" s="55" t="s">
        <v>667</v>
      </c>
      <c r="Q49" s="55" t="s">
        <v>668</v>
      </c>
      <c r="R49" s="55">
        <v>1</v>
      </c>
    </row>
    <row r="50" spans="1:19" ht="18.75" customHeight="1" x14ac:dyDescent="0.3">
      <c r="A50" s="55" t="s">
        <v>0</v>
      </c>
      <c r="B50" s="55" t="s">
        <v>673</v>
      </c>
      <c r="C50" s="55" t="s">
        <v>769</v>
      </c>
      <c r="D50" s="62">
        <v>7</v>
      </c>
      <c r="E50" s="62">
        <v>0</v>
      </c>
      <c r="F50" s="75">
        <v>1148000</v>
      </c>
      <c r="G50" s="60">
        <v>1067300</v>
      </c>
      <c r="H50" s="61">
        <f t="shared" ref="H50" si="6">IFERROR((F50-G50)/F50, "-")</f>
        <v>7.0296167247386757E-2</v>
      </c>
      <c r="I50" s="47">
        <v>15.6</v>
      </c>
      <c r="J50" s="55" t="s">
        <v>597</v>
      </c>
      <c r="K50" s="55" t="s">
        <v>669</v>
      </c>
      <c r="L50" s="55" t="s">
        <v>661</v>
      </c>
      <c r="M50" s="55" t="s">
        <v>35</v>
      </c>
      <c r="N50" s="55" t="s">
        <v>648</v>
      </c>
      <c r="O50" s="55" t="s">
        <v>73</v>
      </c>
      <c r="P50" s="55" t="s">
        <v>667</v>
      </c>
      <c r="Q50" s="55" t="s">
        <v>668</v>
      </c>
      <c r="R50" s="55">
        <v>1</v>
      </c>
    </row>
    <row r="51" spans="1:19" ht="18.75" customHeight="1" x14ac:dyDescent="0.3">
      <c r="A51" s="55" t="s">
        <v>490</v>
      </c>
      <c r="B51" s="55" t="s">
        <v>505</v>
      </c>
      <c r="C51" s="55" t="s">
        <v>709</v>
      </c>
      <c r="D51" s="62">
        <v>0</v>
      </c>
      <c r="E51" s="62">
        <v>0</v>
      </c>
      <c r="F51" s="65">
        <v>1315900</v>
      </c>
      <c r="G51" s="60">
        <v>1165500</v>
      </c>
      <c r="H51" s="61">
        <f t="shared" si="3"/>
        <v>0.11429439927046128</v>
      </c>
      <c r="I51" s="47">
        <v>15.6</v>
      </c>
      <c r="J51" s="55" t="s">
        <v>508</v>
      </c>
      <c r="K51" s="55" t="s">
        <v>510</v>
      </c>
      <c r="L51" s="55" t="s">
        <v>499</v>
      </c>
      <c r="M51" s="55" t="s">
        <v>35</v>
      </c>
      <c r="N51" s="55" t="s">
        <v>65</v>
      </c>
      <c r="O51" s="55" t="s">
        <v>513</v>
      </c>
      <c r="P51" s="55" t="s">
        <v>514</v>
      </c>
      <c r="Q51" s="59" t="s">
        <v>66</v>
      </c>
      <c r="R51" s="55">
        <v>1</v>
      </c>
      <c r="S51" s="55" t="s">
        <v>515</v>
      </c>
    </row>
    <row r="52" spans="1:19" ht="18.75" customHeight="1" x14ac:dyDescent="0.3">
      <c r="A52" s="55" t="s">
        <v>490</v>
      </c>
      <c r="B52" s="55" t="s">
        <v>505</v>
      </c>
      <c r="C52" s="55" t="s">
        <v>687</v>
      </c>
      <c r="D52" s="62">
        <v>0</v>
      </c>
      <c r="E52" s="62">
        <v>0</v>
      </c>
      <c r="F52" s="65">
        <v>1474860</v>
      </c>
      <c r="G52" s="60">
        <v>1165500</v>
      </c>
      <c r="H52" s="61">
        <f t="shared" si="3"/>
        <v>0.20975550221715961</v>
      </c>
      <c r="I52" s="47">
        <v>15.6</v>
      </c>
      <c r="J52" s="55" t="s">
        <v>509</v>
      </c>
      <c r="K52" s="55" t="s">
        <v>510</v>
      </c>
      <c r="L52" s="55" t="s">
        <v>499</v>
      </c>
      <c r="M52" s="55" t="s">
        <v>35</v>
      </c>
      <c r="N52" s="55" t="s">
        <v>494</v>
      </c>
      <c r="O52" s="55" t="s">
        <v>513</v>
      </c>
      <c r="P52" s="55" t="s">
        <v>173</v>
      </c>
      <c r="Q52" s="59" t="s">
        <v>66</v>
      </c>
      <c r="R52" s="55">
        <v>1</v>
      </c>
      <c r="S52" s="55" t="s">
        <v>515</v>
      </c>
    </row>
    <row r="53" spans="1:19" ht="18.75" customHeight="1" x14ac:dyDescent="0.3">
      <c r="A53" s="55" t="s">
        <v>490</v>
      </c>
      <c r="B53" s="55" t="s">
        <v>505</v>
      </c>
      <c r="C53" s="55" t="s">
        <v>539</v>
      </c>
      <c r="D53" s="62">
        <v>0</v>
      </c>
      <c r="E53" s="62">
        <v>0</v>
      </c>
      <c r="F53" s="65">
        <v>1488240</v>
      </c>
      <c r="G53" s="60">
        <v>1320000</v>
      </c>
      <c r="H53" s="61">
        <f t="shared" si="3"/>
        <v>0.11304628285760361</v>
      </c>
      <c r="I53" s="47">
        <v>15.6</v>
      </c>
      <c r="J53" s="55" t="s">
        <v>506</v>
      </c>
      <c r="K53" s="55" t="s">
        <v>491</v>
      </c>
      <c r="L53" s="55" t="s">
        <v>499</v>
      </c>
      <c r="M53" s="55" t="s">
        <v>35</v>
      </c>
      <c r="N53" s="55" t="s">
        <v>65</v>
      </c>
      <c r="O53" s="55" t="s">
        <v>513</v>
      </c>
      <c r="P53" s="55" t="s">
        <v>514</v>
      </c>
      <c r="Q53" s="59" t="s">
        <v>66</v>
      </c>
      <c r="R53" s="55">
        <v>1</v>
      </c>
    </row>
    <row r="54" spans="1:19" ht="18.75" customHeight="1" x14ac:dyDescent="0.3">
      <c r="A54" s="55" t="s">
        <v>490</v>
      </c>
      <c r="B54" s="55" t="s">
        <v>505</v>
      </c>
      <c r="C54" s="55" t="s">
        <v>557</v>
      </c>
      <c r="D54" s="62">
        <v>0</v>
      </c>
      <c r="E54" s="62">
        <v>0</v>
      </c>
      <c r="F54" s="65">
        <v>1595180</v>
      </c>
      <c r="G54" s="60">
        <v>1333300</v>
      </c>
      <c r="H54" s="61">
        <f t="shared" si="3"/>
        <v>0.16416956080191578</v>
      </c>
      <c r="I54" s="47">
        <v>15.6</v>
      </c>
      <c r="J54" s="55" t="s">
        <v>506</v>
      </c>
      <c r="K54" s="55" t="s">
        <v>491</v>
      </c>
      <c r="L54" s="55" t="s">
        <v>499</v>
      </c>
      <c r="M54" s="55" t="s">
        <v>511</v>
      </c>
      <c r="N54" s="55" t="s">
        <v>35</v>
      </c>
      <c r="O54" s="55" t="s">
        <v>513</v>
      </c>
      <c r="P54" s="55" t="s">
        <v>514</v>
      </c>
      <c r="Q54" s="59" t="s">
        <v>66</v>
      </c>
      <c r="R54" s="55">
        <v>1</v>
      </c>
    </row>
    <row r="55" spans="1:19" ht="18.75" customHeight="1" x14ac:dyDescent="0.3">
      <c r="A55" s="55" t="s">
        <v>490</v>
      </c>
      <c r="B55" s="55" t="s">
        <v>505</v>
      </c>
      <c r="C55" s="55" t="s">
        <v>876</v>
      </c>
      <c r="D55" s="62">
        <v>0</v>
      </c>
      <c r="E55" s="62">
        <v>0</v>
      </c>
      <c r="F55" s="74">
        <v>1548180</v>
      </c>
      <c r="G55" s="60">
        <v>1332200</v>
      </c>
      <c r="H55" s="61">
        <f t="shared" si="3"/>
        <v>0.13950574222635612</v>
      </c>
      <c r="I55" s="47">
        <v>15.6</v>
      </c>
      <c r="J55" s="55" t="s">
        <v>507</v>
      </c>
      <c r="K55" s="55" t="s">
        <v>510</v>
      </c>
      <c r="L55" s="55" t="s">
        <v>499</v>
      </c>
      <c r="M55" s="55" t="s">
        <v>35</v>
      </c>
      <c r="N55" s="55" t="s">
        <v>65</v>
      </c>
      <c r="O55" s="55" t="s">
        <v>513</v>
      </c>
      <c r="P55" s="55" t="s">
        <v>173</v>
      </c>
      <c r="Q55" s="59" t="s">
        <v>66</v>
      </c>
      <c r="R55" s="55">
        <v>1</v>
      </c>
      <c r="S55" s="55" t="s">
        <v>515</v>
      </c>
    </row>
    <row r="56" spans="1:19" ht="18.75" customHeight="1" x14ac:dyDescent="0.3">
      <c r="A56" s="55" t="s">
        <v>490</v>
      </c>
      <c r="B56" s="55" t="s">
        <v>505</v>
      </c>
      <c r="C56" s="55" t="s">
        <v>540</v>
      </c>
      <c r="D56" s="62">
        <v>0</v>
      </c>
      <c r="E56" s="62">
        <v>0</v>
      </c>
      <c r="F56" s="65">
        <v>1672420</v>
      </c>
      <c r="G56" s="60">
        <v>1387700</v>
      </c>
      <c r="H56" s="61">
        <f t="shared" si="3"/>
        <v>0.17024431661903111</v>
      </c>
      <c r="I56" s="47">
        <v>15.6</v>
      </c>
      <c r="J56" s="55" t="s">
        <v>507</v>
      </c>
      <c r="K56" s="55" t="s">
        <v>510</v>
      </c>
      <c r="L56" s="55" t="s">
        <v>499</v>
      </c>
      <c r="M56" s="55" t="s">
        <v>511</v>
      </c>
      <c r="N56" s="55" t="s">
        <v>512</v>
      </c>
      <c r="O56" s="55" t="s">
        <v>513</v>
      </c>
      <c r="P56" s="55" t="s">
        <v>173</v>
      </c>
      <c r="Q56" s="59" t="s">
        <v>66</v>
      </c>
      <c r="R56" s="55">
        <v>1</v>
      </c>
      <c r="S56" s="55" t="s">
        <v>515</v>
      </c>
    </row>
    <row r="57" spans="1:19" ht="18.75" customHeight="1" x14ac:dyDescent="0.3">
      <c r="A57" s="55" t="s">
        <v>490</v>
      </c>
      <c r="B57" s="55" t="s">
        <v>503</v>
      </c>
      <c r="C57" s="55" t="s">
        <v>935</v>
      </c>
      <c r="D57" s="62">
        <v>0</v>
      </c>
      <c r="E57" s="62">
        <v>0</v>
      </c>
      <c r="F57" s="66">
        <v>1339000</v>
      </c>
      <c r="G57" s="60">
        <v>1165600</v>
      </c>
      <c r="H57" s="61">
        <f t="shared" ref="H57:H61" si="7">IFERROR((F57-G57)/F57, "-")</f>
        <v>0.12949962658700523</v>
      </c>
      <c r="I57" s="47">
        <v>15.6</v>
      </c>
      <c r="J57" s="55" t="s">
        <v>177</v>
      </c>
      <c r="K57" s="55" t="s">
        <v>446</v>
      </c>
      <c r="L57" s="55" t="s">
        <v>499</v>
      </c>
      <c r="M57" s="55" t="s">
        <v>492</v>
      </c>
      <c r="N57" s="55" t="s">
        <v>494</v>
      </c>
      <c r="O57" s="55" t="s">
        <v>495</v>
      </c>
      <c r="P57" s="55" t="s">
        <v>501</v>
      </c>
      <c r="Q57" s="59" t="s">
        <v>66</v>
      </c>
      <c r="R57" s="55">
        <v>1</v>
      </c>
    </row>
    <row r="58" spans="1:19" ht="18.75" customHeight="1" x14ac:dyDescent="0.3">
      <c r="A58" s="55" t="s">
        <v>490</v>
      </c>
      <c r="B58" s="55" t="s">
        <v>503</v>
      </c>
      <c r="C58" s="55" t="s">
        <v>936</v>
      </c>
      <c r="D58" s="62">
        <v>0</v>
      </c>
      <c r="E58" s="62">
        <v>0</v>
      </c>
      <c r="F58" s="66">
        <v>1459000</v>
      </c>
      <c r="G58" s="60">
        <v>1276700</v>
      </c>
      <c r="H58" s="61">
        <f t="shared" si="7"/>
        <v>0.1249485949280329</v>
      </c>
      <c r="I58" s="47">
        <v>15.6</v>
      </c>
      <c r="J58" s="55" t="s">
        <v>177</v>
      </c>
      <c r="K58" s="55" t="s">
        <v>446</v>
      </c>
      <c r="L58" s="55" t="s">
        <v>499</v>
      </c>
      <c r="M58" s="55" t="s">
        <v>493</v>
      </c>
      <c r="N58" s="55" t="s">
        <v>495</v>
      </c>
      <c r="O58" s="55" t="s">
        <v>500</v>
      </c>
      <c r="P58" s="55" t="s">
        <v>501</v>
      </c>
      <c r="Q58" s="59" t="s">
        <v>66</v>
      </c>
      <c r="R58" s="55">
        <v>1</v>
      </c>
    </row>
    <row r="59" spans="1:19" ht="18.75" customHeight="1" x14ac:dyDescent="0.3">
      <c r="A59" s="55" t="s">
        <v>490</v>
      </c>
      <c r="B59" s="55" t="s">
        <v>503</v>
      </c>
      <c r="C59" s="55" t="s">
        <v>564</v>
      </c>
      <c r="D59" s="62">
        <v>0</v>
      </c>
      <c r="E59" s="62">
        <v>0</v>
      </c>
      <c r="F59" s="65">
        <v>1535000</v>
      </c>
      <c r="G59" s="60">
        <v>1283300</v>
      </c>
      <c r="H59" s="61">
        <f t="shared" si="7"/>
        <v>0.16397394136807816</v>
      </c>
      <c r="I59" s="47">
        <v>15.6</v>
      </c>
      <c r="J59" s="55" t="s">
        <v>178</v>
      </c>
      <c r="K59" s="55" t="s">
        <v>446</v>
      </c>
      <c r="L59" s="55" t="s">
        <v>499</v>
      </c>
      <c r="M59" s="55" t="s">
        <v>492</v>
      </c>
      <c r="N59" s="55" t="s">
        <v>494</v>
      </c>
      <c r="O59" s="55" t="s">
        <v>495</v>
      </c>
      <c r="P59" s="55" t="s">
        <v>501</v>
      </c>
      <c r="Q59" s="59" t="s">
        <v>66</v>
      </c>
      <c r="R59" s="55">
        <v>1</v>
      </c>
    </row>
    <row r="60" spans="1:19" ht="18.75" customHeight="1" x14ac:dyDescent="0.3">
      <c r="A60" s="55" t="s">
        <v>490</v>
      </c>
      <c r="B60" s="55" t="s">
        <v>532</v>
      </c>
      <c r="C60" s="55" t="s">
        <v>565</v>
      </c>
      <c r="D60" s="62">
        <v>0</v>
      </c>
      <c r="E60" s="62">
        <v>0</v>
      </c>
      <c r="F60" s="65">
        <v>1658310</v>
      </c>
      <c r="G60" s="60">
        <v>1387800</v>
      </c>
      <c r="H60" s="61">
        <f t="shared" si="7"/>
        <v>0.16312390325090001</v>
      </c>
      <c r="I60" s="47">
        <v>15.6</v>
      </c>
      <c r="J60" s="55" t="s">
        <v>178</v>
      </c>
      <c r="K60" s="55" t="s">
        <v>446</v>
      </c>
      <c r="L60" s="55" t="s">
        <v>499</v>
      </c>
      <c r="M60" s="55" t="s">
        <v>493</v>
      </c>
      <c r="N60" s="55" t="s">
        <v>495</v>
      </c>
      <c r="O60" s="55" t="s">
        <v>495</v>
      </c>
      <c r="P60" s="55" t="s">
        <v>501</v>
      </c>
      <c r="Q60" s="59" t="s">
        <v>66</v>
      </c>
      <c r="R60" s="55">
        <v>1</v>
      </c>
    </row>
    <row r="61" spans="1:19" ht="18.75" customHeight="1" x14ac:dyDescent="0.3">
      <c r="A61" s="55" t="s">
        <v>421</v>
      </c>
      <c r="B61" s="55" t="s">
        <v>422</v>
      </c>
      <c r="C61" s="55" t="s">
        <v>937</v>
      </c>
      <c r="D61" s="62">
        <v>0</v>
      </c>
      <c r="E61" s="62">
        <v>0</v>
      </c>
      <c r="F61" s="45">
        <v>3550000</v>
      </c>
      <c r="G61" s="60">
        <v>2200000</v>
      </c>
      <c r="H61" s="61">
        <f t="shared" si="7"/>
        <v>0.38028169014084506</v>
      </c>
      <c r="I61" s="47">
        <v>15.6</v>
      </c>
      <c r="J61" s="55" t="s">
        <v>179</v>
      </c>
      <c r="K61" s="55" t="s">
        <v>316</v>
      </c>
      <c r="L61" s="55" t="s">
        <v>401</v>
      </c>
      <c r="M61" s="55" t="s">
        <v>399</v>
      </c>
      <c r="N61" s="55" t="s">
        <v>400</v>
      </c>
      <c r="O61" s="55" t="s">
        <v>400</v>
      </c>
      <c r="P61" s="55" t="s">
        <v>423</v>
      </c>
      <c r="Q61" s="59" t="s">
        <v>426</v>
      </c>
      <c r="R61" s="55">
        <v>1</v>
      </c>
      <c r="S61" s="55" t="s">
        <v>424</v>
      </c>
    </row>
    <row r="62" spans="1:19" ht="18.75" customHeight="1" x14ac:dyDescent="0.3">
      <c r="A62" s="55" t="s">
        <v>421</v>
      </c>
      <c r="B62" s="55" t="s">
        <v>422</v>
      </c>
      <c r="C62" s="55" t="s">
        <v>770</v>
      </c>
      <c r="D62" s="62">
        <v>0</v>
      </c>
      <c r="E62" s="62">
        <v>0</v>
      </c>
      <c r="F62" s="68">
        <v>2700000</v>
      </c>
      <c r="G62" s="60">
        <v>2322200</v>
      </c>
      <c r="H62" s="61">
        <f t="shared" ref="H62:H69" si="8">IFERROR((F62-G62)/F62, "-")</f>
        <v>0.13992592592592593</v>
      </c>
      <c r="I62" s="47">
        <v>15.6</v>
      </c>
      <c r="J62" s="55" t="s">
        <v>179</v>
      </c>
      <c r="K62" s="55" t="s">
        <v>316</v>
      </c>
      <c r="L62" s="55" t="s">
        <v>425</v>
      </c>
      <c r="M62" s="55" t="s">
        <v>399</v>
      </c>
      <c r="N62" s="55" t="s">
        <v>400</v>
      </c>
      <c r="O62" s="55" t="s">
        <v>400</v>
      </c>
      <c r="P62" s="55" t="s">
        <v>423</v>
      </c>
      <c r="Q62" s="59" t="s">
        <v>426</v>
      </c>
      <c r="R62" s="55">
        <v>1</v>
      </c>
      <c r="S62" s="55" t="s">
        <v>424</v>
      </c>
    </row>
    <row r="63" spans="1:19" ht="18.75" customHeight="1" x14ac:dyDescent="0.3">
      <c r="A63" s="55" t="s">
        <v>490</v>
      </c>
      <c r="B63" s="55" t="s">
        <v>527</v>
      </c>
      <c r="C63" s="55" t="s">
        <v>553</v>
      </c>
      <c r="D63" s="62">
        <v>0</v>
      </c>
      <c r="E63" s="62">
        <v>0</v>
      </c>
      <c r="F63" s="65">
        <v>605000</v>
      </c>
      <c r="G63" s="60">
        <v>649000</v>
      </c>
      <c r="H63" s="61">
        <f t="shared" si="8"/>
        <v>-7.2727272727272724E-2</v>
      </c>
      <c r="I63" s="47">
        <v>17</v>
      </c>
      <c r="J63" s="55" t="s">
        <v>186</v>
      </c>
      <c r="K63" s="55" t="s">
        <v>498</v>
      </c>
      <c r="L63" s="55" t="s">
        <v>522</v>
      </c>
      <c r="M63" s="55" t="s">
        <v>35</v>
      </c>
      <c r="N63" s="55" t="s">
        <v>519</v>
      </c>
      <c r="O63" s="55" t="s">
        <v>526</v>
      </c>
      <c r="P63" s="55" t="s">
        <v>523</v>
      </c>
      <c r="Q63" s="59" t="s">
        <v>66</v>
      </c>
      <c r="R63" s="55">
        <v>1</v>
      </c>
    </row>
    <row r="64" spans="1:19" ht="18.75" customHeight="1" x14ac:dyDescent="0.3">
      <c r="A64" s="55" t="s">
        <v>490</v>
      </c>
      <c r="B64" s="55" t="s">
        <v>527</v>
      </c>
      <c r="C64" s="55" t="s">
        <v>554</v>
      </c>
      <c r="D64" s="62">
        <v>0</v>
      </c>
      <c r="E64" s="62">
        <v>0</v>
      </c>
      <c r="F64" s="65">
        <v>931460</v>
      </c>
      <c r="G64" s="60">
        <v>823400</v>
      </c>
      <c r="H64" s="61">
        <f t="shared" si="8"/>
        <v>0.11601142292744723</v>
      </c>
      <c r="I64" s="47">
        <v>17</v>
      </c>
      <c r="J64" s="55" t="s">
        <v>177</v>
      </c>
      <c r="K64" s="55" t="s">
        <v>498</v>
      </c>
      <c r="L64" s="55" t="s">
        <v>529</v>
      </c>
      <c r="M64" s="55" t="s">
        <v>35</v>
      </c>
      <c r="N64" s="55" t="s">
        <v>494</v>
      </c>
      <c r="O64" s="55" t="s">
        <v>526</v>
      </c>
      <c r="P64" s="55" t="s">
        <v>523</v>
      </c>
      <c r="Q64" s="59" t="s">
        <v>66</v>
      </c>
      <c r="R64" s="55">
        <v>1</v>
      </c>
    </row>
    <row r="65" spans="1:18" ht="18.75" customHeight="1" x14ac:dyDescent="0.3">
      <c r="A65" s="55" t="s">
        <v>490</v>
      </c>
      <c r="B65" s="55" t="s">
        <v>527</v>
      </c>
      <c r="C65" s="55" t="s">
        <v>541</v>
      </c>
      <c r="D65" s="62">
        <v>0</v>
      </c>
      <c r="E65" s="62">
        <v>0</v>
      </c>
      <c r="F65" s="65">
        <v>1068000</v>
      </c>
      <c r="G65" s="60">
        <v>972000</v>
      </c>
      <c r="H65" s="61">
        <f t="shared" si="8"/>
        <v>8.98876404494382E-2</v>
      </c>
      <c r="I65" s="47">
        <v>17</v>
      </c>
      <c r="J65" s="55" t="s">
        <v>177</v>
      </c>
      <c r="K65" s="55" t="s">
        <v>510</v>
      </c>
      <c r="L65" s="55" t="s">
        <v>529</v>
      </c>
      <c r="M65" s="55" t="s">
        <v>35</v>
      </c>
      <c r="N65" s="55" t="s">
        <v>494</v>
      </c>
      <c r="O65" s="55" t="s">
        <v>526</v>
      </c>
      <c r="P65" s="55" t="s">
        <v>523</v>
      </c>
      <c r="Q65" s="59" t="s">
        <v>66</v>
      </c>
      <c r="R65" s="55">
        <v>1</v>
      </c>
    </row>
    <row r="66" spans="1:18" ht="18.75" customHeight="1" x14ac:dyDescent="0.3">
      <c r="A66" s="55" t="s">
        <v>490</v>
      </c>
      <c r="B66" s="55" t="s">
        <v>527</v>
      </c>
      <c r="C66" s="55" t="s">
        <v>542</v>
      </c>
      <c r="D66" s="62">
        <v>0</v>
      </c>
      <c r="E66" s="62">
        <v>0</v>
      </c>
      <c r="F66" s="65">
        <v>1049000</v>
      </c>
      <c r="G66" s="60">
        <v>935700</v>
      </c>
      <c r="H66" s="61">
        <f t="shared" si="8"/>
        <v>0.10800762631077217</v>
      </c>
      <c r="I66" s="47">
        <v>17</v>
      </c>
      <c r="J66" s="55" t="s">
        <v>178</v>
      </c>
      <c r="K66" s="55" t="s">
        <v>498</v>
      </c>
      <c r="L66" s="55" t="s">
        <v>529</v>
      </c>
      <c r="M66" s="55" t="s">
        <v>35</v>
      </c>
      <c r="N66" s="55" t="s">
        <v>494</v>
      </c>
      <c r="O66" s="55" t="s">
        <v>526</v>
      </c>
      <c r="P66" s="55" t="s">
        <v>523</v>
      </c>
      <c r="Q66" s="59" t="s">
        <v>66</v>
      </c>
      <c r="R66" s="55">
        <v>1</v>
      </c>
    </row>
    <row r="67" spans="1:18" ht="18.75" customHeight="1" x14ac:dyDescent="0.3">
      <c r="A67" s="55" t="s">
        <v>490</v>
      </c>
      <c r="B67" s="55" t="s">
        <v>527</v>
      </c>
      <c r="C67" s="55" t="s">
        <v>543</v>
      </c>
      <c r="D67" s="62">
        <v>0</v>
      </c>
      <c r="E67" s="62">
        <v>0</v>
      </c>
      <c r="F67" s="65">
        <v>1208200</v>
      </c>
      <c r="G67" s="60">
        <v>1087200</v>
      </c>
      <c r="H67" s="61">
        <f t="shared" si="8"/>
        <v>0.10014898195662969</v>
      </c>
      <c r="I67" s="47">
        <v>17</v>
      </c>
      <c r="J67" s="55" t="s">
        <v>178</v>
      </c>
      <c r="K67" s="55" t="s">
        <v>510</v>
      </c>
      <c r="L67" s="55" t="s">
        <v>529</v>
      </c>
      <c r="M67" s="55" t="s">
        <v>35</v>
      </c>
      <c r="N67" s="55" t="s">
        <v>494</v>
      </c>
      <c r="O67" s="55" t="s">
        <v>526</v>
      </c>
      <c r="P67" s="55" t="s">
        <v>523</v>
      </c>
      <c r="Q67" s="59" t="s">
        <v>66</v>
      </c>
      <c r="R67" s="55">
        <v>1</v>
      </c>
    </row>
    <row r="68" spans="1:18" ht="18.75" customHeight="1" x14ac:dyDescent="0.3">
      <c r="A68" s="55" t="s">
        <v>490</v>
      </c>
      <c r="B68" s="55" t="s">
        <v>527</v>
      </c>
      <c r="C68" s="55" t="s">
        <v>938</v>
      </c>
      <c r="D68" s="62">
        <v>0</v>
      </c>
      <c r="E68" s="62">
        <v>0</v>
      </c>
      <c r="F68" s="66">
        <v>1320000</v>
      </c>
      <c r="G68" s="60">
        <v>1155000</v>
      </c>
      <c r="H68" s="61">
        <f t="shared" si="8"/>
        <v>0.125</v>
      </c>
      <c r="I68" s="47">
        <v>17</v>
      </c>
      <c r="J68" s="55" t="s">
        <v>178</v>
      </c>
      <c r="K68" s="55" t="s">
        <v>510</v>
      </c>
      <c r="L68" s="55" t="s">
        <v>529</v>
      </c>
      <c r="M68" s="55" t="s">
        <v>492</v>
      </c>
      <c r="N68" s="55" t="s">
        <v>494</v>
      </c>
      <c r="O68" s="55" t="s">
        <v>526</v>
      </c>
      <c r="P68" s="55" t="s">
        <v>523</v>
      </c>
      <c r="Q68" s="59" t="s">
        <v>66</v>
      </c>
      <c r="R68" s="55">
        <v>1</v>
      </c>
    </row>
    <row r="69" spans="1:18" ht="18.75" customHeight="1" x14ac:dyDescent="0.3">
      <c r="A69" s="55" t="s">
        <v>490</v>
      </c>
      <c r="B69" s="55" t="s">
        <v>527</v>
      </c>
      <c r="C69" s="55" t="s">
        <v>544</v>
      </c>
      <c r="D69" s="62">
        <v>0</v>
      </c>
      <c r="E69" s="62">
        <v>0</v>
      </c>
      <c r="F69" s="65">
        <v>1378000</v>
      </c>
      <c r="G69" s="60">
        <v>1240600</v>
      </c>
      <c r="H69" s="61">
        <f t="shared" si="8"/>
        <v>9.9709724238026126E-2</v>
      </c>
      <c r="I69" s="47">
        <v>17</v>
      </c>
      <c r="J69" s="55" t="s">
        <v>178</v>
      </c>
      <c r="K69" s="55" t="s">
        <v>510</v>
      </c>
      <c r="L69" s="55" t="s">
        <v>528</v>
      </c>
      <c r="M69" s="55" t="s">
        <v>511</v>
      </c>
      <c r="N69" s="55" t="s">
        <v>494</v>
      </c>
      <c r="O69" s="55" t="s">
        <v>526</v>
      </c>
      <c r="P69" s="55" t="s">
        <v>523</v>
      </c>
      <c r="Q69" s="59" t="s">
        <v>66</v>
      </c>
      <c r="R69" s="55">
        <v>1</v>
      </c>
    </row>
    <row r="70" spans="1:18" ht="18.75" customHeight="1" x14ac:dyDescent="0.3">
      <c r="A70" s="55" t="s">
        <v>0</v>
      </c>
      <c r="B70" s="55" t="s">
        <v>670</v>
      </c>
      <c r="C70" s="55" t="s">
        <v>853</v>
      </c>
      <c r="D70" s="62">
        <v>9</v>
      </c>
      <c r="E70" s="62">
        <v>0</v>
      </c>
      <c r="F70" s="68">
        <v>1226750</v>
      </c>
      <c r="G70" s="60">
        <v>1054400</v>
      </c>
      <c r="H70" s="61">
        <f t="shared" ref="H70" si="9">IFERROR((F70-G70)/F70, "-")</f>
        <v>0.14049317301813735</v>
      </c>
      <c r="I70" s="47">
        <v>17.3</v>
      </c>
      <c r="J70" s="55" t="s">
        <v>602</v>
      </c>
      <c r="K70" s="55" t="s">
        <v>669</v>
      </c>
      <c r="L70" s="55" t="s">
        <v>664</v>
      </c>
      <c r="M70" s="55" t="s">
        <v>35</v>
      </c>
      <c r="N70" s="55" t="s">
        <v>648</v>
      </c>
      <c r="O70" s="55" t="s">
        <v>73</v>
      </c>
      <c r="P70" s="55" t="s">
        <v>667</v>
      </c>
      <c r="Q70" s="55" t="s">
        <v>668</v>
      </c>
      <c r="R70" s="55">
        <v>1</v>
      </c>
    </row>
    <row r="71" spans="1:18" ht="18.75" customHeight="1" x14ac:dyDescent="0.3">
      <c r="A71" s="55" t="s">
        <v>0</v>
      </c>
      <c r="B71" s="55" t="s">
        <v>670</v>
      </c>
      <c r="C71" s="55" t="s">
        <v>704</v>
      </c>
      <c r="D71" s="62">
        <v>3</v>
      </c>
      <c r="E71" s="62">
        <v>0</v>
      </c>
      <c r="F71" s="68">
        <v>1321700</v>
      </c>
      <c r="G71" s="60">
        <v>1202400</v>
      </c>
      <c r="H71" s="61">
        <f t="shared" ref="H71" si="10">IFERROR((F71-G71)/F71, "-")</f>
        <v>9.0262540667322394E-2</v>
      </c>
      <c r="I71" s="47">
        <v>17.3</v>
      </c>
      <c r="J71" s="55" t="s">
        <v>597</v>
      </c>
      <c r="K71" s="55" t="s">
        <v>669</v>
      </c>
      <c r="L71" s="55" t="s">
        <v>661</v>
      </c>
      <c r="M71" s="55" t="s">
        <v>629</v>
      </c>
      <c r="N71" s="55" t="s">
        <v>666</v>
      </c>
      <c r="O71" s="55" t="s">
        <v>73</v>
      </c>
      <c r="P71" s="55" t="s">
        <v>667</v>
      </c>
      <c r="Q71" s="55" t="s">
        <v>668</v>
      </c>
      <c r="R71" s="55">
        <v>1</v>
      </c>
    </row>
  </sheetData>
  <autoFilter ref="A1:S71"/>
  <phoneticPr fontId="2" type="noConversion"/>
  <conditionalFormatting sqref="H5:H7 H10:H16 H18:H29">
    <cfRule type="expression" dxfId="259" priority="287">
      <formula>IF(H5&gt;=0.0795,1,0)</formula>
    </cfRule>
  </conditionalFormatting>
  <conditionalFormatting sqref="H5:H7 H10:H16 H18:H29">
    <cfRule type="expression" dxfId="258" priority="288">
      <formula>IF(H5&gt;=0.0395, 1, 0)</formula>
    </cfRule>
  </conditionalFormatting>
  <conditionalFormatting sqref="H5:H7 H10:H16 H18:H29">
    <cfRule type="expression" dxfId="257" priority="290">
      <formula>IF(H5&lt;0.0395, 1, 0)</formula>
    </cfRule>
  </conditionalFormatting>
  <conditionalFormatting sqref="H5:H7 H10:H16 H18:H29">
    <cfRule type="expression" dxfId="256" priority="289">
      <formula>IF(H5&lt;0.005, 1, 0)</formula>
    </cfRule>
  </conditionalFormatting>
  <conditionalFormatting sqref="D2:D7">
    <cfRule type="iconSet" priority="291">
      <iconSet>
        <cfvo type="percent" val="0"/>
        <cfvo type="num" val="1"/>
        <cfvo type="num" val="6"/>
      </iconSet>
    </cfRule>
  </conditionalFormatting>
  <conditionalFormatting sqref="H2">
    <cfRule type="expression" dxfId="255" priority="283">
      <formula>IF(H2&gt;=0.0795,1,0)</formula>
    </cfRule>
  </conditionalFormatting>
  <conditionalFormatting sqref="H2">
    <cfRule type="expression" dxfId="254" priority="284">
      <formula>IF(H2&gt;=0.0395, 1, 0)</formula>
    </cfRule>
  </conditionalFormatting>
  <conditionalFormatting sqref="H2">
    <cfRule type="expression" dxfId="253" priority="286">
      <formula>IF(H2&lt;0.0395, 1, 0)</formula>
    </cfRule>
  </conditionalFormatting>
  <conditionalFormatting sqref="H2">
    <cfRule type="expression" dxfId="252" priority="285">
      <formula>IF(H2&lt;0.005, 1, 0)</formula>
    </cfRule>
  </conditionalFormatting>
  <conditionalFormatting sqref="H61">
    <cfRule type="expression" dxfId="251" priority="261">
      <formula>IF(H61&gt;=0.0795,1,0)</formula>
    </cfRule>
  </conditionalFormatting>
  <conditionalFormatting sqref="H61">
    <cfRule type="expression" dxfId="250" priority="262">
      <formula>IF(H61&gt;=0.0395, 1, 0)</formula>
    </cfRule>
  </conditionalFormatting>
  <conditionalFormatting sqref="H61">
    <cfRule type="expression" dxfId="249" priority="264">
      <formula>IF(H61&lt;0.0395, 1, 0)</formula>
    </cfRule>
  </conditionalFormatting>
  <conditionalFormatting sqref="H61">
    <cfRule type="expression" dxfId="248" priority="263">
      <formula>IF(H61&lt;0.005, 1, 0)</formula>
    </cfRule>
  </conditionalFormatting>
  <conditionalFormatting sqref="H3">
    <cfRule type="expression" dxfId="247" priority="275">
      <formula>IF(H3&gt;=0.0795,1,0)</formula>
    </cfRule>
  </conditionalFormatting>
  <conditionalFormatting sqref="H3">
    <cfRule type="expression" dxfId="246" priority="276">
      <formula>IF(H3&gt;=0.0395, 1, 0)</formula>
    </cfRule>
  </conditionalFormatting>
  <conditionalFormatting sqref="H3">
    <cfRule type="expression" dxfId="245" priority="278">
      <formula>IF(H3&lt;0.0395, 1, 0)</formula>
    </cfRule>
  </conditionalFormatting>
  <conditionalFormatting sqref="H3">
    <cfRule type="expression" dxfId="244" priority="277">
      <formula>IF(H3&lt;0.005, 1, 0)</formula>
    </cfRule>
  </conditionalFormatting>
  <conditionalFormatting sqref="H4:H7">
    <cfRule type="expression" dxfId="243" priority="271">
      <formula>IF(H4&gt;=0.0795,1,0)</formula>
    </cfRule>
  </conditionalFormatting>
  <conditionalFormatting sqref="H4:H7">
    <cfRule type="expression" dxfId="242" priority="272">
      <formula>IF(H4&gt;=0.0395, 1, 0)</formula>
    </cfRule>
  </conditionalFormatting>
  <conditionalFormatting sqref="H4:H7">
    <cfRule type="expression" dxfId="241" priority="274">
      <formula>IF(H4&lt;0.0395, 1, 0)</formula>
    </cfRule>
  </conditionalFormatting>
  <conditionalFormatting sqref="H4:H7">
    <cfRule type="expression" dxfId="240" priority="273">
      <formula>IF(H4&lt;0.005, 1, 0)</formula>
    </cfRule>
  </conditionalFormatting>
  <conditionalFormatting sqref="H62">
    <cfRule type="expression" dxfId="239" priority="265">
      <formula>IF(H62&gt;=0.0795,1,0)</formula>
    </cfRule>
  </conditionalFormatting>
  <conditionalFormatting sqref="H62">
    <cfRule type="expression" dxfId="238" priority="266">
      <formula>IF(H62&gt;=0.0395, 1, 0)</formula>
    </cfRule>
  </conditionalFormatting>
  <conditionalFormatting sqref="H62">
    <cfRule type="expression" dxfId="237" priority="268">
      <formula>IF(H62&lt;0.0395, 1, 0)</formula>
    </cfRule>
  </conditionalFormatting>
  <conditionalFormatting sqref="H62">
    <cfRule type="expression" dxfId="236" priority="267">
      <formula>IF(H62&lt;0.005, 1, 0)</formula>
    </cfRule>
  </conditionalFormatting>
  <conditionalFormatting sqref="H8:H9">
    <cfRule type="expression" dxfId="235" priority="249">
      <formula>IF(H8&gt;=0.0795,1,0)</formula>
    </cfRule>
  </conditionalFormatting>
  <conditionalFormatting sqref="H8:H9">
    <cfRule type="expression" dxfId="234" priority="250">
      <formula>IF(H8&gt;=0.0395, 1, 0)</formula>
    </cfRule>
  </conditionalFormatting>
  <conditionalFormatting sqref="H8:H9">
    <cfRule type="expression" dxfId="233" priority="252">
      <formula>IF(H8&lt;0.0395, 1, 0)</formula>
    </cfRule>
  </conditionalFormatting>
  <conditionalFormatting sqref="H8:H9">
    <cfRule type="expression" dxfId="232" priority="251">
      <formula>IF(H8&lt;0.005, 1, 0)</formula>
    </cfRule>
  </conditionalFormatting>
  <conditionalFormatting sqref="H8:H9">
    <cfRule type="expression" dxfId="231" priority="245">
      <formula>IF(H8&gt;=0.0795,1,0)</formula>
    </cfRule>
  </conditionalFormatting>
  <conditionalFormatting sqref="H8:H9">
    <cfRule type="expression" dxfId="230" priority="246">
      <formula>IF(H8&gt;=0.0395, 1, 0)</formula>
    </cfRule>
  </conditionalFormatting>
  <conditionalFormatting sqref="H8:H9">
    <cfRule type="expression" dxfId="229" priority="248">
      <formula>IF(H8&lt;0.0395, 1, 0)</formula>
    </cfRule>
  </conditionalFormatting>
  <conditionalFormatting sqref="H8:H9">
    <cfRule type="expression" dxfId="228" priority="247">
      <formula>IF(H8&lt;0.005, 1, 0)</formula>
    </cfRule>
  </conditionalFormatting>
  <conditionalFormatting sqref="H33">
    <cfRule type="expression" dxfId="227" priority="121">
      <formula>IF(H33&gt;=0.0795,1,0)</formula>
    </cfRule>
  </conditionalFormatting>
  <conditionalFormatting sqref="H33">
    <cfRule type="expression" dxfId="226" priority="122">
      <formula>IF(H33&gt;=0.0395, 1, 0)</formula>
    </cfRule>
  </conditionalFormatting>
  <conditionalFormatting sqref="H33">
    <cfRule type="expression" dxfId="225" priority="124">
      <formula>IF(H33&lt;0.0395, 1, 0)</formula>
    </cfRule>
  </conditionalFormatting>
  <conditionalFormatting sqref="H33">
    <cfRule type="expression" dxfId="224" priority="123">
      <formula>IF(H33&lt;0.005, 1, 0)</formula>
    </cfRule>
  </conditionalFormatting>
  <conditionalFormatting sqref="H33">
    <cfRule type="expression" dxfId="223" priority="117">
      <formula>IF(H33&gt;=0.0795,1,0)</formula>
    </cfRule>
  </conditionalFormatting>
  <conditionalFormatting sqref="H33">
    <cfRule type="expression" dxfId="222" priority="118">
      <formula>IF(H33&gt;=0.0395, 1, 0)</formula>
    </cfRule>
  </conditionalFormatting>
  <conditionalFormatting sqref="H33">
    <cfRule type="expression" dxfId="221" priority="120">
      <formula>IF(H33&lt;0.0395, 1, 0)</formula>
    </cfRule>
  </conditionalFormatting>
  <conditionalFormatting sqref="H33">
    <cfRule type="expression" dxfId="220" priority="119">
      <formula>IF(H33&lt;0.005, 1, 0)</formula>
    </cfRule>
  </conditionalFormatting>
  <conditionalFormatting sqref="H34">
    <cfRule type="expression" dxfId="219" priority="113">
      <formula>IF(H34&gt;=0.0795,1,0)</formula>
    </cfRule>
  </conditionalFormatting>
  <conditionalFormatting sqref="H34">
    <cfRule type="expression" dxfId="218" priority="114">
      <formula>IF(H34&gt;=0.0395, 1, 0)</formula>
    </cfRule>
  </conditionalFormatting>
  <conditionalFormatting sqref="H34">
    <cfRule type="expression" dxfId="217" priority="116">
      <formula>IF(H34&lt;0.0395, 1, 0)</formula>
    </cfRule>
  </conditionalFormatting>
  <conditionalFormatting sqref="H34">
    <cfRule type="expression" dxfId="216" priority="115">
      <formula>IF(H34&lt;0.005, 1, 0)</formula>
    </cfRule>
  </conditionalFormatting>
  <conditionalFormatting sqref="H34">
    <cfRule type="expression" dxfId="215" priority="109">
      <formula>IF(H34&gt;=0.0795,1,0)</formula>
    </cfRule>
  </conditionalFormatting>
  <conditionalFormatting sqref="H34">
    <cfRule type="expression" dxfId="214" priority="110">
      <formula>IF(H34&gt;=0.0395, 1, 0)</formula>
    </cfRule>
  </conditionalFormatting>
  <conditionalFormatting sqref="H34">
    <cfRule type="expression" dxfId="213" priority="112">
      <formula>IF(H34&lt;0.0395, 1, 0)</formula>
    </cfRule>
  </conditionalFormatting>
  <conditionalFormatting sqref="H34">
    <cfRule type="expression" dxfId="212" priority="111">
      <formula>IF(H34&lt;0.005, 1, 0)</formula>
    </cfRule>
  </conditionalFormatting>
  <conditionalFormatting sqref="H36:H47 H51:H56">
    <cfRule type="expression" dxfId="211" priority="105">
      <formula>IF(H36&gt;=0.0795,1,0)</formula>
    </cfRule>
  </conditionalFormatting>
  <conditionalFormatting sqref="H36:H47 H51:H56">
    <cfRule type="expression" dxfId="210" priority="106">
      <formula>IF(H36&gt;=0.0395, 1, 0)</formula>
    </cfRule>
  </conditionalFormatting>
  <conditionalFormatting sqref="H36:H47 H51:H56">
    <cfRule type="expression" dxfId="209" priority="108">
      <formula>IF(H36&lt;0.0395, 1, 0)</formula>
    </cfRule>
  </conditionalFormatting>
  <conditionalFormatting sqref="H36:H47 H51:H56">
    <cfRule type="expression" dxfId="208" priority="107">
      <formula>IF(H36&lt;0.005, 1, 0)</formula>
    </cfRule>
  </conditionalFormatting>
  <conditionalFormatting sqref="H36:H47 H51:H56">
    <cfRule type="expression" dxfId="207" priority="101">
      <formula>IF(H36&gt;=0.0795,1,0)</formula>
    </cfRule>
  </conditionalFormatting>
  <conditionalFormatting sqref="H36:H47 H51:H56">
    <cfRule type="expression" dxfId="206" priority="102">
      <formula>IF(H36&gt;=0.0395, 1, 0)</formula>
    </cfRule>
  </conditionalFormatting>
  <conditionalFormatting sqref="H36:H47 H51:H56">
    <cfRule type="expression" dxfId="205" priority="104">
      <formula>IF(H36&lt;0.0395, 1, 0)</formula>
    </cfRule>
  </conditionalFormatting>
  <conditionalFormatting sqref="H36:H47 H51:H56">
    <cfRule type="expression" dxfId="204" priority="103">
      <formula>IF(H36&lt;0.005, 1, 0)</formula>
    </cfRule>
  </conditionalFormatting>
  <conditionalFormatting sqref="H57:H60">
    <cfRule type="expression" dxfId="203" priority="97">
      <formula>IF(H57&gt;=0.0795,1,0)</formula>
    </cfRule>
  </conditionalFormatting>
  <conditionalFormatting sqref="H57:H60">
    <cfRule type="expression" dxfId="202" priority="98">
      <formula>IF(H57&gt;=0.0395, 1, 0)</formula>
    </cfRule>
  </conditionalFormatting>
  <conditionalFormatting sqref="H57:H60">
    <cfRule type="expression" dxfId="201" priority="100">
      <formula>IF(H57&lt;0.0395, 1, 0)</formula>
    </cfRule>
  </conditionalFormatting>
  <conditionalFormatting sqref="H57:H60">
    <cfRule type="expression" dxfId="200" priority="99">
      <formula>IF(H57&lt;0.005, 1, 0)</formula>
    </cfRule>
  </conditionalFormatting>
  <conditionalFormatting sqref="H57:H60">
    <cfRule type="expression" dxfId="199" priority="93">
      <formula>IF(H57&gt;=0.0795,1,0)</formula>
    </cfRule>
  </conditionalFormatting>
  <conditionalFormatting sqref="H57:H60">
    <cfRule type="expression" dxfId="198" priority="94">
      <formula>IF(H57&gt;=0.0395, 1, 0)</formula>
    </cfRule>
  </conditionalFormatting>
  <conditionalFormatting sqref="H57:H60">
    <cfRule type="expression" dxfId="197" priority="96">
      <formula>IF(H57&lt;0.0395, 1, 0)</formula>
    </cfRule>
  </conditionalFormatting>
  <conditionalFormatting sqref="H57:H60">
    <cfRule type="expression" dxfId="196" priority="95">
      <formula>IF(H57&lt;0.005, 1, 0)</formula>
    </cfRule>
  </conditionalFormatting>
  <conditionalFormatting sqref="H63:H69">
    <cfRule type="expression" dxfId="195" priority="89">
      <formula>IF(H63&gt;=0.0795,1,0)</formula>
    </cfRule>
  </conditionalFormatting>
  <conditionalFormatting sqref="H63:H69">
    <cfRule type="expression" dxfId="194" priority="90">
      <formula>IF(H63&gt;=0.0395, 1, 0)</formula>
    </cfRule>
  </conditionalFormatting>
  <conditionalFormatting sqref="H63:H69">
    <cfRule type="expression" dxfId="193" priority="92">
      <formula>IF(H63&lt;0.0395, 1, 0)</formula>
    </cfRule>
  </conditionalFormatting>
  <conditionalFormatting sqref="H63:H69">
    <cfRule type="expression" dxfId="192" priority="91">
      <formula>IF(H63&lt;0.005, 1, 0)</formula>
    </cfRule>
  </conditionalFormatting>
  <conditionalFormatting sqref="H63:H69">
    <cfRule type="expression" dxfId="191" priority="85">
      <formula>IF(H63&gt;=0.0795,1,0)</formula>
    </cfRule>
  </conditionalFormatting>
  <conditionalFormatting sqref="H63:H69">
    <cfRule type="expression" dxfId="190" priority="86">
      <formula>IF(H63&gt;=0.0395, 1, 0)</formula>
    </cfRule>
  </conditionalFormatting>
  <conditionalFormatting sqref="H63:H69">
    <cfRule type="expression" dxfId="189" priority="88">
      <formula>IF(H63&lt;0.0395, 1, 0)</formula>
    </cfRule>
  </conditionalFormatting>
  <conditionalFormatting sqref="H63:H69">
    <cfRule type="expression" dxfId="188" priority="87">
      <formula>IF(H63&lt;0.005, 1, 0)</formula>
    </cfRule>
  </conditionalFormatting>
  <conditionalFormatting sqref="H30:H32">
    <cfRule type="expression" dxfId="187" priority="81">
      <formula>IF(H30&gt;=0.0795,1,0)</formula>
    </cfRule>
  </conditionalFormatting>
  <conditionalFormatting sqref="H30:H32">
    <cfRule type="expression" dxfId="186" priority="82">
      <formula>IF(H30&gt;=0.0395, 1, 0)</formula>
    </cfRule>
  </conditionalFormatting>
  <conditionalFormatting sqref="H30:H32">
    <cfRule type="expression" dxfId="185" priority="84">
      <formula>IF(H30&lt;0.0395, 1, 0)</formula>
    </cfRule>
  </conditionalFormatting>
  <conditionalFormatting sqref="H30:H32">
    <cfRule type="expression" dxfId="184" priority="83">
      <formula>IF(H30&lt;0.005, 1, 0)</formula>
    </cfRule>
  </conditionalFormatting>
  <conditionalFormatting sqref="D35">
    <cfRule type="iconSet" priority="64">
      <iconSet>
        <cfvo type="percent" val="0"/>
        <cfvo type="num" val="1"/>
        <cfvo type="num" val="6"/>
      </iconSet>
    </cfRule>
  </conditionalFormatting>
  <conditionalFormatting sqref="D70:D71 D48:D50 D17">
    <cfRule type="iconSet" priority="1394">
      <iconSet>
        <cfvo type="percent" val="0"/>
        <cfvo type="num" val="1"/>
        <cfvo type="num" val="6"/>
      </iconSet>
    </cfRule>
  </conditionalFormatting>
  <conditionalFormatting sqref="H17">
    <cfRule type="expression" dxfId="183" priority="59">
      <formula>IF(H17&gt;=0.0795,1,0)</formula>
    </cfRule>
  </conditionalFormatting>
  <conditionalFormatting sqref="H17">
    <cfRule type="expression" dxfId="182" priority="60">
      <formula>IF(H17&gt;=0.0395, 1, 0)</formula>
    </cfRule>
  </conditionalFormatting>
  <conditionalFormatting sqref="H17">
    <cfRule type="expression" dxfId="181" priority="62">
      <formula>IF(H17&lt;0.0395, 1, 0)</formula>
    </cfRule>
  </conditionalFormatting>
  <conditionalFormatting sqref="H17">
    <cfRule type="expression" dxfId="180" priority="61">
      <formula>IF(H17&lt;0.005, 1, 0)</formula>
    </cfRule>
  </conditionalFormatting>
  <conditionalFormatting sqref="H48">
    <cfRule type="expression" dxfId="179" priority="55">
      <formula>IF(H48&gt;=0.0795,1,0)</formula>
    </cfRule>
  </conditionalFormatting>
  <conditionalFormatting sqref="H48">
    <cfRule type="expression" dxfId="178" priority="56">
      <formula>IF(H48&gt;=0.0395, 1, 0)</formula>
    </cfRule>
  </conditionalFormatting>
  <conditionalFormatting sqref="H48">
    <cfRule type="expression" dxfId="177" priority="58">
      <formula>IF(H48&lt;0.0395, 1, 0)</formula>
    </cfRule>
  </conditionalFormatting>
  <conditionalFormatting sqref="H48">
    <cfRule type="expression" dxfId="176" priority="57">
      <formula>IF(H48&lt;0.005, 1, 0)</formula>
    </cfRule>
  </conditionalFormatting>
  <conditionalFormatting sqref="H48">
    <cfRule type="expression" dxfId="175" priority="51">
      <formula>IF(H48&gt;=0.0795,1,0)</formula>
    </cfRule>
  </conditionalFormatting>
  <conditionalFormatting sqref="H48">
    <cfRule type="expression" dxfId="174" priority="52">
      <formula>IF(H48&gt;=0.0395, 1, 0)</formula>
    </cfRule>
  </conditionalFormatting>
  <conditionalFormatting sqref="H48">
    <cfRule type="expression" dxfId="173" priority="54">
      <formula>IF(H48&lt;0.0395, 1, 0)</formula>
    </cfRule>
  </conditionalFormatting>
  <conditionalFormatting sqref="H48">
    <cfRule type="expression" dxfId="172" priority="53">
      <formula>IF(H48&lt;0.005, 1, 0)</formula>
    </cfRule>
  </conditionalFormatting>
  <conditionalFormatting sqref="H49">
    <cfRule type="expression" dxfId="171" priority="47">
      <formula>IF(H49&gt;=0.0795,1,0)</formula>
    </cfRule>
  </conditionalFormatting>
  <conditionalFormatting sqref="H49">
    <cfRule type="expression" dxfId="170" priority="48">
      <formula>IF(H49&gt;=0.0395, 1, 0)</formula>
    </cfRule>
  </conditionalFormatting>
  <conditionalFormatting sqref="H49">
    <cfRule type="expression" dxfId="169" priority="50">
      <formula>IF(H49&lt;0.0395, 1, 0)</formula>
    </cfRule>
  </conditionalFormatting>
  <conditionalFormatting sqref="H49">
    <cfRule type="expression" dxfId="168" priority="49">
      <formula>IF(H49&lt;0.005, 1, 0)</formula>
    </cfRule>
  </conditionalFormatting>
  <conditionalFormatting sqref="H49">
    <cfRule type="expression" dxfId="167" priority="43">
      <formula>IF(H49&gt;=0.0795,1,0)</formula>
    </cfRule>
  </conditionalFormatting>
  <conditionalFormatting sqref="H49">
    <cfRule type="expression" dxfId="166" priority="44">
      <formula>IF(H49&gt;=0.0395, 1, 0)</formula>
    </cfRule>
  </conditionalFormatting>
  <conditionalFormatting sqref="H49">
    <cfRule type="expression" dxfId="165" priority="46">
      <formula>IF(H49&lt;0.0395, 1, 0)</formula>
    </cfRule>
  </conditionalFormatting>
  <conditionalFormatting sqref="H49">
    <cfRule type="expression" dxfId="164" priority="45">
      <formula>IF(H49&lt;0.005, 1, 0)</formula>
    </cfRule>
  </conditionalFormatting>
  <conditionalFormatting sqref="H50">
    <cfRule type="expression" dxfId="163" priority="39">
      <formula>IF(H50&gt;=0.0795,1,0)</formula>
    </cfRule>
  </conditionalFormatting>
  <conditionalFormatting sqref="H50">
    <cfRule type="expression" dxfId="162" priority="40">
      <formula>IF(H50&gt;=0.0395, 1, 0)</formula>
    </cfRule>
  </conditionalFormatting>
  <conditionalFormatting sqref="H50">
    <cfRule type="expression" dxfId="161" priority="42">
      <formula>IF(H50&lt;0.0395, 1, 0)</formula>
    </cfRule>
  </conditionalFormatting>
  <conditionalFormatting sqref="H50">
    <cfRule type="expression" dxfId="160" priority="41">
      <formula>IF(H50&lt;0.005, 1, 0)</formula>
    </cfRule>
  </conditionalFormatting>
  <conditionalFormatting sqref="H50">
    <cfRule type="expression" dxfId="159" priority="35">
      <formula>IF(H50&gt;=0.0795,1,0)</formula>
    </cfRule>
  </conditionalFormatting>
  <conditionalFormatting sqref="H50">
    <cfRule type="expression" dxfId="158" priority="36">
      <formula>IF(H50&gt;=0.0395, 1, 0)</formula>
    </cfRule>
  </conditionalFormatting>
  <conditionalFormatting sqref="H50">
    <cfRule type="expression" dxfId="157" priority="38">
      <formula>IF(H50&lt;0.0395, 1, 0)</formula>
    </cfRule>
  </conditionalFormatting>
  <conditionalFormatting sqref="H50">
    <cfRule type="expression" dxfId="156" priority="37">
      <formula>IF(H50&lt;0.005, 1, 0)</formula>
    </cfRule>
  </conditionalFormatting>
  <conditionalFormatting sqref="H70">
    <cfRule type="expression" dxfId="155" priority="31">
      <formula>IF(H70&gt;=0.0795,1,0)</formula>
    </cfRule>
  </conditionalFormatting>
  <conditionalFormatting sqref="H70">
    <cfRule type="expression" dxfId="154" priority="32">
      <formula>IF(H70&gt;=0.0395, 1, 0)</formula>
    </cfRule>
  </conditionalFormatting>
  <conditionalFormatting sqref="H70">
    <cfRule type="expression" dxfId="153" priority="34">
      <formula>IF(H70&lt;0.0395, 1, 0)</formula>
    </cfRule>
  </conditionalFormatting>
  <conditionalFormatting sqref="H70">
    <cfRule type="expression" dxfId="152" priority="33">
      <formula>IF(H70&lt;0.005, 1, 0)</formula>
    </cfRule>
  </conditionalFormatting>
  <conditionalFormatting sqref="H70">
    <cfRule type="expression" dxfId="151" priority="27">
      <formula>IF(H70&gt;=0.0795,1,0)</formula>
    </cfRule>
  </conditionalFormatting>
  <conditionalFormatting sqref="H70">
    <cfRule type="expression" dxfId="150" priority="28">
      <formula>IF(H70&gt;=0.0395, 1, 0)</formula>
    </cfRule>
  </conditionalFormatting>
  <conditionalFormatting sqref="H70">
    <cfRule type="expression" dxfId="149" priority="30">
      <formula>IF(H70&lt;0.0395, 1, 0)</formula>
    </cfRule>
  </conditionalFormatting>
  <conditionalFormatting sqref="H70">
    <cfRule type="expression" dxfId="148" priority="29">
      <formula>IF(H70&lt;0.005, 1, 0)</formula>
    </cfRule>
  </conditionalFormatting>
  <conditionalFormatting sqref="H71">
    <cfRule type="expression" dxfId="147" priority="23">
      <formula>IF(H71&gt;=0.0795,1,0)</formula>
    </cfRule>
  </conditionalFormatting>
  <conditionalFormatting sqref="H71">
    <cfRule type="expression" dxfId="146" priority="24">
      <formula>IF(H71&gt;=0.0395, 1, 0)</formula>
    </cfRule>
  </conditionalFormatting>
  <conditionalFormatting sqref="H71">
    <cfRule type="expression" dxfId="145" priority="26">
      <formula>IF(H71&lt;0.0395, 1, 0)</formula>
    </cfRule>
  </conditionalFormatting>
  <conditionalFormatting sqref="H71">
    <cfRule type="expression" dxfId="144" priority="25">
      <formula>IF(H71&lt;0.005, 1, 0)</formula>
    </cfRule>
  </conditionalFormatting>
  <conditionalFormatting sqref="H71">
    <cfRule type="expression" dxfId="143" priority="19">
      <formula>IF(H71&gt;=0.0795,1,0)</formula>
    </cfRule>
  </conditionalFormatting>
  <conditionalFormatting sqref="H71">
    <cfRule type="expression" dxfId="142" priority="20">
      <formula>IF(H71&gt;=0.0395, 1, 0)</formula>
    </cfRule>
  </conditionalFormatting>
  <conditionalFormatting sqref="H71">
    <cfRule type="expression" dxfId="141" priority="22">
      <formula>IF(H71&lt;0.0395, 1, 0)</formula>
    </cfRule>
  </conditionalFormatting>
  <conditionalFormatting sqref="H71">
    <cfRule type="expression" dxfId="140" priority="21">
      <formula>IF(H71&lt;0.005, 1, 0)</formula>
    </cfRule>
  </conditionalFormatting>
  <conditionalFormatting sqref="H35">
    <cfRule type="expression" dxfId="139" priority="15">
      <formula>IF(H35&gt;=0.0795,1,0)</formula>
    </cfRule>
  </conditionalFormatting>
  <conditionalFormatting sqref="H35">
    <cfRule type="expression" dxfId="138" priority="16">
      <formula>IF(H35&gt;=0.0395, 1, 0)</formula>
    </cfRule>
  </conditionalFormatting>
  <conditionalFormatting sqref="H35">
    <cfRule type="expression" dxfId="137" priority="18">
      <formula>IF(H35&lt;0.0395, 1, 0)</formula>
    </cfRule>
  </conditionalFormatting>
  <conditionalFormatting sqref="H35">
    <cfRule type="expression" dxfId="136" priority="17">
      <formula>IF(H35&lt;0.005, 1, 0)</formula>
    </cfRule>
  </conditionalFormatting>
  <conditionalFormatting sqref="H35">
    <cfRule type="expression" dxfId="135" priority="11">
      <formula>IF(H35&gt;=0.0795,1,0)</formula>
    </cfRule>
  </conditionalFormatting>
  <conditionalFormatting sqref="H35">
    <cfRule type="expression" dxfId="134" priority="12">
      <formula>IF(H35&gt;=0.0395, 1, 0)</formula>
    </cfRule>
  </conditionalFormatting>
  <conditionalFormatting sqref="H35">
    <cfRule type="expression" dxfId="133" priority="14">
      <formula>IF(H35&lt;0.0395, 1, 0)</formula>
    </cfRule>
  </conditionalFormatting>
  <conditionalFormatting sqref="H35">
    <cfRule type="expression" dxfId="132" priority="13">
      <formula>IF(H35&lt;0.005, 1, 0)</formula>
    </cfRule>
  </conditionalFormatting>
  <conditionalFormatting sqref="D51:D69 D36:D47 D8:D16 D18:D34">
    <cfRule type="iconSet" priority="1478">
      <iconSet>
        <cfvo type="percent" val="0"/>
        <cfvo type="num" val="1"/>
        <cfvo type="num" val="6"/>
      </iconSet>
    </cfRule>
  </conditionalFormatting>
  <hyperlinks>
    <hyperlink ref="F62" r:id="rId1" display="http://www.enuri.com/detail.jsp?modelno=13097799&amp;cate=04042212&amp;fb=1&amp;porder=1&amp;key=popular&amp;factory=&amp;search=YES&amp;m_price=&amp;spec=&amp;sel_spec=&amp;pagesize=30&amp;page=1&amp;keyword=zbook+studio&amp;orgkeyword=zbook+studio&amp;spec_name=&amp;from=list"/>
    <hyperlink ref="F53" r:id="rId2" display="http://www.enuri.com/detail.jsp?modelno=13930527&amp;cate=04042212&amp;fb=1&amp;porder=0&amp;key=popular&amp;factory=&amp;search=YES&amp;m_price=&amp;spec=&amp;sel_spec=&amp;pagesize=30&amp;page=1&amp;keyword=W8H38PA&amp;orgkeyword=W8H38PA&amp;spec_name=&amp;from=list"/>
    <hyperlink ref="F56" r:id="rId3" display="http://www.enuri.com/detail.jsp?modelno=13930539&amp;cate=04042212&amp;fb=1&amp;porder=0&amp;key=popular&amp;factory=&amp;search=YES&amp;m_price=&amp;spec=&amp;sel_spec=&amp;pagesize=30&amp;page=1&amp;keyword=W8H40PA&amp;orgkeyword=W8H40PA&amp;spec_name=&amp;from=list"/>
    <hyperlink ref="F65" r:id="rId4" display="http://www.enuri.com/detail.jsp?modelno=14076376&amp;cate=04042708&amp;fb=1&amp;porder=1&amp;key=popular&amp;factory=&amp;search=YES&amp;m_price=&amp;spec=&amp;sel_spec=&amp;pagesize=30&amp;page=1&amp;keyword=Y1S51PA&amp;orgkeyword=Y1S51PA&amp;spec_name=&amp;from=list"/>
    <hyperlink ref="F30" r:id="rId5" display="http://www.enuri.com/detail.jsp?modelno=13765465&amp;cate=04042116&amp;fb=1&amp;porder=3&amp;key=popular&amp;factory=&amp;search=YES&amp;m_price=&amp;spec=&amp;sel_spec=&amp;pagesize=30&amp;page=1&amp;keyword=840+g3&amp;orgkeyword=840+g3&amp;spec_name=&amp;from=list"/>
    <hyperlink ref="F31" r:id="rId6" display="http://www.enuri.com/detail.jsp?modelno=13765454&amp;cate=04042135&amp;fb=1&amp;porder=1&amp;key=popular&amp;factory=&amp;search=YES&amp;m_price=&amp;spec=&amp;sel_spec=&amp;pagesize=30&amp;page=1&amp;keyword=840+g3&amp;orgkeyword=840+g3&amp;spec_name=&amp;from=list"/>
    <hyperlink ref="F32" r:id="rId7" display="http://www.enuri.com/detail.jsp?modelno=13765444&amp;cate=04042135&amp;fb=1&amp;porder=2&amp;key=popular&amp;factory=&amp;search=YES&amp;m_price=&amp;spec=&amp;sel_spec=&amp;pagesize=30&amp;page=1&amp;keyword=840+g3&amp;orgkeyword=840+g3&amp;spec_name=&amp;from=list"/>
    <hyperlink ref="F11" r:id="rId8" display="http://www.enuri.com/detail.jsp?modelno=14107482&amp;cate=04042116&amp;fb=1&amp;porder=1&amp;key=popular&amp;factory=&amp;search=YES&amp;m_price=&amp;spec=&amp;sel_spec=&amp;pagesize=30&amp;page=1&amp;keyword=Y1S82PA&amp;orgkeyword=Y1S82PA&amp;spec_name=&amp;from=list"/>
    <hyperlink ref="F36" r:id="rId9" display="http://www.enuri.com/detail.jsp?modelno=14102012&amp;cate=04042205&amp;fb=1&amp;porder=1&amp;key=popular&amp;factory=&amp;search=YES&amp;m_price=&amp;spec=&amp;sel_spec=&amp;pagesize=30&amp;page=1&amp;keyword=Y1S65PA&amp;orgkeyword=Y1S65PA&amp;spec_name=&amp;from=list"/>
    <hyperlink ref="F38" r:id="rId10" display="http://www.enuri.com/detail.jsp?modelno=14106863&amp;cate=04042217&amp;fb=1&amp;porder=1&amp;key=popular&amp;factory=&amp;search=YES&amp;m_price=&amp;spec=&amp;sel_spec=&amp;pagesize=30&amp;page=1&amp;keyword=Y1S63PA&amp;orgkeyword=Y1S63PA&amp;spec_name=&amp;from=list"/>
    <hyperlink ref="F40" r:id="rId11" display="http://www.enuri.com/detail.jsp?modelno=14102061&amp;cate=04042216&amp;fb=1&amp;porder=1&amp;key=popular&amp;factory=&amp;search=YES&amp;m_price=&amp;spec=&amp;sel_spec=&amp;pagesize=30&amp;page=1&amp;keyword=Y3N58PT&amp;orgkeyword=Y3N58PT&amp;spec_name=&amp;from=list"/>
    <hyperlink ref="F41" r:id="rId12" display="http://www.enuri.com/detail.jsp?modelno=14214521&amp;cate=04042216&amp;fb=1&amp;porder=1&amp;key=popular&amp;factory=&amp;search=YES&amp;m_price=&amp;spec=&amp;sel_spec=&amp;pagesize=30&amp;page=1&amp;keyword=Y3N57PT&amp;orgkeyword=Y3N57PT&amp;spec_name=&amp;from=list"/>
    <hyperlink ref="F42" r:id="rId13" display="http://www.enuri.com/detail.jsp?modelno=14158542&amp;cate=04042216&amp;fb=1&amp;porder=0&amp;key=popular&amp;factory=&amp;search=YES&amp;m_price=&amp;spec=&amp;sel_spec=&amp;pagesize=30&amp;page=1&amp;keyword=Y3N56PT&amp;orgkeyword=Y3N56PT&amp;spec_name=&amp;from=list"/>
    <hyperlink ref="F43" r:id="rId14" display="http://www.enuri.com/detail.jsp?modelno=14121394&amp;cate=04042216&amp;fb=1&amp;porder=0&amp;key=popular&amp;factory=&amp;search=YES&amp;m_price=&amp;spec=&amp;sel_spec=&amp;pagesize=30&amp;page=1&amp;keyword=Y3N55PT&amp;orgkeyword=Y3N55PT&amp;spec_name=&amp;from=list"/>
    <hyperlink ref="F44" r:id="rId15" display="http://www.enuri.com/detail.jsp?modelno=14158293&amp;cate=&amp;IsDeliverySum=N"/>
    <hyperlink ref="F45" r:id="rId16" display="http://www.enuri.com/detail.jsp?modelno=14147042&amp;cate=04042212&amp;fb=1&amp;porder=1&amp;key=popular&amp;factory=&amp;search=YES&amp;m_price=&amp;spec=&amp;sel_spec=&amp;pagesize=30&amp;page=1&amp;keyword=Y1S56PA&amp;orgkeyword=Y1S56PA&amp;spec_name=&amp;from=list"/>
    <hyperlink ref="F66" r:id="rId17" display="http://www.enuri.com/detail.jsp?modelno=14084434&amp;cate=04042706&amp;fb=1&amp;porder=1&amp;key=popular&amp;factory=&amp;search=YES&amp;m_price=&amp;spec=&amp;sel_spec=&amp;pagesize=30&amp;page=1&amp;keyword=W8J23PT&amp;orgkeyword=W8J23PT&amp;spec_name=&amp;from=list"/>
    <hyperlink ref="F67" r:id="rId18" display="http://www.enuri.com/detail.jsp?modelno=14122391&amp;cate=04042706&amp;fb=1&amp;porder=0&amp;key=popular&amp;factory=&amp;search=YES&amp;m_price=&amp;spec=&amp;sel_spec=&amp;pagesize=30&amp;page=1&amp;keyword=W8J24PT&amp;orgkeyword=W8J24PT&amp;spec_name=&amp;from=list"/>
    <hyperlink ref="F69" r:id="rId19" display="http://www.enuri.com/detail.jsp?modelno=14122587&amp;cate=04042706&amp;fb=1&amp;porder=0&amp;key=popular&amp;factory=&amp;search=YES&amp;m_price=&amp;spec=&amp;sel_spec=&amp;pagesize=30&amp;page=1&amp;keyword=Y1S47PA&amp;orgkeyword=Y1S47PA&amp;spec_name=&amp;from=list"/>
    <hyperlink ref="F3" r:id="rId20" display="http://www.enuri.com/search/Searchlist.jsp?nosearchkeyword=&amp;issearchpage=&amp;searchkind=&amp;es=&amp;c=&amp;ismodelno=false&amp;hyphen_2=false&amp;from=&amp;owd=&amp;keyword=V9D51PA"/>
    <hyperlink ref="F5" r:id="rId21" display="http://www.enuri.com/search/Searchlist.jsp?nosearchkeyword=&amp;issearchpage=&amp;searchkind=&amp;es=&amp;c=&amp;ismodelno=false&amp;hyphen_2=false&amp;from=&amp;owd=&amp;keyword=W5R80PA"/>
    <hyperlink ref="F6" r:id="rId22" display="http://www.enuri.com/search/Searchlist.jsp?nosearchkeyword=&amp;issearchpage=&amp;searchkind=&amp;es=&amp;c=&amp;ismodelno=false&amp;hyphen_2=false&amp;from=&amp;owd=&amp;keyword=W5R85PA"/>
    <hyperlink ref="F8" r:id="rId23" display="http://www.enuri.com/detail.jsp?modelno=15567731&amp;cate=&amp;IsDeliverySum=N"/>
    <hyperlink ref="F19" r:id="rId24" display="http://www.enuri.com/detail.jsp?modelno=14283735&amp;cate=04042113&amp;fb=1&amp;porder=1&amp;key=popular&amp;factory=&amp;search=YES&amp;m_price=&amp;spec=&amp;sel_spec=&amp;pagesize=30&amp;page=1&amp;keyword=Y1S70PA&amp;orgkeyword=Y1S70PA&amp;spec_name=&amp;from=list"/>
    <hyperlink ref="F21" r:id="rId25" display="http://www.enuri.com/detail.jsp?modelno=14283801&amp;cate=04042116&amp;fb=1&amp;porder=1&amp;key=popular&amp;factory=&amp;search=YES&amp;m_price=&amp;spec=&amp;sel_spec=&amp;pagesize=30&amp;page=1&amp;keyword=Y1S72PA&amp;orgkeyword=Y1S72PA&amp;spec_name=&amp;from=list"/>
    <hyperlink ref="F22" r:id="rId26" display="http://www.enuri.com/detail.jsp?modelno=14283806&amp;cate=04042116&amp;fb=1&amp;porder=1&amp;key=popular&amp;factory=&amp;search=YES&amp;m_price=&amp;spec=&amp;sel_spec=&amp;pagesize=30&amp;page=1&amp;keyword=Y1S73PA&amp;orgkeyword=Y1S73PA&amp;spec_name=&amp;from=list"/>
    <hyperlink ref="F27" r:id="rId27" display="http://www.enuri.com/detail.jsp?modelno=14283818&amp;cate=04042135&amp;fb=1&amp;porder=1&amp;key=popular&amp;factory=&amp;search=YES&amp;m_price=&amp;spec=&amp;sel_spec=&amp;pagesize=30&amp;page=1&amp;keyword=Y1S78PA&amp;orgkeyword=Y1S78PA&amp;spec_name=&amp;from=list"/>
    <hyperlink ref="F46" r:id="rId28" display="http://www.enuri.com/detail.jsp?modelno=14383615&amp;cate=04042212&amp;fb=1&amp;porder=1&amp;key=popular&amp;factory=&amp;search=YES&amp;m_price=&amp;spec=&amp;sel_spec=&amp;pagesize=30&amp;page=1&amp;keyword=Y1S55PA&amp;orgkeyword=Y1S55PA&amp;spec_name=&amp;from=list"/>
    <hyperlink ref="F64" r:id="rId29" display="http://www.enuri.com/detail.jsp?modelno=14318049&amp;cate=04042708&amp;fb=1&amp;porder=1&amp;key=popular&amp;factory=&amp;search=YES&amp;m_price=&amp;spec=&amp;sel_spec=&amp;pagesize=30&amp;page=1&amp;keyword=Y1S52PA&amp;orgkeyword=Y1S52PA&amp;spec_name=&amp;from=list"/>
    <hyperlink ref="F7" r:id="rId30" display="http://www.enuri.com/detail.jsp?modelno=14815552&amp;condiDelivery=N"/>
    <hyperlink ref="F63" r:id="rId31" display="http://www.enuri.com/detail.jsp?modelno=14331183&amp;cate=04042709&amp;fb=1&amp;porder=0&amp;key=popular&amp;factory=&amp;search=YES&amp;m_price=&amp;spec=&amp;sel_spec=&amp;pagesize=30&amp;page=1&amp;keyword=Y1S53PA&amp;orgkeyword=Y1S53PA&amp;spec_name=&amp;from=list"/>
    <hyperlink ref="F47" r:id="rId32" display="http://www.enuri.com/detail.jsp?modelno=14460174&amp;cate=04042212&amp;fb=1&amp;porder=0&amp;key=popular&amp;factory=&amp;search=YES&amp;m_price=&amp;spec=&amp;sel_spec=&amp;pagesize=30&amp;page=1&amp;keyword=Y1S54PA&amp;orgkeyword=Y1S54PA&amp;spec_name=&amp;from=list"/>
    <hyperlink ref="F29" r:id="rId33" display="http://www.enuri.com/detail.jsp?modelno=14649129&amp;cate=04042135&amp;fb=1&amp;porder=0&amp;key=popular&amp;factory=&amp;search=YES&amp;m_price=&amp;spec=&amp;sel_spec=&amp;pagesize=30&amp;page=1&amp;keyword=Y1S80PA&amp;orgkeyword=Y1S80PA&amp;spec_name=&amp;from=list"/>
    <hyperlink ref="F54" r:id="rId34" display="http://www.enuri.com/detail.jsp?modelno=14450341&amp;cate=04042212&amp;fb=1&amp;porder=0&amp;key=popular&amp;factory=&amp;search=YES&amp;m_price=&amp;spec=&amp;sel_spec=&amp;pagesize=30&amp;page=1&amp;keyword=W8H37PA&amp;orgkeyword=W8H37PA&amp;spec_name=&amp;from=list"/>
    <hyperlink ref="F60" r:id="rId35" display="http://www.enuri.com/detail.jsp?modelno=14460135&amp;cate=&amp;IsDeliverySum=N"/>
    <hyperlink ref="F33" r:id="rId36" display="http://www.enuri.com/search/Searchlist.jsp?nosearchkeyword=&amp;issearchpage=&amp;searchkind=&amp;es=&amp;c=&amp;ismodelno=false&amp;hyphen_2=false&amp;from=&amp;owd=&amp;keyword=X3E49PA"/>
    <hyperlink ref="F59" r:id="rId37" display="http://www.enuri.com/detail.jsp?modelno=14460158&amp;cate=&amp;IsDeliverySum=N"/>
    <hyperlink ref="F34" r:id="rId38" display="http://www.enuri.com/search/Searchlist.jsp?nosearchkeyword=&amp;issearchpage=&amp;searchkind=&amp;es=&amp;c=&amp;ismodelno=false&amp;hyphen_2=false&amp;from=&amp;owd=&amp;keyword=X3E48PA"/>
    <hyperlink ref="F2" r:id="rId39" display="http://www.enuri.com/search.jsp?nosearchkeyword=&amp;issearchpage=&amp;searchkind=&amp;es=&amp;c=&amp;ismodelno=false&amp;hyphen_2=false&amp;from=&amp;owd=&amp;keyword=V9D49PA"/>
    <hyperlink ref="F52" r:id="rId40" display="http://www.enuri.com/detail.jsp?modelno=15134992&amp;cate=&amp;IsDeliverySum=N"/>
    <hyperlink ref="F71" r:id="rId41" display="http://www.enuri.com/detail.jsp?modelno=15264340&amp;cate=&amp;IsDeliverySum=N"/>
    <hyperlink ref="F51" r:id="rId42" display="http://www.enuri.com/detail.jsp?modelno=15058865&amp;cate=&amp;IsDeliverySum=N"/>
    <hyperlink ref="F24" r:id="rId43" display="http://www.enuri.com/detail.jsp?modelno=15379522&amp;cate=&amp;IsDeliverySum=N"/>
    <hyperlink ref="F15" r:id="rId44" display="http://www.enuri.com/detail.jsp?modelno=15700452&amp;cate=&amp;IsDeliverySum=N"/>
    <hyperlink ref="F17" r:id="rId45" display="http://www.enuri.com/search.jsp?nosearchkeyword=&amp;issearchpage=&amp;searchkind=&amp;es=&amp;c=&amp;ismodelno=false&amp;hyphen_2=false&amp;from=&amp;owd=&amp;keyword=1EK14PA&amp;page=1&amp;order=1"/>
    <hyperlink ref="F39" r:id="rId46" display="http://www.enuri.com/detail.jsp?modelno=15472634&amp;cate=&amp;IsDeliverySum=N"/>
    <hyperlink ref="F48" r:id="rId47" display="http://www.enuri.com/search.jsp?nosearchkeyword=&amp;issearchpage=&amp;searchkind=&amp;es=&amp;c=&amp;ismodelno=false&amp;hyphen_2=false&amp;from=&amp;owd=&amp;keyword=Z6Z70PA"/>
    <hyperlink ref="F49" r:id="rId48" display="http://www.enuri.com/search.jsp?nosearchkeyword=&amp;issearchpage=&amp;searchkind=&amp;es=&amp;c=&amp;ismodelno=false&amp;hyphen_2=false&amp;from=&amp;owd=&amp;keyword=Z6Z65PA"/>
    <hyperlink ref="F50" r:id="rId49" display="http://www.enuri.com/detail.jsp?modelno=15545069&amp;cate=&amp;IsDeliverySum=N"/>
    <hyperlink ref="F70" r:id="rId50" display="http://www.enuri.com/search.jsp?nosearchkeyword=&amp;issearchpage=&amp;searchkind=&amp;es=&amp;c=&amp;ismodelno=false&amp;hyphen_2=false&amp;from=&amp;owd=&amp;keyword=Z6Z84PA&amp;page=1&amp;order=1"/>
    <hyperlink ref="F9" r:id="rId51" display="http://www.enuri.com/search.jsp?nosearchkeyword=&amp;issearchpage=&amp;searchkind=&amp;es=&amp;c=&amp;ismodelno=false&amp;hyphen_2=false&amp;from=&amp;owd=&amp;keyword=Z6Z38PA"/>
    <hyperlink ref="F55" r:id="rId52" display="http://www.enuri.com/detail.jsp?modelno=15943212&amp;cate=&amp;IsDeliverySum=N"/>
    <hyperlink ref="F35" r:id="rId53" display="http://www.enuri.com/search.jsp?nosearchkeyword=&amp;issearchpage=&amp;searchkind=&amp;es=&amp;c=&amp;ismodelno=false&amp;hyphen_2=false&amp;from=&amp;owd=&amp;keyword=1GS42PA"/>
  </hyperlinks>
  <printOptions horizontalCentered="1"/>
  <pageMargins left="0.39370078740157483" right="0.39370078740157483" top="0.39370078740157483" bottom="0.39370078740157483" header="0" footer="0"/>
  <pageSetup paperSize="9" scale="49" fitToHeight="99" orientation="landscape" r:id="rId5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5" sqref="F5"/>
    </sheetView>
  </sheetViews>
  <sheetFormatPr defaultRowHeight="16.5" x14ac:dyDescent="0.3"/>
  <cols>
    <col min="1" max="1" width="43.5" bestFit="1" customWidth="1"/>
    <col min="6" max="6" width="21.75" bestFit="1" customWidth="1"/>
  </cols>
  <sheetData>
    <row r="1" spans="1:6" x14ac:dyDescent="0.3">
      <c r="A1" s="10" t="s">
        <v>17</v>
      </c>
      <c r="B1" t="s">
        <v>21</v>
      </c>
      <c r="F1" t="s">
        <v>24</v>
      </c>
    </row>
    <row r="2" spans="1:6" x14ac:dyDescent="0.3">
      <c r="A2" t="s">
        <v>2</v>
      </c>
      <c r="B2" t="s">
        <v>18</v>
      </c>
      <c r="F2" t="s">
        <v>25</v>
      </c>
    </row>
    <row r="3" spans="1:6" x14ac:dyDescent="0.3">
      <c r="A3" t="s">
        <v>3</v>
      </c>
      <c r="B3" t="s">
        <v>19</v>
      </c>
      <c r="F3" t="s">
        <v>26</v>
      </c>
    </row>
    <row r="4" spans="1:6" x14ac:dyDescent="0.3">
      <c r="A4" t="s">
        <v>4</v>
      </c>
      <c r="B4" t="s">
        <v>20</v>
      </c>
      <c r="F4" t="s">
        <v>27</v>
      </c>
    </row>
    <row r="5" spans="1:6" x14ac:dyDescent="0.3">
      <c r="A5" t="s">
        <v>5</v>
      </c>
      <c r="B5" t="s">
        <v>22</v>
      </c>
    </row>
    <row r="6" spans="1:6" x14ac:dyDescent="0.3">
      <c r="A6" t="s">
        <v>7</v>
      </c>
      <c r="B6" t="s">
        <v>23</v>
      </c>
    </row>
    <row r="7" spans="1:6" x14ac:dyDescent="0.3">
      <c r="A7" t="s">
        <v>8</v>
      </c>
    </row>
    <row r="8" spans="1:6" x14ac:dyDescent="0.3">
      <c r="A8" t="s">
        <v>9</v>
      </c>
    </row>
    <row r="9" spans="1:6" x14ac:dyDescent="0.3">
      <c r="A9" t="s">
        <v>10</v>
      </c>
    </row>
    <row r="10" spans="1:6" x14ac:dyDescent="0.3">
      <c r="A10" t="s">
        <v>6</v>
      </c>
    </row>
    <row r="11" spans="1:6" x14ac:dyDescent="0.3">
      <c r="A11" t="s">
        <v>11</v>
      </c>
    </row>
    <row r="12" spans="1:6" x14ac:dyDescent="0.3">
      <c r="A12" t="s">
        <v>12</v>
      </c>
    </row>
    <row r="13" spans="1:6" x14ac:dyDescent="0.3">
      <c r="A13" t="s">
        <v>13</v>
      </c>
    </row>
    <row r="14" spans="1:6" x14ac:dyDescent="0.3">
      <c r="A14" t="s">
        <v>14</v>
      </c>
    </row>
    <row r="15" spans="1:6" x14ac:dyDescent="0.3">
      <c r="A15" t="s">
        <v>14</v>
      </c>
    </row>
    <row r="16" spans="1:6" x14ac:dyDescent="0.3">
      <c r="A16" t="s">
        <v>15</v>
      </c>
    </row>
    <row r="17" spans="1:1" x14ac:dyDescent="0.3">
      <c r="A17" t="s">
        <v>16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9.5" customHeight="1" x14ac:dyDescent="0.3"/>
  <cols>
    <col min="1" max="1" width="12.5" style="37" customWidth="1"/>
    <col min="2" max="2" width="30" style="37" customWidth="1"/>
    <col min="3" max="3" width="12.5" style="37" customWidth="1"/>
    <col min="4" max="5" width="7.375" style="37" customWidth="1"/>
    <col min="6" max="7" width="12.5" style="24" customWidth="1"/>
    <col min="8" max="8" width="12.5" style="22" customWidth="1"/>
    <col min="9" max="9" width="7.5" style="37" customWidth="1"/>
    <col min="10" max="10" width="25" style="37" customWidth="1"/>
    <col min="11" max="11" width="12.5" style="37" customWidth="1"/>
    <col min="12" max="15" width="7.5" style="37" customWidth="1"/>
    <col min="16" max="17" width="16.25" style="37" customWidth="1"/>
    <col min="18" max="18" width="7.5" style="55" customWidth="1"/>
    <col min="19" max="19" width="22.5" style="37" customWidth="1"/>
    <col min="20" max="16384" width="9" style="37"/>
  </cols>
  <sheetData>
    <row r="1" spans="1:19" s="54" customFormat="1" ht="27" x14ac:dyDescent="0.3">
      <c r="A1" s="51" t="s">
        <v>38</v>
      </c>
      <c r="B1" s="51" t="s">
        <v>39</v>
      </c>
      <c r="C1" s="51" t="s">
        <v>70</v>
      </c>
      <c r="D1" s="51" t="s">
        <v>68</v>
      </c>
      <c r="E1" s="51" t="s">
        <v>69</v>
      </c>
      <c r="F1" s="57" t="s">
        <v>184</v>
      </c>
      <c r="G1" s="50" t="s">
        <v>71</v>
      </c>
      <c r="H1" s="49" t="s">
        <v>67</v>
      </c>
      <c r="I1" s="52" t="s">
        <v>32</v>
      </c>
      <c r="J1" s="51" t="s">
        <v>1</v>
      </c>
      <c r="K1" s="51" t="s">
        <v>34</v>
      </c>
      <c r="L1" s="51" t="s">
        <v>28</v>
      </c>
      <c r="M1" s="51" t="s">
        <v>30</v>
      </c>
      <c r="N1" s="51" t="s">
        <v>29</v>
      </c>
      <c r="O1" s="51" t="s">
        <v>33</v>
      </c>
      <c r="P1" s="51" t="s">
        <v>31</v>
      </c>
      <c r="Q1" s="51" t="s">
        <v>42</v>
      </c>
      <c r="R1" s="51" t="s">
        <v>72</v>
      </c>
      <c r="S1" s="53" t="s">
        <v>46</v>
      </c>
    </row>
    <row r="2" spans="1:19" s="38" customFormat="1" ht="19.5" customHeight="1" x14ac:dyDescent="0.3">
      <c r="A2" s="38" t="s">
        <v>40</v>
      </c>
      <c r="B2" s="38" t="s">
        <v>450</v>
      </c>
      <c r="C2" s="38" t="s">
        <v>566</v>
      </c>
      <c r="D2" s="26">
        <v>8</v>
      </c>
      <c r="E2" s="26">
        <v>0</v>
      </c>
      <c r="F2" s="69">
        <v>748990</v>
      </c>
      <c r="G2" s="60">
        <v>681500</v>
      </c>
      <c r="H2" s="61">
        <f t="shared" ref="H2:H6" si="0">IFERROR((F2-G2)/F2, "-")</f>
        <v>9.0108012122992298E-2</v>
      </c>
      <c r="I2" s="38" t="s">
        <v>451</v>
      </c>
      <c r="J2" s="38" t="s">
        <v>380</v>
      </c>
      <c r="K2" s="38" t="s">
        <v>452</v>
      </c>
      <c r="L2" s="42" t="s">
        <v>453</v>
      </c>
      <c r="M2" s="42" t="s">
        <v>454</v>
      </c>
      <c r="N2" s="38" t="s">
        <v>455</v>
      </c>
      <c r="O2" s="38" t="s">
        <v>456</v>
      </c>
      <c r="P2" s="38" t="s">
        <v>182</v>
      </c>
      <c r="Q2" s="38" t="s">
        <v>454</v>
      </c>
      <c r="R2" s="59">
        <v>1</v>
      </c>
      <c r="S2" s="38" t="s">
        <v>459</v>
      </c>
    </row>
    <row r="3" spans="1:19" s="38" customFormat="1" ht="19.5" customHeight="1" x14ac:dyDescent="0.3">
      <c r="A3" s="38" t="s">
        <v>40</v>
      </c>
      <c r="B3" s="38" t="s">
        <v>870</v>
      </c>
      <c r="C3" s="38" t="s">
        <v>939</v>
      </c>
      <c r="D3" s="26">
        <v>27</v>
      </c>
      <c r="E3" s="26">
        <v>0</v>
      </c>
      <c r="F3" s="80">
        <v>1099000</v>
      </c>
      <c r="G3" s="60">
        <v>1022600</v>
      </c>
      <c r="H3" s="61">
        <f t="shared" ref="H3" si="1">IFERROR((F3-G3)/F3, "-")</f>
        <v>6.9517743403093718E-2</v>
      </c>
      <c r="I3" s="38" t="s">
        <v>689</v>
      </c>
      <c r="J3" s="38" t="s">
        <v>690</v>
      </c>
      <c r="K3" s="38" t="s">
        <v>691</v>
      </c>
      <c r="L3" s="42" t="s">
        <v>692</v>
      </c>
      <c r="M3" s="42" t="s">
        <v>693</v>
      </c>
      <c r="N3" s="38" t="s">
        <v>694</v>
      </c>
      <c r="O3" s="38" t="s">
        <v>695</v>
      </c>
      <c r="P3" s="38" t="s">
        <v>696</v>
      </c>
      <c r="Q3" s="38" t="s">
        <v>695</v>
      </c>
      <c r="R3" s="59">
        <v>1</v>
      </c>
      <c r="S3" s="38" t="s">
        <v>697</v>
      </c>
    </row>
    <row r="4" spans="1:19" s="38" customFormat="1" ht="19.5" customHeight="1" x14ac:dyDescent="0.3">
      <c r="A4" s="38" t="s">
        <v>40</v>
      </c>
      <c r="B4" s="38" t="s">
        <v>607</v>
      </c>
      <c r="C4" s="38" t="s">
        <v>941</v>
      </c>
      <c r="D4" s="26">
        <v>21</v>
      </c>
      <c r="E4" s="26">
        <v>0</v>
      </c>
      <c r="F4" s="63">
        <v>659000</v>
      </c>
      <c r="G4" s="60">
        <v>606300</v>
      </c>
      <c r="H4" s="61">
        <f t="shared" ref="H4" si="2">IFERROR((F4-G4)/F4, "-")</f>
        <v>7.9969650986342941E-2</v>
      </c>
      <c r="I4" s="38" t="s">
        <v>317</v>
      </c>
      <c r="J4" s="38" t="s">
        <v>620</v>
      </c>
      <c r="K4" s="38">
        <v>10</v>
      </c>
      <c r="L4" s="42" t="s">
        <v>610</v>
      </c>
      <c r="M4" s="42" t="s">
        <v>612</v>
      </c>
      <c r="N4" s="38" t="s">
        <v>613</v>
      </c>
      <c r="O4" s="38" t="s">
        <v>614</v>
      </c>
      <c r="P4" s="38" t="s">
        <v>467</v>
      </c>
      <c r="Q4" s="38" t="s">
        <v>613</v>
      </c>
      <c r="R4" s="59">
        <v>1</v>
      </c>
      <c r="S4" s="38" t="s">
        <v>318</v>
      </c>
    </row>
    <row r="5" spans="1:19" s="38" customFormat="1" ht="19.5" customHeight="1" x14ac:dyDescent="0.3">
      <c r="A5" s="38" t="s">
        <v>40</v>
      </c>
      <c r="B5" s="38" t="s">
        <v>606</v>
      </c>
      <c r="C5" s="38" t="s">
        <v>940</v>
      </c>
      <c r="D5" s="26">
        <v>0</v>
      </c>
      <c r="E5" s="26">
        <v>28</v>
      </c>
      <c r="F5" s="71">
        <v>869000</v>
      </c>
      <c r="G5" s="60">
        <v>730900</v>
      </c>
      <c r="H5" s="61">
        <f t="shared" ref="H5" si="3">IFERROR((F5-G5)/F5, "-")</f>
        <v>0.15891829689298043</v>
      </c>
      <c r="I5" s="38" t="s">
        <v>317</v>
      </c>
      <c r="J5" s="38" t="s">
        <v>608</v>
      </c>
      <c r="K5" s="38">
        <v>10</v>
      </c>
      <c r="L5" s="42" t="s">
        <v>609</v>
      </c>
      <c r="M5" s="42" t="s">
        <v>611</v>
      </c>
      <c r="N5" s="38" t="s">
        <v>613</v>
      </c>
      <c r="O5" s="38" t="s">
        <v>614</v>
      </c>
      <c r="P5" s="38" t="s">
        <v>467</v>
      </c>
      <c r="Q5" s="38" t="s">
        <v>615</v>
      </c>
      <c r="R5" s="59">
        <v>1</v>
      </c>
      <c r="S5" s="38" t="s">
        <v>318</v>
      </c>
    </row>
    <row r="6" spans="1:19" s="38" customFormat="1" ht="19.5" customHeight="1" x14ac:dyDescent="0.3">
      <c r="A6" s="38" t="s">
        <v>457</v>
      </c>
      <c r="B6" s="38" t="s">
        <v>458</v>
      </c>
      <c r="C6" s="38" t="s">
        <v>468</v>
      </c>
      <c r="D6" s="26">
        <v>54</v>
      </c>
      <c r="E6" s="26">
        <v>0</v>
      </c>
      <c r="F6" s="69">
        <v>1375670</v>
      </c>
      <c r="G6" s="60">
        <v>1293400</v>
      </c>
      <c r="H6" s="61">
        <f t="shared" si="0"/>
        <v>5.9803586615976213E-2</v>
      </c>
      <c r="I6" s="38" t="s">
        <v>460</v>
      </c>
      <c r="J6" s="38" t="s">
        <v>183</v>
      </c>
      <c r="K6" s="38" t="s">
        <v>452</v>
      </c>
      <c r="L6" s="42" t="s">
        <v>461</v>
      </c>
      <c r="M6" s="42" t="s">
        <v>462</v>
      </c>
      <c r="N6" s="38" t="s">
        <v>455</v>
      </c>
      <c r="O6" s="38" t="s">
        <v>463</v>
      </c>
      <c r="P6" s="38" t="s">
        <v>464</v>
      </c>
      <c r="Q6" s="38" t="s">
        <v>465</v>
      </c>
      <c r="R6" s="59">
        <v>3</v>
      </c>
      <c r="S6" s="38" t="s">
        <v>466</v>
      </c>
    </row>
    <row r="7" spans="1:19" ht="19.5" customHeight="1" x14ac:dyDescent="0.3">
      <c r="A7" s="37" t="s">
        <v>884</v>
      </c>
      <c r="B7" s="37" t="s">
        <v>886</v>
      </c>
      <c r="C7" s="37" t="s">
        <v>887</v>
      </c>
      <c r="D7" s="26">
        <v>0</v>
      </c>
      <c r="E7" s="26">
        <v>50</v>
      </c>
      <c r="G7" s="76" t="s">
        <v>825</v>
      </c>
      <c r="H7" s="61"/>
      <c r="I7" s="37" t="s">
        <v>888</v>
      </c>
      <c r="J7" s="37" t="s">
        <v>889</v>
      </c>
      <c r="K7" s="37">
        <v>10</v>
      </c>
      <c r="L7" s="37" t="s">
        <v>890</v>
      </c>
      <c r="M7" s="37" t="s">
        <v>891</v>
      </c>
      <c r="N7" s="37" t="s">
        <v>892</v>
      </c>
      <c r="O7" s="37" t="s">
        <v>893</v>
      </c>
      <c r="P7" s="37" t="s">
        <v>894</v>
      </c>
      <c r="Q7" s="37" t="s">
        <v>895</v>
      </c>
      <c r="R7" s="55">
        <v>1</v>
      </c>
      <c r="S7" s="38" t="s">
        <v>180</v>
      </c>
    </row>
    <row r="8" spans="1:19" s="38" customFormat="1" ht="19.5" customHeight="1" x14ac:dyDescent="0.3">
      <c r="A8" s="38" t="s">
        <v>616</v>
      </c>
      <c r="B8" s="38" t="s">
        <v>885</v>
      </c>
      <c r="C8" s="38" t="s">
        <v>705</v>
      </c>
      <c r="D8" s="26">
        <v>3</v>
      </c>
      <c r="E8" s="26">
        <v>35</v>
      </c>
      <c r="F8" s="63">
        <v>615790</v>
      </c>
      <c r="G8" s="60">
        <v>599000</v>
      </c>
      <c r="H8" s="61">
        <f t="shared" ref="H8:H19" si="4">IFERROR((F8-G8)/F8, "-")</f>
        <v>2.7265788661719092E-2</v>
      </c>
      <c r="I8" s="38" t="s">
        <v>676</v>
      </c>
      <c r="J8" s="38" t="s">
        <v>383</v>
      </c>
      <c r="K8" s="38">
        <v>10</v>
      </c>
      <c r="L8" s="42" t="s">
        <v>617</v>
      </c>
      <c r="M8" s="42" t="s">
        <v>614</v>
      </c>
      <c r="N8" s="38" t="s">
        <v>618</v>
      </c>
      <c r="O8" s="38" t="s">
        <v>619</v>
      </c>
      <c r="P8" s="38" t="s">
        <v>577</v>
      </c>
      <c r="Q8" s="38" t="s">
        <v>614</v>
      </c>
      <c r="R8" s="59">
        <v>1</v>
      </c>
      <c r="S8" s="38" t="s">
        <v>180</v>
      </c>
    </row>
    <row r="9" spans="1:19" ht="19.5" customHeight="1" x14ac:dyDescent="0.3">
      <c r="A9" s="38" t="s">
        <v>40</v>
      </c>
      <c r="B9" s="37" t="s">
        <v>942</v>
      </c>
      <c r="C9" s="37" t="s">
        <v>905</v>
      </c>
      <c r="D9" s="26">
        <v>18</v>
      </c>
      <c r="E9" s="26">
        <v>10</v>
      </c>
      <c r="F9" s="71">
        <v>699000</v>
      </c>
      <c r="G9" s="60">
        <v>656900</v>
      </c>
      <c r="H9" s="61">
        <f t="shared" si="4"/>
        <v>6.022889842632332E-2</v>
      </c>
      <c r="J9" s="37" t="s">
        <v>828</v>
      </c>
      <c r="K9" s="37">
        <v>10</v>
      </c>
      <c r="L9" s="37" t="s">
        <v>831</v>
      </c>
      <c r="M9" s="37" t="s">
        <v>833</v>
      </c>
      <c r="N9" s="37" t="s">
        <v>836</v>
      </c>
      <c r="O9" s="37" t="s">
        <v>838</v>
      </c>
      <c r="P9" s="37" t="s">
        <v>840</v>
      </c>
      <c r="Q9" s="37" t="s">
        <v>841</v>
      </c>
      <c r="R9" s="55">
        <v>1</v>
      </c>
      <c r="S9" s="37" t="s">
        <v>843</v>
      </c>
    </row>
    <row r="10" spans="1:19" ht="19.5" customHeight="1" x14ac:dyDescent="0.3">
      <c r="A10" s="38" t="s">
        <v>40</v>
      </c>
      <c r="B10" s="37" t="s">
        <v>943</v>
      </c>
      <c r="C10" s="37" t="s">
        <v>906</v>
      </c>
      <c r="D10" s="26">
        <v>0</v>
      </c>
      <c r="E10" s="26">
        <v>50</v>
      </c>
      <c r="F10" s="80">
        <v>998000</v>
      </c>
      <c r="G10" s="60">
        <v>928400</v>
      </c>
      <c r="H10" s="61">
        <f t="shared" ref="H10" si="5">IFERROR((F10-G10)/F10, "-")</f>
        <v>6.9739478957915838E-2</v>
      </c>
      <c r="J10" s="37" t="s">
        <v>829</v>
      </c>
      <c r="K10" s="37">
        <v>10</v>
      </c>
      <c r="L10" s="37" t="s">
        <v>832</v>
      </c>
      <c r="M10" s="37" t="s">
        <v>834</v>
      </c>
      <c r="N10" s="37" t="s">
        <v>836</v>
      </c>
      <c r="O10" s="37" t="s">
        <v>838</v>
      </c>
      <c r="P10" s="37" t="s">
        <v>839</v>
      </c>
      <c r="Q10" s="37" t="s">
        <v>842</v>
      </c>
      <c r="R10" s="55">
        <v>1</v>
      </c>
      <c r="S10" s="37" t="s">
        <v>843</v>
      </c>
    </row>
    <row r="11" spans="1:19" ht="19.5" customHeight="1" x14ac:dyDescent="0.3">
      <c r="A11" s="38" t="s">
        <v>40</v>
      </c>
      <c r="B11" s="37" t="s">
        <v>944</v>
      </c>
      <c r="C11" s="37" t="s">
        <v>907</v>
      </c>
      <c r="D11" s="26">
        <v>20</v>
      </c>
      <c r="E11" s="26">
        <v>0</v>
      </c>
      <c r="F11" s="80">
        <v>1299000</v>
      </c>
      <c r="G11" s="60">
        <v>1165600</v>
      </c>
      <c r="H11" s="61">
        <f t="shared" ref="H11" si="6">IFERROR((F11-G11)/F11, "-")</f>
        <v>0.10269438029253272</v>
      </c>
      <c r="J11" s="37" t="s">
        <v>827</v>
      </c>
      <c r="K11" s="37">
        <v>10</v>
      </c>
      <c r="L11" s="37" t="s">
        <v>830</v>
      </c>
      <c r="M11" s="37" t="s">
        <v>833</v>
      </c>
      <c r="N11" s="37" t="s">
        <v>835</v>
      </c>
      <c r="O11" s="37" t="s">
        <v>837</v>
      </c>
      <c r="P11" s="37" t="s">
        <v>839</v>
      </c>
      <c r="Q11" s="37" t="s">
        <v>841</v>
      </c>
      <c r="R11" s="55">
        <v>1</v>
      </c>
      <c r="S11" s="37" t="s">
        <v>843</v>
      </c>
    </row>
    <row r="12" spans="1:19" s="38" customFormat="1" ht="19.5" customHeight="1" x14ac:dyDescent="0.3">
      <c r="A12" s="38" t="s">
        <v>569</v>
      </c>
      <c r="B12" s="38" t="s">
        <v>732</v>
      </c>
      <c r="C12" s="38" t="s">
        <v>723</v>
      </c>
      <c r="D12" s="26">
        <v>19</v>
      </c>
      <c r="E12" s="26">
        <v>0</v>
      </c>
      <c r="F12" s="63">
        <v>898900</v>
      </c>
      <c r="G12" s="60">
        <v>844600</v>
      </c>
      <c r="H12" s="61">
        <f t="shared" si="4"/>
        <v>6.0407164311936809E-2</v>
      </c>
      <c r="I12" s="38" t="s">
        <v>571</v>
      </c>
      <c r="J12" s="38" t="s">
        <v>383</v>
      </c>
      <c r="K12" s="38">
        <v>10</v>
      </c>
      <c r="L12" s="42" t="s">
        <v>698</v>
      </c>
      <c r="M12" s="42" t="s">
        <v>406</v>
      </c>
      <c r="N12" s="38" t="s">
        <v>576</v>
      </c>
      <c r="O12" s="38" t="s">
        <v>575</v>
      </c>
      <c r="P12" s="38" t="s">
        <v>577</v>
      </c>
      <c r="Q12" s="38" t="s">
        <v>575</v>
      </c>
      <c r="R12" s="59">
        <v>1</v>
      </c>
      <c r="S12" s="38" t="s">
        <v>180</v>
      </c>
    </row>
    <row r="13" spans="1:19" s="38" customFormat="1" ht="19.5" customHeight="1" x14ac:dyDescent="0.3">
      <c r="A13" s="38" t="s">
        <v>568</v>
      </c>
      <c r="B13" s="38" t="s">
        <v>945</v>
      </c>
      <c r="C13" s="38" t="s">
        <v>570</v>
      </c>
      <c r="D13" s="26">
        <v>4</v>
      </c>
      <c r="E13" s="26">
        <v>0</v>
      </c>
      <c r="F13" s="71">
        <v>1099000</v>
      </c>
      <c r="G13" s="60">
        <v>989000</v>
      </c>
      <c r="H13" s="46">
        <f t="shared" si="4"/>
        <v>0.10009099181073704</v>
      </c>
      <c r="I13" s="38" t="s">
        <v>571</v>
      </c>
      <c r="J13" s="38" t="s">
        <v>181</v>
      </c>
      <c r="K13" s="38">
        <v>10</v>
      </c>
      <c r="L13" s="42" t="s">
        <v>572</v>
      </c>
      <c r="M13" s="42" t="s">
        <v>406</v>
      </c>
      <c r="N13" s="38" t="s">
        <v>574</v>
      </c>
      <c r="O13" s="38" t="s">
        <v>575</v>
      </c>
      <c r="P13" s="38" t="s">
        <v>699</v>
      </c>
      <c r="Q13" s="38" t="s">
        <v>573</v>
      </c>
      <c r="R13" s="59">
        <v>1</v>
      </c>
      <c r="S13" s="38" t="s">
        <v>180</v>
      </c>
    </row>
    <row r="14" spans="1:19" s="38" customFormat="1" ht="19.5" customHeight="1" x14ac:dyDescent="0.3">
      <c r="A14" s="38" t="s">
        <v>568</v>
      </c>
      <c r="B14" s="38" t="s">
        <v>826</v>
      </c>
      <c r="C14" s="38" t="s">
        <v>854</v>
      </c>
      <c r="D14" s="26">
        <v>58</v>
      </c>
      <c r="E14" s="26">
        <v>40</v>
      </c>
      <c r="F14" s="63">
        <v>1081450</v>
      </c>
      <c r="G14" s="60">
        <v>983600</v>
      </c>
      <c r="H14" s="46">
        <f t="shared" ref="H14" si="7">IFERROR((F14-G14)/F14, "-")</f>
        <v>9.0480373572518383E-2</v>
      </c>
      <c r="I14" s="38" t="s">
        <v>571</v>
      </c>
      <c r="J14" s="38" t="s">
        <v>733</v>
      </c>
      <c r="K14" s="38">
        <v>10</v>
      </c>
      <c r="L14" s="42" t="s">
        <v>485</v>
      </c>
      <c r="M14" s="42" t="s">
        <v>406</v>
      </c>
      <c r="N14" s="38" t="s">
        <v>484</v>
      </c>
      <c r="O14" s="38" t="s">
        <v>575</v>
      </c>
      <c r="P14" s="38" t="s">
        <v>699</v>
      </c>
      <c r="Q14" s="38" t="s">
        <v>573</v>
      </c>
      <c r="R14" s="59">
        <v>1</v>
      </c>
      <c r="S14" s="38" t="s">
        <v>180</v>
      </c>
    </row>
    <row r="15" spans="1:19" s="38" customFormat="1" ht="19.5" customHeight="1" x14ac:dyDescent="0.3">
      <c r="A15" s="38" t="s">
        <v>40</v>
      </c>
      <c r="B15" s="38" t="s">
        <v>946</v>
      </c>
      <c r="C15" s="38" t="s">
        <v>855</v>
      </c>
      <c r="D15" s="26">
        <v>31</v>
      </c>
      <c r="E15" s="26">
        <v>20</v>
      </c>
      <c r="F15" s="71">
        <v>1499000</v>
      </c>
      <c r="G15" s="60">
        <v>1332200</v>
      </c>
      <c r="H15" s="46">
        <f t="shared" ref="H15" si="8">IFERROR((F15-G15)/F15, "-")</f>
        <v>0.11127418278852569</v>
      </c>
      <c r="I15" s="38" t="s">
        <v>317</v>
      </c>
      <c r="J15" s="37" t="s">
        <v>734</v>
      </c>
      <c r="K15" s="38">
        <v>10</v>
      </c>
      <c r="L15" s="42" t="s">
        <v>760</v>
      </c>
      <c r="M15" s="42" t="s">
        <v>761</v>
      </c>
      <c r="N15" s="38" t="s">
        <v>762</v>
      </c>
      <c r="O15" s="38" t="s">
        <v>763</v>
      </c>
      <c r="P15" s="38" t="s">
        <v>699</v>
      </c>
      <c r="Q15" s="38" t="s">
        <v>82</v>
      </c>
      <c r="R15" s="59">
        <v>1</v>
      </c>
      <c r="S15" s="38" t="s">
        <v>180</v>
      </c>
    </row>
    <row r="16" spans="1:19" ht="19.5" customHeight="1" x14ac:dyDescent="0.3">
      <c r="A16" s="37" t="s">
        <v>674</v>
      </c>
      <c r="B16" s="38" t="s">
        <v>735</v>
      </c>
      <c r="C16" s="37" t="s">
        <v>675</v>
      </c>
      <c r="D16" s="26">
        <v>13</v>
      </c>
      <c r="E16" s="26">
        <v>10</v>
      </c>
      <c r="F16" s="63">
        <v>1290670</v>
      </c>
      <c r="G16" s="60">
        <v>1213600</v>
      </c>
      <c r="H16" s="61">
        <f t="shared" si="4"/>
        <v>5.9713172228377506E-2</v>
      </c>
      <c r="I16" s="37" t="s">
        <v>676</v>
      </c>
      <c r="J16" s="38" t="s">
        <v>382</v>
      </c>
      <c r="K16" s="37">
        <v>10</v>
      </c>
      <c r="L16" s="37" t="s">
        <v>661</v>
      </c>
      <c r="M16" s="37" t="s">
        <v>629</v>
      </c>
      <c r="N16" s="37" t="s">
        <v>648</v>
      </c>
      <c r="O16" s="37" t="s">
        <v>677</v>
      </c>
      <c r="P16" s="37" t="s">
        <v>678</v>
      </c>
      <c r="Q16" s="37" t="s">
        <v>622</v>
      </c>
      <c r="R16" s="59">
        <v>1</v>
      </c>
      <c r="S16" s="37" t="s">
        <v>679</v>
      </c>
    </row>
    <row r="17" spans="1:19" ht="19.5" customHeight="1" x14ac:dyDescent="0.3">
      <c r="A17" s="37" t="s">
        <v>568</v>
      </c>
      <c r="B17" s="38" t="s">
        <v>759</v>
      </c>
      <c r="C17" s="37" t="s">
        <v>741</v>
      </c>
      <c r="D17" s="26">
        <v>15</v>
      </c>
      <c r="E17" s="26">
        <v>15</v>
      </c>
      <c r="F17" s="63">
        <v>1670880</v>
      </c>
      <c r="G17" s="60">
        <v>1699000</v>
      </c>
      <c r="H17" s="61">
        <f t="shared" ref="H17" si="9">IFERROR((F17-G17)/F17, "-")</f>
        <v>-1.682945513741262E-2</v>
      </c>
      <c r="I17" s="37" t="s">
        <v>460</v>
      </c>
      <c r="J17" s="38" t="s">
        <v>183</v>
      </c>
      <c r="K17" s="37">
        <v>10</v>
      </c>
      <c r="L17" s="37" t="s">
        <v>447</v>
      </c>
      <c r="M17" s="37" t="s">
        <v>462</v>
      </c>
      <c r="N17" s="37" t="s">
        <v>743</v>
      </c>
      <c r="O17" s="37" t="s">
        <v>456</v>
      </c>
      <c r="P17" s="37" t="s">
        <v>742</v>
      </c>
      <c r="Q17" s="37" t="s">
        <v>448</v>
      </c>
      <c r="R17" s="59">
        <v>1</v>
      </c>
      <c r="S17" s="37" t="s">
        <v>745</v>
      </c>
    </row>
    <row r="18" spans="1:19" ht="19.5" customHeight="1" x14ac:dyDescent="0.3">
      <c r="A18" s="37" t="s">
        <v>674</v>
      </c>
      <c r="B18" s="38" t="s">
        <v>736</v>
      </c>
      <c r="C18" s="37" t="s">
        <v>680</v>
      </c>
      <c r="D18" s="26">
        <v>19</v>
      </c>
      <c r="E18" s="26">
        <v>20</v>
      </c>
      <c r="F18" s="63">
        <v>1442230</v>
      </c>
      <c r="G18" s="60">
        <v>1355900</v>
      </c>
      <c r="H18" s="61">
        <f t="shared" si="4"/>
        <v>5.9858691054824817E-2</v>
      </c>
      <c r="I18" s="37" t="s">
        <v>676</v>
      </c>
      <c r="J18" s="38" t="s">
        <v>733</v>
      </c>
      <c r="K18" s="37">
        <v>10</v>
      </c>
      <c r="L18" s="37" t="s">
        <v>664</v>
      </c>
      <c r="M18" s="37" t="s">
        <v>629</v>
      </c>
      <c r="N18" s="37" t="s">
        <v>681</v>
      </c>
      <c r="O18" s="37" t="s">
        <v>682</v>
      </c>
      <c r="P18" s="37" t="s">
        <v>683</v>
      </c>
      <c r="Q18" s="37" t="s">
        <v>622</v>
      </c>
      <c r="R18" s="59">
        <v>1</v>
      </c>
      <c r="S18" s="37" t="s">
        <v>679</v>
      </c>
    </row>
    <row r="19" spans="1:19" s="38" customFormat="1" ht="19.5" customHeight="1" x14ac:dyDescent="0.3">
      <c r="A19" s="38" t="s">
        <v>684</v>
      </c>
      <c r="B19" s="38" t="s">
        <v>882</v>
      </c>
      <c r="C19" s="38" t="s">
        <v>856</v>
      </c>
      <c r="D19" s="26">
        <v>19</v>
      </c>
      <c r="E19" s="26">
        <v>0</v>
      </c>
      <c r="F19" s="80">
        <v>708890</v>
      </c>
      <c r="G19" s="60">
        <v>749000</v>
      </c>
      <c r="H19" s="46">
        <f t="shared" si="4"/>
        <v>-5.6581416016589316E-2</v>
      </c>
      <c r="I19" s="38">
        <v>22</v>
      </c>
      <c r="J19" s="38" t="s">
        <v>751</v>
      </c>
      <c r="K19" s="38">
        <v>10</v>
      </c>
      <c r="L19" s="42" t="s">
        <v>752</v>
      </c>
      <c r="M19" s="42" t="s">
        <v>448</v>
      </c>
      <c r="N19" s="38" t="s">
        <v>700</v>
      </c>
      <c r="O19" s="38" t="s">
        <v>701</v>
      </c>
      <c r="P19" s="38" t="s">
        <v>753</v>
      </c>
      <c r="Q19" s="38" t="s">
        <v>754</v>
      </c>
      <c r="R19" s="59">
        <v>1</v>
      </c>
      <c r="S19" s="38" t="s">
        <v>702</v>
      </c>
    </row>
    <row r="20" spans="1:19" ht="19.5" customHeight="1" x14ac:dyDescent="0.3">
      <c r="A20" s="37" t="s">
        <v>884</v>
      </c>
      <c r="B20" s="37" t="s">
        <v>947</v>
      </c>
      <c r="C20" s="37" t="s">
        <v>898</v>
      </c>
      <c r="D20" s="26">
        <v>0</v>
      </c>
      <c r="E20" s="26">
        <v>20</v>
      </c>
      <c r="G20" s="76" t="s">
        <v>825</v>
      </c>
      <c r="I20" s="37">
        <v>23.8</v>
      </c>
      <c r="J20" s="37" t="s">
        <v>899</v>
      </c>
      <c r="K20" s="37">
        <v>10</v>
      </c>
      <c r="L20" s="37" t="s">
        <v>900</v>
      </c>
      <c r="M20" s="37" t="s">
        <v>895</v>
      </c>
      <c r="N20" s="37" t="s">
        <v>892</v>
      </c>
      <c r="O20" s="37" t="s">
        <v>893</v>
      </c>
      <c r="P20" s="37" t="s">
        <v>894</v>
      </c>
      <c r="Q20" s="37" t="s">
        <v>901</v>
      </c>
      <c r="R20" s="55">
        <v>1</v>
      </c>
      <c r="S20" s="38" t="s">
        <v>180</v>
      </c>
    </row>
    <row r="21" spans="1:19" ht="19.5" customHeight="1" x14ac:dyDescent="0.3">
      <c r="A21" s="37" t="s">
        <v>684</v>
      </c>
      <c r="B21" s="38" t="s">
        <v>871</v>
      </c>
      <c r="C21" s="37" t="s">
        <v>857</v>
      </c>
      <c r="D21" s="26">
        <v>15</v>
      </c>
      <c r="E21" s="26">
        <v>20</v>
      </c>
      <c r="F21" s="68">
        <v>1265230</v>
      </c>
      <c r="G21" s="60">
        <v>1151500</v>
      </c>
      <c r="H21" s="46">
        <f t="shared" ref="H21" si="10">IFERROR((F21-G21)/F21, "-")</f>
        <v>8.9888794922662288E-2</v>
      </c>
      <c r="I21" s="37">
        <v>23.8</v>
      </c>
      <c r="J21" s="38" t="s">
        <v>733</v>
      </c>
      <c r="K21" s="37">
        <v>10</v>
      </c>
      <c r="L21" s="37" t="s">
        <v>746</v>
      </c>
      <c r="M21" s="37" t="s">
        <v>748</v>
      </c>
      <c r="N21" s="37" t="s">
        <v>455</v>
      </c>
      <c r="O21" s="37" t="s">
        <v>448</v>
      </c>
      <c r="P21" s="37" t="s">
        <v>747</v>
      </c>
      <c r="Q21" s="37" t="s">
        <v>750</v>
      </c>
      <c r="R21" s="59">
        <v>1</v>
      </c>
      <c r="S21" s="38" t="s">
        <v>744</v>
      </c>
    </row>
    <row r="22" spans="1:19" ht="19.5" customHeight="1" x14ac:dyDescent="0.3">
      <c r="A22" s="37" t="s">
        <v>684</v>
      </c>
      <c r="B22" s="38" t="s">
        <v>897</v>
      </c>
      <c r="C22" s="37" t="s">
        <v>724</v>
      </c>
      <c r="D22" s="26">
        <v>21</v>
      </c>
      <c r="E22" s="26">
        <v>20</v>
      </c>
      <c r="F22" s="68">
        <v>1298000</v>
      </c>
      <c r="G22" s="60">
        <v>1161100</v>
      </c>
      <c r="H22" s="61">
        <f t="shared" ref="H22" si="11">IFERROR((F22-G22)/F22, "-")</f>
        <v>0.10546995377503852</v>
      </c>
      <c r="I22" s="37">
        <v>23.8</v>
      </c>
      <c r="J22" s="38" t="s">
        <v>733</v>
      </c>
      <c r="K22" s="37">
        <v>10</v>
      </c>
      <c r="L22" s="37" t="s">
        <v>685</v>
      </c>
      <c r="M22" s="37" t="s">
        <v>623</v>
      </c>
      <c r="N22" s="37" t="s">
        <v>648</v>
      </c>
      <c r="O22" s="37" t="s">
        <v>623</v>
      </c>
      <c r="P22" s="37" t="s">
        <v>747</v>
      </c>
      <c r="Q22" s="37" t="s">
        <v>749</v>
      </c>
      <c r="R22" s="59">
        <v>1</v>
      </c>
      <c r="S22" s="38" t="s">
        <v>744</v>
      </c>
    </row>
    <row r="23" spans="1:19" ht="19.5" customHeight="1" x14ac:dyDescent="0.3">
      <c r="A23" s="38" t="s">
        <v>684</v>
      </c>
      <c r="B23" s="38" t="s">
        <v>896</v>
      </c>
      <c r="C23" s="38" t="s">
        <v>858</v>
      </c>
      <c r="D23" s="26">
        <v>0</v>
      </c>
      <c r="E23" s="26">
        <v>10</v>
      </c>
      <c r="F23" s="69">
        <v>1648900</v>
      </c>
      <c r="G23" s="60">
        <v>1443300</v>
      </c>
      <c r="H23" s="61">
        <f t="shared" ref="H23" si="12">IFERROR((F23-G23)/F23, "-")</f>
        <v>0.12468918673054764</v>
      </c>
      <c r="I23" s="38">
        <v>27</v>
      </c>
      <c r="J23" s="38" t="s">
        <v>733</v>
      </c>
      <c r="K23" s="38">
        <v>10</v>
      </c>
      <c r="L23" s="42" t="s">
        <v>746</v>
      </c>
      <c r="M23" s="42" t="s">
        <v>462</v>
      </c>
      <c r="N23" s="38" t="s">
        <v>743</v>
      </c>
      <c r="O23" s="38" t="s">
        <v>701</v>
      </c>
      <c r="P23" s="37" t="s">
        <v>747</v>
      </c>
      <c r="Q23" s="38" t="s">
        <v>754</v>
      </c>
      <c r="R23" s="59">
        <v>1</v>
      </c>
      <c r="S23" s="38" t="s">
        <v>744</v>
      </c>
    </row>
    <row r="24" spans="1:19" ht="19.5" customHeight="1" x14ac:dyDescent="0.3">
      <c r="A24" s="37" t="s">
        <v>684</v>
      </c>
      <c r="B24" s="38" t="s">
        <v>883</v>
      </c>
      <c r="C24" s="37" t="s">
        <v>859</v>
      </c>
      <c r="D24" s="26">
        <v>33</v>
      </c>
      <c r="E24" s="26">
        <v>60</v>
      </c>
      <c r="F24" s="81">
        <v>2973600</v>
      </c>
      <c r="G24" s="60">
        <v>2706500</v>
      </c>
      <c r="H24" s="61">
        <f t="shared" ref="H24" si="13">IFERROR((F24-G24)/F24, "-")</f>
        <v>8.9823782620392784E-2</v>
      </c>
      <c r="I24" s="37">
        <v>34</v>
      </c>
      <c r="J24" s="37" t="s">
        <v>734</v>
      </c>
      <c r="K24" s="37">
        <v>10</v>
      </c>
      <c r="L24" s="37" t="s">
        <v>717</v>
      </c>
      <c r="M24" s="37" t="s">
        <v>718</v>
      </c>
      <c r="N24" s="37" t="s">
        <v>719</v>
      </c>
      <c r="O24" s="37" t="s">
        <v>715</v>
      </c>
      <c r="P24" s="37" t="s">
        <v>720</v>
      </c>
      <c r="Q24" s="37" t="s">
        <v>721</v>
      </c>
      <c r="R24" s="59">
        <v>1</v>
      </c>
      <c r="S24" s="38" t="s">
        <v>722</v>
      </c>
    </row>
    <row r="25" spans="1:19" ht="19.5" customHeight="1" x14ac:dyDescent="0.3">
      <c r="A25" s="37" t="s">
        <v>808</v>
      </c>
      <c r="B25" s="38" t="s">
        <v>809</v>
      </c>
      <c r="C25" s="37" t="s">
        <v>877</v>
      </c>
      <c r="D25" s="26">
        <v>0</v>
      </c>
      <c r="E25" s="26">
        <v>0</v>
      </c>
      <c r="F25" s="68">
        <v>1466650</v>
      </c>
      <c r="G25" s="76" t="s">
        <v>825</v>
      </c>
      <c r="H25" s="61"/>
      <c r="I25" s="38" t="s">
        <v>571</v>
      </c>
      <c r="J25" s="38" t="s">
        <v>380</v>
      </c>
      <c r="K25" s="38" t="s">
        <v>316</v>
      </c>
      <c r="L25" s="37" t="s">
        <v>811</v>
      </c>
      <c r="M25" s="37" t="s">
        <v>775</v>
      </c>
      <c r="N25" s="37" t="s">
        <v>65</v>
      </c>
      <c r="O25" s="37" t="s">
        <v>801</v>
      </c>
      <c r="P25" s="37" t="s">
        <v>814</v>
      </c>
      <c r="Q25" s="37" t="s">
        <v>775</v>
      </c>
      <c r="R25" s="59">
        <v>3</v>
      </c>
      <c r="S25" s="38"/>
    </row>
    <row r="26" spans="1:19" ht="19.5" customHeight="1" x14ac:dyDescent="0.3">
      <c r="A26" s="37" t="s">
        <v>808</v>
      </c>
      <c r="B26" s="38" t="s">
        <v>809</v>
      </c>
      <c r="C26" s="37" t="s">
        <v>878</v>
      </c>
      <c r="D26" s="26">
        <v>0</v>
      </c>
      <c r="E26" s="26">
        <v>0</v>
      </c>
      <c r="F26" s="68">
        <v>1685270</v>
      </c>
      <c r="G26" s="76" t="s">
        <v>825</v>
      </c>
      <c r="H26" s="61"/>
      <c r="I26" s="38" t="s">
        <v>571</v>
      </c>
      <c r="J26" s="38" t="s">
        <v>810</v>
      </c>
      <c r="K26" s="38" t="s">
        <v>316</v>
      </c>
      <c r="L26" s="37" t="s">
        <v>813</v>
      </c>
      <c r="M26" s="37" t="s">
        <v>775</v>
      </c>
      <c r="N26" s="37" t="s">
        <v>65</v>
      </c>
      <c r="O26" s="37" t="s">
        <v>775</v>
      </c>
      <c r="P26" s="37" t="s">
        <v>814</v>
      </c>
      <c r="Q26" s="37" t="s">
        <v>775</v>
      </c>
      <c r="R26" s="59">
        <v>3</v>
      </c>
      <c r="S26" s="38"/>
    </row>
    <row r="27" spans="1:19" ht="19.5" customHeight="1" x14ac:dyDescent="0.3">
      <c r="A27" s="37" t="s">
        <v>808</v>
      </c>
      <c r="B27" s="38" t="s">
        <v>809</v>
      </c>
      <c r="C27" s="37" t="s">
        <v>879</v>
      </c>
      <c r="D27" s="26">
        <v>0</v>
      </c>
      <c r="E27" s="26">
        <v>0</v>
      </c>
      <c r="F27" s="68">
        <v>1995210</v>
      </c>
      <c r="G27" s="76" t="s">
        <v>825</v>
      </c>
      <c r="H27" s="61"/>
      <c r="I27" s="38" t="s">
        <v>571</v>
      </c>
      <c r="J27" s="38" t="s">
        <v>183</v>
      </c>
      <c r="K27" s="38" t="s">
        <v>316</v>
      </c>
      <c r="L27" s="37" t="s">
        <v>812</v>
      </c>
      <c r="M27" s="37" t="s">
        <v>775</v>
      </c>
      <c r="N27" s="37" t="s">
        <v>65</v>
      </c>
      <c r="O27" s="37" t="s">
        <v>807</v>
      </c>
      <c r="P27" s="37" t="s">
        <v>814</v>
      </c>
      <c r="Q27" s="37" t="s">
        <v>775</v>
      </c>
      <c r="R27" s="59">
        <v>3</v>
      </c>
      <c r="S27" s="38"/>
    </row>
    <row r="28" spans="1:19" s="38" customFormat="1" ht="19.5" customHeight="1" x14ac:dyDescent="0.3">
      <c r="F28" s="33"/>
      <c r="G28" s="33"/>
      <c r="H28" s="23"/>
      <c r="R28" s="59"/>
    </row>
    <row r="29" spans="1:19" s="25" customFormat="1" ht="27" customHeight="1" x14ac:dyDescent="0.3">
      <c r="A29" s="7" t="s">
        <v>38</v>
      </c>
      <c r="B29" s="7" t="s">
        <v>39</v>
      </c>
      <c r="C29" s="7" t="s">
        <v>70</v>
      </c>
      <c r="D29" s="7" t="s">
        <v>68</v>
      </c>
      <c r="E29" s="7" t="s">
        <v>69</v>
      </c>
      <c r="F29" s="57" t="s">
        <v>184</v>
      </c>
      <c r="G29" s="6" t="s">
        <v>71</v>
      </c>
      <c r="H29" s="49" t="s">
        <v>67</v>
      </c>
      <c r="I29" s="7" t="s">
        <v>32</v>
      </c>
      <c r="J29" s="7" t="s">
        <v>48</v>
      </c>
      <c r="K29" s="7" t="s">
        <v>49</v>
      </c>
      <c r="L29" s="7" t="s">
        <v>47</v>
      </c>
      <c r="M29" s="7" t="s">
        <v>51</v>
      </c>
      <c r="N29" s="7" t="s">
        <v>52</v>
      </c>
      <c r="O29" s="7" t="s">
        <v>50</v>
      </c>
      <c r="P29" s="7" t="s">
        <v>821</v>
      </c>
      <c r="Q29" s="7" t="s">
        <v>45</v>
      </c>
      <c r="R29" s="7" t="s">
        <v>72</v>
      </c>
      <c r="S29" s="5" t="s">
        <v>46</v>
      </c>
    </row>
    <row r="30" spans="1:19" ht="19.5" customHeight="1" x14ac:dyDescent="0.3">
      <c r="A30" s="37" t="s">
        <v>469</v>
      </c>
      <c r="B30" s="37" t="s">
        <v>470</v>
      </c>
      <c r="C30" s="37" t="s">
        <v>471</v>
      </c>
      <c r="D30" s="26">
        <v>0</v>
      </c>
      <c r="E30" s="26">
        <v>400</v>
      </c>
      <c r="F30" s="69">
        <v>148000</v>
      </c>
      <c r="G30" s="60">
        <v>137700</v>
      </c>
      <c r="H30" s="61">
        <f t="shared" ref="H30:H34" si="14">IFERROR((F30-G30)/F30, "-")</f>
        <v>6.9594594594594592E-2</v>
      </c>
      <c r="I30" s="37">
        <v>22</v>
      </c>
      <c r="J30" s="37" t="s">
        <v>472</v>
      </c>
      <c r="K30" s="37" t="s">
        <v>473</v>
      </c>
      <c r="L30" s="37" t="s">
        <v>36</v>
      </c>
      <c r="M30" s="37" t="s">
        <v>474</v>
      </c>
      <c r="N30" s="37" t="s">
        <v>475</v>
      </c>
      <c r="O30" s="37" t="s">
        <v>474</v>
      </c>
      <c r="P30" s="37">
        <v>250</v>
      </c>
      <c r="Q30" s="37" t="s">
        <v>476</v>
      </c>
      <c r="R30" s="59">
        <v>1</v>
      </c>
    </row>
    <row r="31" spans="1:19" ht="19.5" customHeight="1" x14ac:dyDescent="0.3">
      <c r="A31" s="37" t="s">
        <v>166</v>
      </c>
      <c r="B31" s="37" t="s">
        <v>477</v>
      </c>
      <c r="C31" s="37" t="s">
        <v>478</v>
      </c>
      <c r="D31" s="26">
        <v>0</v>
      </c>
      <c r="E31" s="26">
        <v>400</v>
      </c>
      <c r="F31" s="69">
        <v>158900</v>
      </c>
      <c r="G31" s="60">
        <v>149300</v>
      </c>
      <c r="H31" s="61">
        <f t="shared" si="14"/>
        <v>6.0415355569540592E-2</v>
      </c>
      <c r="I31" s="37">
        <v>23</v>
      </c>
      <c r="J31" s="37" t="s">
        <v>472</v>
      </c>
      <c r="K31" s="37" t="s">
        <v>473</v>
      </c>
      <c r="L31" s="37" t="s">
        <v>36</v>
      </c>
      <c r="M31" s="37" t="s">
        <v>474</v>
      </c>
      <c r="N31" s="37" t="s">
        <v>475</v>
      </c>
      <c r="O31" s="37" t="s">
        <v>474</v>
      </c>
      <c r="P31" s="37">
        <v>250</v>
      </c>
      <c r="Q31" s="37" t="s">
        <v>476</v>
      </c>
      <c r="R31" s="59">
        <v>1</v>
      </c>
    </row>
    <row r="32" spans="1:19" ht="19.5" customHeight="1" x14ac:dyDescent="0.3">
      <c r="A32" s="37" t="s">
        <v>166</v>
      </c>
      <c r="B32" s="37" t="s">
        <v>479</v>
      </c>
      <c r="C32" s="37" t="s">
        <v>480</v>
      </c>
      <c r="D32" s="26">
        <v>0</v>
      </c>
      <c r="E32" s="26">
        <v>720</v>
      </c>
      <c r="F32" s="69">
        <v>188000</v>
      </c>
      <c r="G32" s="60">
        <v>173000</v>
      </c>
      <c r="H32" s="61">
        <f t="shared" si="14"/>
        <v>7.9787234042553196E-2</v>
      </c>
      <c r="I32" s="37">
        <v>24</v>
      </c>
      <c r="J32" s="37" t="s">
        <v>472</v>
      </c>
      <c r="K32" s="37" t="s">
        <v>473</v>
      </c>
      <c r="L32" s="37" t="s">
        <v>36</v>
      </c>
      <c r="M32" s="37" t="s">
        <v>474</v>
      </c>
      <c r="N32" s="37" t="s">
        <v>475</v>
      </c>
      <c r="O32" s="37" t="s">
        <v>474</v>
      </c>
      <c r="P32" s="37">
        <v>250</v>
      </c>
      <c r="Q32" s="37" t="s">
        <v>476</v>
      </c>
      <c r="R32" s="59">
        <v>1</v>
      </c>
    </row>
    <row r="33" spans="1:19" ht="19.5" customHeight="1" x14ac:dyDescent="0.3">
      <c r="A33" s="37" t="s">
        <v>166</v>
      </c>
      <c r="B33" s="37" t="s">
        <v>481</v>
      </c>
      <c r="C33" s="37" t="s">
        <v>482</v>
      </c>
      <c r="D33" s="26">
        <v>285</v>
      </c>
      <c r="E33" s="26">
        <v>0</v>
      </c>
      <c r="F33" s="69">
        <v>218900</v>
      </c>
      <c r="G33" s="60">
        <v>205800</v>
      </c>
      <c r="H33" s="61">
        <f t="shared" si="14"/>
        <v>5.9844677935130194E-2</v>
      </c>
      <c r="I33" s="37">
        <v>27</v>
      </c>
      <c r="J33" s="37" t="s">
        <v>483</v>
      </c>
      <c r="K33" s="37" t="s">
        <v>473</v>
      </c>
      <c r="L33" s="37" t="s">
        <v>36</v>
      </c>
      <c r="M33" s="37" t="s">
        <v>474</v>
      </c>
      <c r="N33" s="37" t="s">
        <v>475</v>
      </c>
      <c r="O33" s="37" t="s">
        <v>474</v>
      </c>
      <c r="P33" s="37">
        <v>250</v>
      </c>
      <c r="Q33" s="37" t="s">
        <v>476</v>
      </c>
      <c r="R33" s="59">
        <v>1</v>
      </c>
    </row>
    <row r="34" spans="1:19" ht="19.5" customHeight="1" x14ac:dyDescent="0.3">
      <c r="A34" s="37" t="s">
        <v>166</v>
      </c>
      <c r="B34" s="38" t="s">
        <v>167</v>
      </c>
      <c r="C34" s="37" t="s">
        <v>172</v>
      </c>
      <c r="D34" s="26">
        <v>0</v>
      </c>
      <c r="E34" s="26">
        <v>0</v>
      </c>
      <c r="F34" s="69">
        <v>1788000</v>
      </c>
      <c r="G34" s="60">
        <v>1626500</v>
      </c>
      <c r="H34" s="61">
        <f t="shared" si="14"/>
        <v>9.032438478747204E-2</v>
      </c>
      <c r="I34" s="37">
        <v>30</v>
      </c>
      <c r="J34" s="37" t="s">
        <v>168</v>
      </c>
      <c r="K34" s="37" t="s">
        <v>37</v>
      </c>
      <c r="L34" s="37" t="s">
        <v>36</v>
      </c>
      <c r="M34" s="37" t="s">
        <v>169</v>
      </c>
      <c r="N34" s="37" t="s">
        <v>169</v>
      </c>
      <c r="O34" s="37" t="s">
        <v>169</v>
      </c>
      <c r="P34" s="37">
        <v>350</v>
      </c>
      <c r="Q34" s="59" t="s">
        <v>170</v>
      </c>
      <c r="R34" s="55">
        <v>3</v>
      </c>
      <c r="S34" s="37" t="s">
        <v>171</v>
      </c>
    </row>
    <row r="35" spans="1:19" ht="19.5" customHeight="1" x14ac:dyDescent="0.3">
      <c r="A35" s="37" t="s">
        <v>384</v>
      </c>
      <c r="B35" s="37" t="s">
        <v>391</v>
      </c>
      <c r="C35" s="37" t="s">
        <v>860</v>
      </c>
      <c r="D35" s="26">
        <v>0</v>
      </c>
      <c r="E35" s="26">
        <v>0</v>
      </c>
      <c r="F35" s="69">
        <v>220000</v>
      </c>
      <c r="G35" s="60">
        <v>191100</v>
      </c>
      <c r="H35" s="61">
        <f>IFERROR((F35-G35)/F35, "-")</f>
        <v>0.13136363636363638</v>
      </c>
      <c r="I35" s="37">
        <v>19</v>
      </c>
      <c r="J35" s="37" t="s">
        <v>385</v>
      </c>
      <c r="K35" s="37" t="s">
        <v>386</v>
      </c>
      <c r="L35" s="37" t="s">
        <v>36</v>
      </c>
      <c r="M35" s="37" t="s">
        <v>387</v>
      </c>
      <c r="N35" s="37" t="s">
        <v>387</v>
      </c>
      <c r="O35" s="37" t="s">
        <v>388</v>
      </c>
      <c r="P35" s="37">
        <v>250</v>
      </c>
      <c r="Q35" s="37" t="s">
        <v>389</v>
      </c>
      <c r="R35" s="59">
        <v>3</v>
      </c>
      <c r="S35" s="37" t="s">
        <v>390</v>
      </c>
    </row>
    <row r="36" spans="1:19" ht="19.5" customHeight="1" x14ac:dyDescent="0.3">
      <c r="A36" s="37" t="s">
        <v>815</v>
      </c>
      <c r="B36" s="38" t="s">
        <v>948</v>
      </c>
      <c r="C36" s="37" t="s">
        <v>880</v>
      </c>
      <c r="D36" s="26">
        <v>0</v>
      </c>
      <c r="E36" s="26">
        <v>0</v>
      </c>
      <c r="F36" s="33">
        <v>130000</v>
      </c>
      <c r="G36" s="60">
        <v>119600</v>
      </c>
      <c r="H36" s="61">
        <f>IFERROR((F36-G36)/F36, "-")</f>
        <v>0.08</v>
      </c>
      <c r="I36" s="37">
        <v>20</v>
      </c>
      <c r="J36" s="37" t="s">
        <v>819</v>
      </c>
      <c r="K36" s="37" t="s">
        <v>820</v>
      </c>
      <c r="L36" s="37" t="s">
        <v>36</v>
      </c>
      <c r="M36" s="37" t="s">
        <v>775</v>
      </c>
      <c r="N36" s="37" t="s">
        <v>775</v>
      </c>
      <c r="O36" s="37" t="s">
        <v>801</v>
      </c>
      <c r="P36" s="37">
        <v>250</v>
      </c>
      <c r="Q36" s="37" t="s">
        <v>822</v>
      </c>
      <c r="R36" s="59">
        <v>3</v>
      </c>
    </row>
    <row r="37" spans="1:19" ht="19.5" customHeight="1" x14ac:dyDescent="0.3">
      <c r="A37" s="37" t="s">
        <v>815</v>
      </c>
      <c r="B37" s="38" t="s">
        <v>872</v>
      </c>
      <c r="C37" s="37" t="s">
        <v>816</v>
      </c>
      <c r="D37" s="26">
        <v>309</v>
      </c>
      <c r="E37" s="26">
        <v>460</v>
      </c>
      <c r="F37" s="83">
        <v>218000</v>
      </c>
      <c r="G37" s="60">
        <v>185300</v>
      </c>
      <c r="H37" s="61">
        <f>IFERROR((F37-G37)/F37, "-")</f>
        <v>0.15</v>
      </c>
      <c r="I37" s="37">
        <v>21.5</v>
      </c>
      <c r="J37" s="37" t="s">
        <v>823</v>
      </c>
      <c r="K37" s="37" t="s">
        <v>37</v>
      </c>
      <c r="L37" s="37" t="s">
        <v>36</v>
      </c>
      <c r="M37" s="37" t="s">
        <v>169</v>
      </c>
      <c r="N37" s="37" t="s">
        <v>169</v>
      </c>
      <c r="O37" s="37" t="s">
        <v>169</v>
      </c>
      <c r="P37" s="37">
        <v>250</v>
      </c>
      <c r="Q37" s="37" t="s">
        <v>792</v>
      </c>
      <c r="R37" s="59">
        <v>3</v>
      </c>
    </row>
    <row r="38" spans="1:19" ht="19.5" customHeight="1" x14ac:dyDescent="0.3">
      <c r="A38" s="37" t="s">
        <v>815</v>
      </c>
      <c r="B38" s="38" t="s">
        <v>873</v>
      </c>
      <c r="C38" s="37" t="s">
        <v>817</v>
      </c>
      <c r="D38" s="26">
        <v>345</v>
      </c>
      <c r="E38" s="26">
        <v>900</v>
      </c>
      <c r="F38" s="79">
        <v>231000</v>
      </c>
      <c r="G38" s="60">
        <v>196400</v>
      </c>
      <c r="H38" s="61">
        <f>IFERROR((F38-G38)/F38, "-")</f>
        <v>0.1497835497835498</v>
      </c>
      <c r="I38" s="37">
        <v>23</v>
      </c>
      <c r="J38" s="37" t="s">
        <v>823</v>
      </c>
      <c r="K38" s="37" t="s">
        <v>37</v>
      </c>
      <c r="L38" s="37" t="s">
        <v>36</v>
      </c>
      <c r="M38" s="37" t="s">
        <v>169</v>
      </c>
      <c r="N38" s="37" t="s">
        <v>169</v>
      </c>
      <c r="O38" s="37" t="s">
        <v>169</v>
      </c>
      <c r="P38" s="37">
        <v>250</v>
      </c>
      <c r="Q38" s="37" t="s">
        <v>792</v>
      </c>
      <c r="R38" s="59">
        <v>3</v>
      </c>
    </row>
    <row r="39" spans="1:19" ht="19.5" customHeight="1" x14ac:dyDescent="0.3">
      <c r="A39" s="37" t="s">
        <v>815</v>
      </c>
      <c r="B39" s="38" t="s">
        <v>874</v>
      </c>
      <c r="C39" s="37" t="s">
        <v>818</v>
      </c>
      <c r="D39" s="26">
        <v>0</v>
      </c>
      <c r="E39" s="26">
        <v>900</v>
      </c>
      <c r="F39" s="79">
        <v>250000</v>
      </c>
      <c r="G39" s="60">
        <v>212600</v>
      </c>
      <c r="H39" s="61">
        <f>IFERROR((F39-G39)/F39, "-")</f>
        <v>0.14960000000000001</v>
      </c>
      <c r="I39" s="37">
        <v>23.8</v>
      </c>
      <c r="J39" s="37" t="s">
        <v>823</v>
      </c>
      <c r="K39" s="37" t="s">
        <v>37</v>
      </c>
      <c r="L39" s="37" t="s">
        <v>36</v>
      </c>
      <c r="M39" s="37" t="s">
        <v>169</v>
      </c>
      <c r="N39" s="37" t="s">
        <v>169</v>
      </c>
      <c r="O39" s="37" t="s">
        <v>169</v>
      </c>
      <c r="P39" s="37">
        <v>250</v>
      </c>
      <c r="Q39" s="37" t="s">
        <v>792</v>
      </c>
      <c r="R39" s="59">
        <v>3</v>
      </c>
    </row>
    <row r="40" spans="1:19" ht="19.5" customHeight="1" x14ac:dyDescent="0.3">
      <c r="B40" s="38"/>
      <c r="C40" s="38"/>
      <c r="D40" s="38"/>
      <c r="E40" s="38"/>
      <c r="F40" s="33"/>
      <c r="G40" s="33"/>
      <c r="H40" s="21"/>
    </row>
    <row r="41" spans="1:19" ht="19.5" customHeight="1" x14ac:dyDescent="0.3">
      <c r="B41" s="38"/>
      <c r="C41" s="38"/>
      <c r="D41" s="38"/>
      <c r="E41" s="38"/>
      <c r="F41" s="33"/>
      <c r="G41" s="33"/>
      <c r="H41" s="21"/>
    </row>
    <row r="42" spans="1:19" ht="19.5" customHeight="1" x14ac:dyDescent="0.3">
      <c r="B42" s="38"/>
      <c r="C42" s="38"/>
      <c r="D42" s="38"/>
      <c r="E42" s="38"/>
      <c r="F42" s="33"/>
      <c r="G42" s="33"/>
      <c r="H42" s="21"/>
    </row>
    <row r="43" spans="1:19" ht="19.5" customHeight="1" x14ac:dyDescent="0.3">
      <c r="B43" s="38"/>
      <c r="C43" s="38"/>
      <c r="D43" s="38"/>
      <c r="E43" s="38"/>
      <c r="F43" s="33"/>
      <c r="G43" s="33"/>
      <c r="H43" s="21"/>
    </row>
  </sheetData>
  <autoFilter ref="A1:S19"/>
  <phoneticPr fontId="2" type="noConversion"/>
  <conditionalFormatting sqref="H35 H31 H6 H2 H13 H26:H27">
    <cfRule type="expression" dxfId="131" priority="375">
      <formula>IF(H2&gt;=0.0795,1,0)</formula>
    </cfRule>
  </conditionalFormatting>
  <conditionalFormatting sqref="H35 H31 H6 H2 H13 H26:H27">
    <cfRule type="expression" dxfId="130" priority="376">
      <formula>IF(H2&gt;=0.0395, 1, 0)</formula>
    </cfRule>
  </conditionalFormatting>
  <conditionalFormatting sqref="H35 H31 H6 H2 H13 H26:H27">
    <cfRule type="expression" dxfId="129" priority="378">
      <formula>IF(H2&lt;0.0395, 1, 0)</formula>
    </cfRule>
  </conditionalFormatting>
  <conditionalFormatting sqref="H35 H31 H6 H2 H13 H26:H27">
    <cfRule type="expression" dxfId="128" priority="377">
      <formula>IF(H2&lt;0.005, 1, 0)</formula>
    </cfRule>
  </conditionalFormatting>
  <conditionalFormatting sqref="H34">
    <cfRule type="expression" dxfId="127" priority="346">
      <formula>IF(H34&gt;=0.0795,1,0)</formula>
    </cfRule>
  </conditionalFormatting>
  <conditionalFormatting sqref="H34">
    <cfRule type="expression" dxfId="126" priority="347">
      <formula>IF(H34&gt;=0.0395, 1, 0)</formula>
    </cfRule>
  </conditionalFormatting>
  <conditionalFormatting sqref="H34">
    <cfRule type="expression" dxfId="125" priority="349">
      <formula>IF(H34&lt;0.0395, 1, 0)</formula>
    </cfRule>
  </conditionalFormatting>
  <conditionalFormatting sqref="H34">
    <cfRule type="expression" dxfId="124" priority="348">
      <formula>IF(H34&lt;0.005, 1, 0)</formula>
    </cfRule>
  </conditionalFormatting>
  <conditionalFormatting sqref="H13">
    <cfRule type="expression" dxfId="123" priority="255">
      <formula>IF(H13&gt;=0.0795,1,0)</formula>
    </cfRule>
  </conditionalFormatting>
  <conditionalFormatting sqref="H13">
    <cfRule type="expression" dxfId="122" priority="256">
      <formula>IF(H13&gt;=0.0395, 1, 0)</formula>
    </cfRule>
  </conditionalFormatting>
  <conditionalFormatting sqref="H13">
    <cfRule type="expression" dxfId="121" priority="258">
      <formula>IF(H13&lt;0.0395, 1, 0)</formula>
    </cfRule>
  </conditionalFormatting>
  <conditionalFormatting sqref="H13">
    <cfRule type="expression" dxfId="120" priority="257">
      <formula>IF(H13&lt;0.005, 1, 0)</formula>
    </cfRule>
  </conditionalFormatting>
  <conditionalFormatting sqref="H30">
    <cfRule type="expression" dxfId="119" priority="215">
      <formula>IF(H30&gt;=0.0795,1,0)</formula>
    </cfRule>
  </conditionalFormatting>
  <conditionalFormatting sqref="H30">
    <cfRule type="expression" dxfId="118" priority="216">
      <formula>IF(H30&gt;=0.0395, 1, 0)</formula>
    </cfRule>
  </conditionalFormatting>
  <conditionalFormatting sqref="H30">
    <cfRule type="expression" dxfId="117" priority="218">
      <formula>IF(H30&lt;0.0395, 1, 0)</formula>
    </cfRule>
  </conditionalFormatting>
  <conditionalFormatting sqref="H30">
    <cfRule type="expression" dxfId="116" priority="217">
      <formula>IF(H30&lt;0.005, 1, 0)</formula>
    </cfRule>
  </conditionalFormatting>
  <conditionalFormatting sqref="H32">
    <cfRule type="expression" dxfId="115" priority="207">
      <formula>IF(H32&gt;=0.0795,1,0)</formula>
    </cfRule>
  </conditionalFormatting>
  <conditionalFormatting sqref="H32">
    <cfRule type="expression" dxfId="114" priority="208">
      <formula>IF(H32&gt;=0.0395, 1, 0)</formula>
    </cfRule>
  </conditionalFormatting>
  <conditionalFormatting sqref="H32">
    <cfRule type="expression" dxfId="113" priority="210">
      <formula>IF(H32&lt;0.0395, 1, 0)</formula>
    </cfRule>
  </conditionalFormatting>
  <conditionalFormatting sqref="H32">
    <cfRule type="expression" dxfId="112" priority="209">
      <formula>IF(H32&lt;0.005, 1, 0)</formula>
    </cfRule>
  </conditionalFormatting>
  <conditionalFormatting sqref="H33">
    <cfRule type="expression" dxfId="111" priority="203">
      <formula>IF(H33&gt;=0.0795,1,0)</formula>
    </cfRule>
  </conditionalFormatting>
  <conditionalFormatting sqref="H33">
    <cfRule type="expression" dxfId="110" priority="204">
      <formula>IF(H33&gt;=0.0395, 1, 0)</formula>
    </cfRule>
  </conditionalFormatting>
  <conditionalFormatting sqref="H33">
    <cfRule type="expression" dxfId="109" priority="206">
      <formula>IF(H33&lt;0.0395, 1, 0)</formula>
    </cfRule>
  </conditionalFormatting>
  <conditionalFormatting sqref="H33">
    <cfRule type="expression" dxfId="108" priority="205">
      <formula>IF(H33&lt;0.005, 1, 0)</formula>
    </cfRule>
  </conditionalFormatting>
  <conditionalFormatting sqref="H16">
    <cfRule type="expression" dxfId="107" priority="169">
      <formula>IF(H16&gt;=0.0795,1,0)</formula>
    </cfRule>
  </conditionalFormatting>
  <conditionalFormatting sqref="H16">
    <cfRule type="expression" dxfId="106" priority="170">
      <formula>IF(H16&gt;=0.0395, 1, 0)</formula>
    </cfRule>
  </conditionalFormatting>
  <conditionalFormatting sqref="H16">
    <cfRule type="expression" dxfId="105" priority="172">
      <formula>IF(H16&lt;0.0395, 1, 0)</formula>
    </cfRule>
  </conditionalFormatting>
  <conditionalFormatting sqref="H16">
    <cfRule type="expression" dxfId="104" priority="171">
      <formula>IF(H16&lt;0.005, 1, 0)</formula>
    </cfRule>
  </conditionalFormatting>
  <conditionalFormatting sqref="H18">
    <cfRule type="expression" dxfId="103" priority="165">
      <formula>IF(H18&gt;=0.0795,1,0)</formula>
    </cfRule>
  </conditionalFormatting>
  <conditionalFormatting sqref="H18">
    <cfRule type="expression" dxfId="102" priority="166">
      <formula>IF(H18&gt;=0.0395, 1, 0)</formula>
    </cfRule>
  </conditionalFormatting>
  <conditionalFormatting sqref="H18">
    <cfRule type="expression" dxfId="101" priority="168">
      <formula>IF(H18&lt;0.0395, 1, 0)</formula>
    </cfRule>
  </conditionalFormatting>
  <conditionalFormatting sqref="H18">
    <cfRule type="expression" dxfId="100" priority="167">
      <formula>IF(H18&lt;0.005, 1, 0)</formula>
    </cfRule>
  </conditionalFormatting>
  <conditionalFormatting sqref="H8">
    <cfRule type="expression" dxfId="99" priority="161">
      <formula>IF(H8&gt;=0.0795,1,0)</formula>
    </cfRule>
  </conditionalFormatting>
  <conditionalFormatting sqref="H8">
    <cfRule type="expression" dxfId="98" priority="162">
      <formula>IF(H8&gt;=0.0395, 1, 0)</formula>
    </cfRule>
  </conditionalFormatting>
  <conditionalFormatting sqref="H8">
    <cfRule type="expression" dxfId="97" priority="164">
      <formula>IF(H8&lt;0.0395, 1, 0)</formula>
    </cfRule>
  </conditionalFormatting>
  <conditionalFormatting sqref="H8">
    <cfRule type="expression" dxfId="96" priority="163">
      <formula>IF(H8&lt;0.005, 1, 0)</formula>
    </cfRule>
  </conditionalFormatting>
  <conditionalFormatting sqref="H4">
    <cfRule type="expression" dxfId="95" priority="138">
      <formula>IF(H4&gt;=0.0795,1,0)</formula>
    </cfRule>
  </conditionalFormatting>
  <conditionalFormatting sqref="H4">
    <cfRule type="expression" dxfId="94" priority="139">
      <formula>IF(H4&gt;=0.0395, 1, 0)</formula>
    </cfRule>
  </conditionalFormatting>
  <conditionalFormatting sqref="H4">
    <cfRule type="expression" dxfId="93" priority="141">
      <formula>IF(H4&lt;0.0395, 1, 0)</formula>
    </cfRule>
  </conditionalFormatting>
  <conditionalFormatting sqref="H4">
    <cfRule type="expression" dxfId="92" priority="140">
      <formula>IF(H4&lt;0.005, 1, 0)</formula>
    </cfRule>
  </conditionalFormatting>
  <conditionalFormatting sqref="H5">
    <cfRule type="expression" dxfId="91" priority="134">
      <formula>IF(H5&gt;=0.0795,1,0)</formula>
    </cfRule>
  </conditionalFormatting>
  <conditionalFormatting sqref="H5">
    <cfRule type="expression" dxfId="90" priority="135">
      <formula>IF(H5&gt;=0.0395, 1, 0)</formula>
    </cfRule>
  </conditionalFormatting>
  <conditionalFormatting sqref="H5">
    <cfRule type="expression" dxfId="89" priority="137">
      <formula>IF(H5&lt;0.0395, 1, 0)</formula>
    </cfRule>
  </conditionalFormatting>
  <conditionalFormatting sqref="H5">
    <cfRule type="expression" dxfId="88" priority="136">
      <formula>IF(H5&lt;0.005, 1, 0)</formula>
    </cfRule>
  </conditionalFormatting>
  <conditionalFormatting sqref="H12">
    <cfRule type="expression" dxfId="87" priority="130">
      <formula>IF(H12&gt;=0.0795,1,0)</formula>
    </cfRule>
  </conditionalFormatting>
  <conditionalFormatting sqref="H12">
    <cfRule type="expression" dxfId="86" priority="131">
      <formula>IF(H12&gt;=0.0395, 1, 0)</formula>
    </cfRule>
  </conditionalFormatting>
  <conditionalFormatting sqref="H12">
    <cfRule type="expression" dxfId="85" priority="133">
      <formula>IF(H12&lt;0.0395, 1, 0)</formula>
    </cfRule>
  </conditionalFormatting>
  <conditionalFormatting sqref="H12">
    <cfRule type="expression" dxfId="84" priority="132">
      <formula>IF(H12&lt;0.005, 1, 0)</formula>
    </cfRule>
  </conditionalFormatting>
  <conditionalFormatting sqref="H22">
    <cfRule type="expression" dxfId="83" priority="126">
      <formula>IF(H22&gt;=0.0795,1,0)</formula>
    </cfRule>
  </conditionalFormatting>
  <conditionalFormatting sqref="H22">
    <cfRule type="expression" dxfId="82" priority="127">
      <formula>IF(H22&gt;=0.0395, 1, 0)</formula>
    </cfRule>
  </conditionalFormatting>
  <conditionalFormatting sqref="H22">
    <cfRule type="expression" dxfId="81" priority="129">
      <formula>IF(H22&lt;0.0395, 1, 0)</formula>
    </cfRule>
  </conditionalFormatting>
  <conditionalFormatting sqref="H22">
    <cfRule type="expression" dxfId="80" priority="128">
      <formula>IF(H22&lt;0.005, 1, 0)</formula>
    </cfRule>
  </conditionalFormatting>
  <conditionalFormatting sqref="H3">
    <cfRule type="expression" dxfId="79" priority="83">
      <formula>IF(H3&gt;=0.0795,1,0)</formula>
    </cfRule>
  </conditionalFormatting>
  <conditionalFormatting sqref="H3">
    <cfRule type="expression" dxfId="78" priority="84">
      <formula>IF(H3&gt;=0.0395, 1, 0)</formula>
    </cfRule>
  </conditionalFormatting>
  <conditionalFormatting sqref="H3">
    <cfRule type="expression" dxfId="77" priority="86">
      <formula>IF(H3&lt;0.0395, 1, 0)</formula>
    </cfRule>
  </conditionalFormatting>
  <conditionalFormatting sqref="H3">
    <cfRule type="expression" dxfId="76" priority="85">
      <formula>IF(H3&lt;0.005, 1, 0)</formula>
    </cfRule>
  </conditionalFormatting>
  <conditionalFormatting sqref="H14">
    <cfRule type="expression" dxfId="75" priority="73">
      <formula>IF(H14&gt;=0.0795,1,0)</formula>
    </cfRule>
  </conditionalFormatting>
  <conditionalFormatting sqref="H14">
    <cfRule type="expression" dxfId="74" priority="74">
      <formula>IF(H14&gt;=0.0395, 1, 0)</formula>
    </cfRule>
  </conditionalFormatting>
  <conditionalFormatting sqref="H14">
    <cfRule type="expression" dxfId="73" priority="76">
      <formula>IF(H14&lt;0.0395, 1, 0)</formula>
    </cfRule>
  </conditionalFormatting>
  <conditionalFormatting sqref="H14">
    <cfRule type="expression" dxfId="72" priority="75">
      <formula>IF(H14&lt;0.005, 1, 0)</formula>
    </cfRule>
  </conditionalFormatting>
  <conditionalFormatting sqref="H14">
    <cfRule type="expression" dxfId="71" priority="69">
      <formula>IF(H14&gt;=0.0795,1,0)</formula>
    </cfRule>
  </conditionalFormatting>
  <conditionalFormatting sqref="H14">
    <cfRule type="expression" dxfId="70" priority="70">
      <formula>IF(H14&gt;=0.0395, 1, 0)</formula>
    </cfRule>
  </conditionalFormatting>
  <conditionalFormatting sqref="H14">
    <cfRule type="expression" dxfId="69" priority="72">
      <formula>IF(H14&lt;0.0395, 1, 0)</formula>
    </cfRule>
  </conditionalFormatting>
  <conditionalFormatting sqref="H14">
    <cfRule type="expression" dxfId="68" priority="71">
      <formula>IF(H14&lt;0.005, 1, 0)</formula>
    </cfRule>
  </conditionalFormatting>
  <conditionalFormatting sqref="H15">
    <cfRule type="expression" dxfId="67" priority="65">
      <formula>IF(H15&gt;=0.0795,1,0)</formula>
    </cfRule>
  </conditionalFormatting>
  <conditionalFormatting sqref="H15">
    <cfRule type="expression" dxfId="66" priority="66">
      <formula>IF(H15&gt;=0.0395, 1, 0)</formula>
    </cfRule>
  </conditionalFormatting>
  <conditionalFormatting sqref="H15">
    <cfRule type="expression" dxfId="65" priority="68">
      <formula>IF(H15&lt;0.0395, 1, 0)</formula>
    </cfRule>
  </conditionalFormatting>
  <conditionalFormatting sqref="H15">
    <cfRule type="expression" dxfId="64" priority="67">
      <formula>IF(H15&lt;0.005, 1, 0)</formula>
    </cfRule>
  </conditionalFormatting>
  <conditionalFormatting sqref="H15">
    <cfRule type="expression" dxfId="63" priority="61">
      <formula>IF(H15&gt;=0.0795,1,0)</formula>
    </cfRule>
  </conditionalFormatting>
  <conditionalFormatting sqref="H15">
    <cfRule type="expression" dxfId="62" priority="62">
      <formula>IF(H15&gt;=0.0395, 1, 0)</formula>
    </cfRule>
  </conditionalFormatting>
  <conditionalFormatting sqref="H15">
    <cfRule type="expression" dxfId="61" priority="64">
      <formula>IF(H15&lt;0.0395, 1, 0)</formula>
    </cfRule>
  </conditionalFormatting>
  <conditionalFormatting sqref="H15">
    <cfRule type="expression" dxfId="60" priority="63">
      <formula>IF(H15&lt;0.005, 1, 0)</formula>
    </cfRule>
  </conditionalFormatting>
  <conditionalFormatting sqref="H17">
    <cfRule type="expression" dxfId="59" priority="57">
      <formula>IF(H17&gt;=0.0795,1,0)</formula>
    </cfRule>
  </conditionalFormatting>
  <conditionalFormatting sqref="H17">
    <cfRule type="expression" dxfId="58" priority="58">
      <formula>IF(H17&gt;=0.0395, 1, 0)</formula>
    </cfRule>
  </conditionalFormatting>
  <conditionalFormatting sqref="H17">
    <cfRule type="expression" dxfId="57" priority="60">
      <formula>IF(H17&lt;0.0395, 1, 0)</formula>
    </cfRule>
  </conditionalFormatting>
  <conditionalFormatting sqref="H17">
    <cfRule type="expression" dxfId="56" priority="59">
      <formula>IF(H17&lt;0.005, 1, 0)</formula>
    </cfRule>
  </conditionalFormatting>
  <conditionalFormatting sqref="H19">
    <cfRule type="expression" dxfId="55" priority="53">
      <formula>IF(H19&gt;=0.0795,1,0)</formula>
    </cfRule>
  </conditionalFormatting>
  <conditionalFormatting sqref="H19">
    <cfRule type="expression" dxfId="54" priority="54">
      <formula>IF(H19&gt;=0.0395, 1, 0)</formula>
    </cfRule>
  </conditionalFormatting>
  <conditionalFormatting sqref="H19">
    <cfRule type="expression" dxfId="53" priority="56">
      <formula>IF(H19&lt;0.0395, 1, 0)</formula>
    </cfRule>
  </conditionalFormatting>
  <conditionalFormatting sqref="H19">
    <cfRule type="expression" dxfId="52" priority="55">
      <formula>IF(H19&lt;0.005, 1, 0)</formula>
    </cfRule>
  </conditionalFormatting>
  <conditionalFormatting sqref="H19">
    <cfRule type="expression" dxfId="51" priority="49">
      <formula>IF(H19&gt;=0.0795,1,0)</formula>
    </cfRule>
  </conditionalFormatting>
  <conditionalFormatting sqref="H19">
    <cfRule type="expression" dxfId="50" priority="50">
      <formula>IF(H19&gt;=0.0395, 1, 0)</formula>
    </cfRule>
  </conditionalFormatting>
  <conditionalFormatting sqref="H19">
    <cfRule type="expression" dxfId="49" priority="52">
      <formula>IF(H19&lt;0.0395, 1, 0)</formula>
    </cfRule>
  </conditionalFormatting>
  <conditionalFormatting sqref="H19">
    <cfRule type="expression" dxfId="48" priority="51">
      <formula>IF(H19&lt;0.005, 1, 0)</formula>
    </cfRule>
  </conditionalFormatting>
  <conditionalFormatting sqref="H21">
    <cfRule type="expression" dxfId="47" priority="45">
      <formula>IF(H21&gt;=0.0795,1,0)</formula>
    </cfRule>
  </conditionalFormatting>
  <conditionalFormatting sqref="H21">
    <cfRule type="expression" dxfId="46" priority="46">
      <formula>IF(H21&gt;=0.0395, 1, 0)</formula>
    </cfRule>
  </conditionalFormatting>
  <conditionalFormatting sqref="H21">
    <cfRule type="expression" dxfId="45" priority="48">
      <formula>IF(H21&lt;0.0395, 1, 0)</formula>
    </cfRule>
  </conditionalFormatting>
  <conditionalFormatting sqref="H21">
    <cfRule type="expression" dxfId="44" priority="47">
      <formula>IF(H21&lt;0.005, 1, 0)</formula>
    </cfRule>
  </conditionalFormatting>
  <conditionalFormatting sqref="H21">
    <cfRule type="expression" dxfId="43" priority="41">
      <formula>IF(H21&gt;=0.0795,1,0)</formula>
    </cfRule>
  </conditionalFormatting>
  <conditionalFormatting sqref="H21">
    <cfRule type="expression" dxfId="42" priority="42">
      <formula>IF(H21&gt;=0.0395, 1, 0)</formula>
    </cfRule>
  </conditionalFormatting>
  <conditionalFormatting sqref="H21">
    <cfRule type="expression" dxfId="41" priority="44">
      <formula>IF(H21&lt;0.0395, 1, 0)</formula>
    </cfRule>
  </conditionalFormatting>
  <conditionalFormatting sqref="H21">
    <cfRule type="expression" dxfId="40" priority="43">
      <formula>IF(H21&lt;0.005, 1, 0)</formula>
    </cfRule>
  </conditionalFormatting>
  <conditionalFormatting sqref="H23">
    <cfRule type="expression" dxfId="39" priority="37">
      <formula>IF(H23&gt;=0.0795,1,0)</formula>
    </cfRule>
  </conditionalFormatting>
  <conditionalFormatting sqref="H23">
    <cfRule type="expression" dxfId="38" priority="38">
      <formula>IF(H23&gt;=0.0395, 1, 0)</formula>
    </cfRule>
  </conditionalFormatting>
  <conditionalFormatting sqref="H23">
    <cfRule type="expression" dxfId="37" priority="40">
      <formula>IF(H23&lt;0.0395, 1, 0)</formula>
    </cfRule>
  </conditionalFormatting>
  <conditionalFormatting sqref="H23">
    <cfRule type="expression" dxfId="36" priority="39">
      <formula>IF(H23&lt;0.005, 1, 0)</formula>
    </cfRule>
  </conditionalFormatting>
  <conditionalFormatting sqref="H24:H25">
    <cfRule type="expression" dxfId="35" priority="33">
      <formula>IF(H24&gt;=0.0795,1,0)</formula>
    </cfRule>
  </conditionalFormatting>
  <conditionalFormatting sqref="H24:H25">
    <cfRule type="expression" dxfId="34" priority="34">
      <formula>IF(H24&gt;=0.0395, 1, 0)</formula>
    </cfRule>
  </conditionalFormatting>
  <conditionalFormatting sqref="H24:H25">
    <cfRule type="expression" dxfId="33" priority="36">
      <formula>IF(H24&lt;0.0395, 1, 0)</formula>
    </cfRule>
  </conditionalFormatting>
  <conditionalFormatting sqref="H24:H25">
    <cfRule type="expression" dxfId="32" priority="35">
      <formula>IF(H24&lt;0.005, 1, 0)</formula>
    </cfRule>
  </conditionalFormatting>
  <conditionalFormatting sqref="H36">
    <cfRule type="expression" dxfId="31" priority="29">
      <formula>IF(H36&gt;=0.0795,1,0)</formula>
    </cfRule>
  </conditionalFormatting>
  <conditionalFormatting sqref="H36">
    <cfRule type="expression" dxfId="30" priority="30">
      <formula>IF(H36&gt;=0.0395, 1, 0)</formula>
    </cfRule>
  </conditionalFormatting>
  <conditionalFormatting sqref="H36">
    <cfRule type="expression" dxfId="29" priority="32">
      <formula>IF(H36&lt;0.0395, 1, 0)</formula>
    </cfRule>
  </conditionalFormatting>
  <conditionalFormatting sqref="H36">
    <cfRule type="expression" dxfId="28" priority="31">
      <formula>IF(H36&lt;0.005, 1, 0)</formula>
    </cfRule>
  </conditionalFormatting>
  <conditionalFormatting sqref="H37">
    <cfRule type="expression" dxfId="27" priority="25">
      <formula>IF(H37&gt;=0.0795,1,0)</formula>
    </cfRule>
  </conditionalFormatting>
  <conditionalFormatting sqref="H37">
    <cfRule type="expression" dxfId="26" priority="26">
      <formula>IF(H37&gt;=0.0395, 1, 0)</formula>
    </cfRule>
  </conditionalFormatting>
  <conditionalFormatting sqref="H37">
    <cfRule type="expression" dxfId="25" priority="28">
      <formula>IF(H37&lt;0.0395, 1, 0)</formula>
    </cfRule>
  </conditionalFormatting>
  <conditionalFormatting sqref="H37">
    <cfRule type="expression" dxfId="24" priority="27">
      <formula>IF(H37&lt;0.005, 1, 0)</formula>
    </cfRule>
  </conditionalFormatting>
  <conditionalFormatting sqref="H38">
    <cfRule type="expression" dxfId="23" priority="21">
      <formula>IF(H38&gt;=0.0795,1,0)</formula>
    </cfRule>
  </conditionalFormatting>
  <conditionalFormatting sqref="H38">
    <cfRule type="expression" dxfId="22" priority="22">
      <formula>IF(H38&gt;=0.0395, 1, 0)</formula>
    </cfRule>
  </conditionalFormatting>
  <conditionalFormatting sqref="H38">
    <cfRule type="expression" dxfId="21" priority="24">
      <formula>IF(H38&lt;0.0395, 1, 0)</formula>
    </cfRule>
  </conditionalFormatting>
  <conditionalFormatting sqref="H38">
    <cfRule type="expression" dxfId="20" priority="23">
      <formula>IF(H38&lt;0.005, 1, 0)</formula>
    </cfRule>
  </conditionalFormatting>
  <conditionalFormatting sqref="H39">
    <cfRule type="expression" dxfId="19" priority="17">
      <formula>IF(H39&gt;=0.0795,1,0)</formula>
    </cfRule>
  </conditionalFormatting>
  <conditionalFormatting sqref="H39">
    <cfRule type="expression" dxfId="18" priority="18">
      <formula>IF(H39&gt;=0.0395, 1, 0)</formula>
    </cfRule>
  </conditionalFormatting>
  <conditionalFormatting sqref="H39">
    <cfRule type="expression" dxfId="17" priority="20">
      <formula>IF(H39&lt;0.0395, 1, 0)</formula>
    </cfRule>
  </conditionalFormatting>
  <conditionalFormatting sqref="H39">
    <cfRule type="expression" dxfId="16" priority="19">
      <formula>IF(H39&lt;0.005, 1, 0)</formula>
    </cfRule>
  </conditionalFormatting>
  <conditionalFormatting sqref="H9">
    <cfRule type="expression" dxfId="15" priority="13">
      <formula>IF(H9&gt;=0.0795,1,0)</formula>
    </cfRule>
  </conditionalFormatting>
  <conditionalFormatting sqref="H9">
    <cfRule type="expression" dxfId="14" priority="14">
      <formula>IF(H9&gt;=0.0395, 1, 0)</formula>
    </cfRule>
  </conditionalFormatting>
  <conditionalFormatting sqref="H9">
    <cfRule type="expression" dxfId="13" priority="16">
      <formula>IF(H9&lt;0.0395, 1, 0)</formula>
    </cfRule>
  </conditionalFormatting>
  <conditionalFormatting sqref="H9">
    <cfRule type="expression" dxfId="12" priority="15">
      <formula>IF(H9&lt;0.005, 1, 0)</formula>
    </cfRule>
  </conditionalFormatting>
  <conditionalFormatting sqref="H10">
    <cfRule type="expression" dxfId="11" priority="9">
      <formula>IF(H10&gt;=0.0795,1,0)</formula>
    </cfRule>
  </conditionalFormatting>
  <conditionalFormatting sqref="H10">
    <cfRule type="expression" dxfId="10" priority="10">
      <formula>IF(H10&gt;=0.0395, 1, 0)</formula>
    </cfRule>
  </conditionalFormatting>
  <conditionalFormatting sqref="H10">
    <cfRule type="expression" dxfId="9" priority="12">
      <formula>IF(H10&lt;0.0395, 1, 0)</formula>
    </cfRule>
  </conditionalFormatting>
  <conditionalFormatting sqref="H10">
    <cfRule type="expression" dxfId="8" priority="11">
      <formula>IF(H10&lt;0.005, 1, 0)</formula>
    </cfRule>
  </conditionalFormatting>
  <conditionalFormatting sqref="H11">
    <cfRule type="expression" dxfId="7" priority="5">
      <formula>IF(H11&gt;=0.0795,1,0)</formula>
    </cfRule>
  </conditionalFormatting>
  <conditionalFormatting sqref="H11">
    <cfRule type="expression" dxfId="6" priority="6">
      <formula>IF(H11&gt;=0.0395, 1, 0)</formula>
    </cfRule>
  </conditionalFormatting>
  <conditionalFormatting sqref="H11">
    <cfRule type="expression" dxfId="5" priority="8">
      <formula>IF(H11&lt;0.0395, 1, 0)</formula>
    </cfRule>
  </conditionalFormatting>
  <conditionalFormatting sqref="H11">
    <cfRule type="expression" dxfId="4" priority="7">
      <formula>IF(H11&lt;0.005, 1, 0)</formula>
    </cfRule>
  </conditionalFormatting>
  <conditionalFormatting sqref="D2:D27">
    <cfRule type="iconSet" priority="1513">
      <iconSet>
        <cfvo type="percent" val="0"/>
        <cfvo type="num" val="1"/>
        <cfvo type="num" val="6"/>
      </iconSet>
    </cfRule>
  </conditionalFormatting>
  <conditionalFormatting sqref="D30:D39">
    <cfRule type="iconSet" priority="1514">
      <iconSet>
        <cfvo type="percent" val="0"/>
        <cfvo type="num" val="1"/>
        <cfvo type="num" val="6"/>
      </iconSet>
    </cfRule>
  </conditionalFormatting>
  <conditionalFormatting sqref="H7">
    <cfRule type="expression" dxfId="3" priority="1">
      <formula>IF(H7&gt;=0.0795,1,0)</formula>
    </cfRule>
  </conditionalFormatting>
  <conditionalFormatting sqref="H7">
    <cfRule type="expression" dxfId="2" priority="2">
      <formula>IF(H7&gt;=0.0395, 1, 0)</formula>
    </cfRule>
  </conditionalFormatting>
  <conditionalFormatting sqref="H7">
    <cfRule type="expression" dxfId="1" priority="4">
      <formula>IF(H7&lt;0.0395, 1, 0)</formula>
    </cfRule>
  </conditionalFormatting>
  <conditionalFormatting sqref="H7">
    <cfRule type="expression" dxfId="0" priority="3">
      <formula>IF(H7&lt;0.005, 1, 0)</formula>
    </cfRule>
  </conditionalFormatting>
  <hyperlinks>
    <hyperlink ref="F34" r:id="rId1" display="http://www.enuri.com/detail.jsp?modelno=11164472&amp;cate=04053202&amp;fb=1&amp;porder=1&amp;key=popular&amp;factory=&amp;search=YES&amp;m_price=&amp;spec=&amp;sel_spec=&amp;pagesize=30&amp;page=1&amp;keyword=z30i&amp;orgkeyword=z30i&amp;spec_name=&amp;from=list"/>
    <hyperlink ref="F35" r:id="rId2" display="http://www.enuri.com/detail.jsp?modelno=11219229&amp;cate=04053002&amp;fb=1&amp;porder=1&amp;key=popular&amp;factory=&amp;search=YES&amp;m_price=&amp;spec=&amp;sel_spec=&amp;pagesize=30&amp;page=1&amp;keyword=e190i&amp;orgkeyword=e190i&amp;spec_name=&amp;from=list"/>
    <hyperlink ref="F2" r:id="rId3" display="http://www.enuri.com/search/Searchlist.jsp?nosearchkeyword=&amp;issearchpage=&amp;searchkind=&amp;es=&amp;c=&amp;ismodelno=false&amp;hyphen_2=false&amp;from=&amp;owd=&amp;keyword=W9B66PA"/>
    <hyperlink ref="F6" r:id="rId4" display="http://www.enuri.com/detail.jsp?modelno=13534208&amp;cate=04010313&amp;fb=1&amp;porder=0&amp;key=popular&amp;factory=&amp;search=YES&amp;m_price=&amp;spec=&amp;sel_spec=&amp;pagesize=30&amp;page=1&amp;keyword=W9B67PA&amp;orgkeyword=W9B67PA&amp;spec_name=&amp;from=list"/>
    <hyperlink ref="F30" r:id="rId5" display="http://www.enuri.com/detail.jsp?modelno=13435510&amp;cate=&amp;IsDeliverySum=N"/>
    <hyperlink ref="F31" r:id="rId6" display="http://www.enuri.com/detail.jsp?modelno=13435376&amp;cate=04053008&amp;fb=1&amp;porder=1&amp;key=popular&amp;factory=&amp;search=YES&amp;m_price=&amp;spec=&amp;sel_spec=&amp;pagesize=30&amp;page=1&amp;keyword=23er&amp;orgkeyword=23er&amp;spec_name=&amp;from=list"/>
    <hyperlink ref="F32" r:id="rId7" display="http://www.enuri.com/detail.jsp?modelno=13437513&amp;cate=&amp;IsDeliverySum=N"/>
    <hyperlink ref="F33" r:id="rId8" display="http://www.enuri.com/detail.jsp?modelno=13437935&amp;cate=04053102&amp;fb=1&amp;porder=1&amp;key=popular&amp;factory=&amp;search=YES&amp;m_price=&amp;spec=&amp;sel_spec=&amp;pagesize=30&amp;page=1&amp;keyword=27er&amp;orgkeyword=27er&amp;spec_name=&amp;from=list"/>
    <hyperlink ref="F12" r:id="rId9" display="http://www.enuri.com/detail.jsp?modelno=15457902&amp;cate=&amp;IsDeliverySum=N"/>
    <hyperlink ref="F8" r:id="rId10" display="http://www.enuri.com/search.jsp?nosearchkeyword=&amp;issearchpage=&amp;searchkind=&amp;es=&amp;c=&amp;ismodelno=false&amp;hyphen_2=false&amp;from=&amp;owd=&amp;keyword=510+p131kr"/>
    <hyperlink ref="F16" r:id="rId11" display="http://www.enuri.com/search.jsp?nosearchkeyword=&amp;issearchpage=&amp;searchkind=&amp;es=&amp;c=&amp;ismodelno=false&amp;hyphen_2=false&amp;from=&amp;owd=&amp;keyword=870+152kr"/>
    <hyperlink ref="F17" r:id="rId12" display="http://www.enuri.com/detail.jsp?modelno=14669901&amp;cate=&amp;IsDeliverySum=N"/>
    <hyperlink ref="F18" r:id="rId13" display="http://www.enuri.com/search.jsp?nosearchkeyword=&amp;issearchpage=&amp;searchkind=&amp;es=&amp;c=&amp;ismodelno=false&amp;hyphen_2=false&amp;from=&amp;owd=&amp;keyword=870+251kr"/>
    <hyperlink ref="F22" r:id="rId14" display="http://www.enuri.com/detail.jsp?modelno=16077402&amp;cate=&amp;IsDeliverySum=N"/>
    <hyperlink ref="F4" r:id="rId15" display="http://www.enuri.com/detail.jsp?modelno=16077859&amp;cate=&amp;IsDeliverySum=N"/>
    <hyperlink ref="F14" r:id="rId16" display="http://www.enuri.com/detail.jsp?modelno=14833824&amp;cate=&amp;IsDeliverySum=N"/>
    <hyperlink ref="F21" r:id="rId17" display="http://www.enuri.com/detail.jsp?modelno=15731834&amp;cate=&amp;IsDeliverySum=N"/>
    <hyperlink ref="F23" r:id="rId18" display="http://www.enuri.com/detail.jsp?modelno=16077410&amp;cate=&amp;IsDeliverySum=N"/>
    <hyperlink ref="F25" r:id="rId19" display="http://www.enuri.com/detail.jsp?modelno=15647195&amp;cate=&amp;IsDeliverySum=N"/>
    <hyperlink ref="F26" r:id="rId20" display="http://www.enuri.com/detail.jsp?modelno=15647267&amp;cate=&amp;IsDeliverySum=N"/>
    <hyperlink ref="F27" r:id="rId21" display="http://www.enuri.com/detail.jsp?modelno=15647266&amp;cate=&amp;IsDeliverySum=N"/>
    <hyperlink ref="F37" r:id="rId22" display="http://www.enuri.com/detail.jsp?modelno=16756609&amp;cate=&amp;IsDeliverySum=N"/>
    <hyperlink ref="F38" r:id="rId23" display="http://www.enuri.com/detail.jsp?modelno=13006760&amp;cate=&amp;IsDeliverySum=N"/>
    <hyperlink ref="F39" r:id="rId24" display="http://www.enuri.com/detail.jsp?modelno=12962819&amp;cate=&amp;IsDeliverySum=N"/>
    <hyperlink ref="F19" r:id="rId25" display="http://www.enuri.com/search.jsp?nosearchkeyword=&amp;issearchpage=&amp;searchkind=&amp;es=&amp;c=&amp;ismodelno=false&amp;hyphen_2=false&amp;from=&amp;owd=&amp;keyword=22+b207kr"/>
    <hyperlink ref="F24" r:id="rId26" display="http://www.enuri.com/detail.jsp?modelno=16288830&amp;cate=&amp;IsDeliverySum=N"/>
    <hyperlink ref="F3" r:id="rId27" display="http://www.enuri.com/search.jsp?nosearchkeyword=&amp;issearchpage=&amp;searchkind=&amp;es=&amp;c=&amp;ismodelno=false&amp;hyphen_2=false&amp;from=&amp;owd=&amp;keyword=1DH60PA"/>
    <hyperlink ref="F10" r:id="rId28" display="http://www.enuri.com/detail.jsp?modelno=16598758&amp;cate=&amp;IsDeliverySum=N"/>
    <hyperlink ref="F11" r:id="rId29" display="http://www.enuri.com/search.jsp?nosearchkeyword=&amp;issearchpage=&amp;searchkind=&amp;es=&amp;c=&amp;ismodelno=false&amp;hyphen_2=false&amp;from=&amp;owd=&amp;keyword=570+p001kr&amp;page=1&amp;order=1"/>
  </hyperlinks>
  <printOptions horizontalCentered="1"/>
  <pageMargins left="0.39370078740157483" right="0.39370078740157483" top="0.39370078740157483" bottom="0.39370078740157483" header="0" footer="0"/>
  <pageSetup paperSize="9" scale="49" orientation="landscape" r:id="rId3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G191"/>
  <sheetViews>
    <sheetView tabSelected="1" zoomScale="90" zoomScaleNormal="90" workbookViewId="0">
      <pane ySplit="1" topLeftCell="A65" activePane="bottomLeft" state="frozen"/>
      <selection pane="bottomLeft" activeCell="B116" sqref="B116"/>
    </sheetView>
  </sheetViews>
  <sheetFormatPr defaultRowHeight="18" customHeight="1" x14ac:dyDescent="0.3"/>
  <cols>
    <col min="1" max="1" width="15" style="37" customWidth="1"/>
    <col min="2" max="2" width="65" style="27" customWidth="1"/>
    <col min="3" max="3" width="13.75" style="37" customWidth="1"/>
    <col min="4" max="4" width="12.5" style="31" customWidth="1"/>
    <col min="5" max="5" width="12.375" style="37" customWidth="1"/>
    <col min="6" max="6" width="12.5" style="31" customWidth="1"/>
    <col min="7" max="16384" width="9" style="37"/>
  </cols>
  <sheetData>
    <row r="1" spans="1:6" s="54" customFormat="1" ht="27" customHeight="1" x14ac:dyDescent="0.3">
      <c r="A1" s="51" t="s">
        <v>78</v>
      </c>
      <c r="B1" s="51" t="s">
        <v>77</v>
      </c>
      <c r="C1" s="51" t="s">
        <v>74</v>
      </c>
      <c r="D1" s="30" t="s">
        <v>75</v>
      </c>
      <c r="E1" s="51" t="s">
        <v>76</v>
      </c>
      <c r="F1" s="32" t="s">
        <v>71</v>
      </c>
    </row>
    <row r="2" spans="1:6" s="38" customFormat="1" ht="18" customHeight="1" x14ac:dyDescent="0.3">
      <c r="A2" s="59" t="s">
        <v>149</v>
      </c>
      <c r="B2" s="3" t="s">
        <v>189</v>
      </c>
      <c r="C2" s="59" t="s">
        <v>150</v>
      </c>
      <c r="D2" s="2">
        <v>1590000</v>
      </c>
      <c r="E2" s="29">
        <v>0.12</v>
      </c>
      <c r="F2" s="31">
        <f t="shared" ref="F2:F119" si="0">IF(D2&gt;1000000, ROUND(D2*(1-E2)/1.1, -3)*1.1, ROUND(D2*(1-E2)/1.1, -2)*1.1)</f>
        <v>1399200</v>
      </c>
    </row>
    <row r="3" spans="1:6" ht="18" customHeight="1" x14ac:dyDescent="0.3">
      <c r="A3" s="59" t="s">
        <v>149</v>
      </c>
      <c r="B3" s="3" t="s">
        <v>190</v>
      </c>
      <c r="C3" s="59" t="s">
        <v>151</v>
      </c>
      <c r="D3" s="2">
        <v>1590000</v>
      </c>
      <c r="E3" s="29">
        <v>0.12</v>
      </c>
      <c r="F3" s="31">
        <f t="shared" si="0"/>
        <v>1399200</v>
      </c>
    </row>
    <row r="4" spans="1:6" ht="18" customHeight="1" x14ac:dyDescent="0.3">
      <c r="A4" s="59" t="s">
        <v>149</v>
      </c>
      <c r="B4" s="3" t="s">
        <v>191</v>
      </c>
      <c r="C4" s="59" t="s">
        <v>152</v>
      </c>
      <c r="D4" s="2">
        <v>1590000</v>
      </c>
      <c r="E4" s="29">
        <v>0.12</v>
      </c>
      <c r="F4" s="31">
        <f t="shared" si="0"/>
        <v>1399200</v>
      </c>
    </row>
    <row r="5" spans="1:6" ht="18" customHeight="1" x14ac:dyDescent="0.3">
      <c r="A5" s="59" t="s">
        <v>149</v>
      </c>
      <c r="B5" s="3" t="s">
        <v>192</v>
      </c>
      <c r="C5" s="59" t="s">
        <v>153</v>
      </c>
      <c r="D5" s="2">
        <v>1990000</v>
      </c>
      <c r="E5" s="29">
        <v>0.12</v>
      </c>
      <c r="F5" s="31">
        <f t="shared" si="0"/>
        <v>1751200.0000000002</v>
      </c>
    </row>
    <row r="6" spans="1:6" ht="18" customHeight="1" x14ac:dyDescent="0.3">
      <c r="A6" s="59" t="s">
        <v>149</v>
      </c>
      <c r="B6" s="3" t="s">
        <v>193</v>
      </c>
      <c r="C6" s="59" t="s">
        <v>154</v>
      </c>
      <c r="D6" s="2">
        <v>1990000</v>
      </c>
      <c r="E6" s="29">
        <v>0.12</v>
      </c>
      <c r="F6" s="31">
        <f t="shared" si="0"/>
        <v>1751200.0000000002</v>
      </c>
    </row>
    <row r="7" spans="1:6" ht="18" customHeight="1" x14ac:dyDescent="0.3">
      <c r="A7" s="59" t="s">
        <v>149</v>
      </c>
      <c r="B7" s="3" t="s">
        <v>194</v>
      </c>
      <c r="C7" s="59" t="s">
        <v>155</v>
      </c>
      <c r="D7" s="2">
        <v>1990000</v>
      </c>
      <c r="E7" s="29">
        <v>0.12</v>
      </c>
      <c r="F7" s="31">
        <f t="shared" si="0"/>
        <v>1751200.0000000002</v>
      </c>
    </row>
    <row r="8" spans="1:6" ht="18" customHeight="1" x14ac:dyDescent="0.3">
      <c r="A8" s="59" t="s">
        <v>89</v>
      </c>
      <c r="B8" s="3" t="s">
        <v>195</v>
      </c>
      <c r="C8" s="59" t="s">
        <v>156</v>
      </c>
      <c r="D8" s="2">
        <v>1130000</v>
      </c>
      <c r="E8" s="29">
        <v>0.12</v>
      </c>
      <c r="F8" s="31">
        <f t="shared" si="0"/>
        <v>994400.00000000012</v>
      </c>
    </row>
    <row r="9" spans="1:6" ht="18" customHeight="1" x14ac:dyDescent="0.3">
      <c r="A9" s="59" t="s">
        <v>89</v>
      </c>
      <c r="B9" s="3" t="s">
        <v>196</v>
      </c>
      <c r="C9" s="59" t="s">
        <v>157</v>
      </c>
      <c r="D9" s="2">
        <v>1370000</v>
      </c>
      <c r="E9" s="29">
        <v>0.12</v>
      </c>
      <c r="F9" s="31">
        <f t="shared" si="0"/>
        <v>1205600</v>
      </c>
    </row>
    <row r="10" spans="1:6" ht="18" customHeight="1" x14ac:dyDescent="0.3">
      <c r="A10" s="59" t="s">
        <v>89</v>
      </c>
      <c r="B10" s="3" t="s">
        <v>197</v>
      </c>
      <c r="C10" s="59" t="s">
        <v>158</v>
      </c>
      <c r="D10" s="2">
        <v>1250000</v>
      </c>
      <c r="E10" s="29">
        <v>0.12</v>
      </c>
      <c r="F10" s="31">
        <f t="shared" si="0"/>
        <v>1100000</v>
      </c>
    </row>
    <row r="11" spans="1:6" ht="18" customHeight="1" x14ac:dyDescent="0.3">
      <c r="A11" s="59" t="s">
        <v>89</v>
      </c>
      <c r="B11" s="3" t="s">
        <v>198</v>
      </c>
      <c r="C11" s="59" t="s">
        <v>159</v>
      </c>
      <c r="D11" s="2">
        <v>1490000</v>
      </c>
      <c r="E11" s="29">
        <v>0.12</v>
      </c>
      <c r="F11" s="31">
        <f t="shared" si="0"/>
        <v>1311200</v>
      </c>
    </row>
    <row r="12" spans="1:6" ht="18" customHeight="1" x14ac:dyDescent="0.3">
      <c r="A12" s="59" t="s">
        <v>90</v>
      </c>
      <c r="B12" s="3" t="s">
        <v>199</v>
      </c>
      <c r="C12" s="59" t="s">
        <v>91</v>
      </c>
      <c r="D12" s="2">
        <v>1370000</v>
      </c>
      <c r="E12" s="29">
        <v>0.12</v>
      </c>
      <c r="F12" s="31">
        <f t="shared" si="0"/>
        <v>1205600</v>
      </c>
    </row>
    <row r="13" spans="1:6" ht="18" customHeight="1" x14ac:dyDescent="0.3">
      <c r="A13" s="59" t="s">
        <v>90</v>
      </c>
      <c r="B13" s="3" t="s">
        <v>200</v>
      </c>
      <c r="C13" s="59" t="s">
        <v>160</v>
      </c>
      <c r="D13" s="2">
        <v>1590000</v>
      </c>
      <c r="E13" s="29">
        <v>0.12</v>
      </c>
      <c r="F13" s="31">
        <f t="shared" si="0"/>
        <v>1399200</v>
      </c>
    </row>
    <row r="14" spans="1:6" ht="18" customHeight="1" x14ac:dyDescent="0.3">
      <c r="A14" s="59" t="s">
        <v>90</v>
      </c>
      <c r="B14" s="3" t="s">
        <v>370</v>
      </c>
      <c r="C14" s="59" t="s">
        <v>161</v>
      </c>
      <c r="D14" s="2">
        <v>1840000</v>
      </c>
      <c r="E14" s="29">
        <v>0.12</v>
      </c>
      <c r="F14" s="31">
        <f t="shared" si="0"/>
        <v>1619200.0000000002</v>
      </c>
    </row>
    <row r="15" spans="1:6" ht="18" customHeight="1" x14ac:dyDescent="0.3">
      <c r="A15" s="59" t="s">
        <v>90</v>
      </c>
      <c r="B15" s="3" t="s">
        <v>371</v>
      </c>
      <c r="C15" s="59" t="s">
        <v>162</v>
      </c>
      <c r="D15" s="2">
        <v>2190000</v>
      </c>
      <c r="E15" s="29">
        <v>0.12</v>
      </c>
      <c r="F15" s="31">
        <f t="shared" si="0"/>
        <v>1927200.0000000002</v>
      </c>
    </row>
    <row r="16" spans="1:6" ht="18" customHeight="1" x14ac:dyDescent="0.3">
      <c r="A16" s="59" t="s">
        <v>90</v>
      </c>
      <c r="B16" s="3" t="s">
        <v>429</v>
      </c>
      <c r="C16" s="59" t="s">
        <v>428</v>
      </c>
      <c r="D16" s="2">
        <v>2390000</v>
      </c>
      <c r="E16" s="29">
        <v>0.12</v>
      </c>
      <c r="F16" s="31">
        <f t="shared" si="0"/>
        <v>2103200</v>
      </c>
    </row>
    <row r="17" spans="1:6" ht="18" customHeight="1" x14ac:dyDescent="0.3">
      <c r="A17" s="59" t="s">
        <v>90</v>
      </c>
      <c r="B17" s="3" t="s">
        <v>372</v>
      </c>
      <c r="C17" s="59" t="s">
        <v>163</v>
      </c>
      <c r="D17" s="2">
        <v>2990000</v>
      </c>
      <c r="E17" s="29">
        <v>0.12</v>
      </c>
      <c r="F17" s="31">
        <f t="shared" si="0"/>
        <v>2631200</v>
      </c>
    </row>
    <row r="18" spans="1:6" ht="18" customHeight="1" x14ac:dyDescent="0.3">
      <c r="A18" s="59" t="s">
        <v>92</v>
      </c>
      <c r="B18" s="3" t="s">
        <v>201</v>
      </c>
      <c r="C18" s="59" t="s">
        <v>392</v>
      </c>
      <c r="D18" s="2">
        <v>1490000</v>
      </c>
      <c r="E18" s="29">
        <v>0.12</v>
      </c>
      <c r="F18" s="31">
        <f t="shared" si="0"/>
        <v>1311200</v>
      </c>
    </row>
    <row r="19" spans="1:6" ht="18" customHeight="1" x14ac:dyDescent="0.3">
      <c r="A19" s="59" t="s">
        <v>92</v>
      </c>
      <c r="B19" s="3" t="s">
        <v>202</v>
      </c>
      <c r="C19" s="59" t="s">
        <v>393</v>
      </c>
      <c r="D19" s="2">
        <v>1790000</v>
      </c>
      <c r="E19" s="29">
        <v>0.12</v>
      </c>
      <c r="F19" s="31">
        <f t="shared" si="0"/>
        <v>1575200.0000000002</v>
      </c>
    </row>
    <row r="20" spans="1:6" ht="18" customHeight="1" x14ac:dyDescent="0.3">
      <c r="A20" s="1" t="s">
        <v>92</v>
      </c>
      <c r="B20" s="3" t="s">
        <v>203</v>
      </c>
      <c r="C20" s="59" t="s">
        <v>394</v>
      </c>
      <c r="D20" s="2">
        <v>2090000</v>
      </c>
      <c r="E20" s="29">
        <v>0.12</v>
      </c>
      <c r="F20" s="31">
        <f t="shared" si="0"/>
        <v>1839200.0000000002</v>
      </c>
    </row>
    <row r="21" spans="1:6" ht="18" customHeight="1" x14ac:dyDescent="0.3">
      <c r="A21" s="1" t="s">
        <v>92</v>
      </c>
      <c r="B21" s="3" t="s">
        <v>204</v>
      </c>
      <c r="C21" s="59" t="s">
        <v>395</v>
      </c>
      <c r="D21" s="2">
        <v>2490000</v>
      </c>
      <c r="E21" s="29">
        <v>0.12</v>
      </c>
      <c r="F21" s="31">
        <f t="shared" si="0"/>
        <v>2191200</v>
      </c>
    </row>
    <row r="22" spans="1:6" ht="18" customHeight="1" x14ac:dyDescent="0.3">
      <c r="A22" s="1" t="s">
        <v>92</v>
      </c>
      <c r="B22" s="3" t="s">
        <v>205</v>
      </c>
      <c r="C22" s="59" t="s">
        <v>396</v>
      </c>
      <c r="D22" s="2">
        <v>2690000</v>
      </c>
      <c r="E22" s="29">
        <v>0.12</v>
      </c>
      <c r="F22" s="31">
        <f t="shared" si="0"/>
        <v>2367200</v>
      </c>
    </row>
    <row r="23" spans="1:6" ht="18" customHeight="1" x14ac:dyDescent="0.3">
      <c r="A23" s="59" t="s">
        <v>92</v>
      </c>
      <c r="B23" s="3" t="s">
        <v>206</v>
      </c>
      <c r="C23" s="59" t="s">
        <v>397</v>
      </c>
      <c r="D23" s="2">
        <v>3090000</v>
      </c>
      <c r="E23" s="29">
        <v>0.12</v>
      </c>
      <c r="F23" s="31">
        <f t="shared" si="0"/>
        <v>2719200</v>
      </c>
    </row>
    <row r="24" spans="1:6" ht="18" customHeight="1" x14ac:dyDescent="0.3">
      <c r="A24" s="59" t="s">
        <v>93</v>
      </c>
      <c r="B24" s="3" t="s">
        <v>94</v>
      </c>
      <c r="C24" s="59" t="s">
        <v>95</v>
      </c>
      <c r="D24" s="2">
        <v>3690000</v>
      </c>
      <c r="E24" s="29">
        <v>0.12</v>
      </c>
      <c r="F24" s="31">
        <f t="shared" si="0"/>
        <v>3247200.0000000005</v>
      </c>
    </row>
    <row r="25" spans="1:6" ht="18" customHeight="1" x14ac:dyDescent="0.3">
      <c r="A25" s="59" t="s">
        <v>93</v>
      </c>
      <c r="B25" s="3" t="s">
        <v>96</v>
      </c>
      <c r="C25" s="59" t="s">
        <v>97</v>
      </c>
      <c r="D25" s="2">
        <v>4890000</v>
      </c>
      <c r="E25" s="29">
        <v>0.12</v>
      </c>
      <c r="F25" s="31">
        <f t="shared" si="0"/>
        <v>4303200</v>
      </c>
    </row>
    <row r="26" spans="1:6" ht="18" customHeight="1" x14ac:dyDescent="0.3">
      <c r="A26" s="59" t="s">
        <v>98</v>
      </c>
      <c r="B26" s="3" t="s">
        <v>99</v>
      </c>
      <c r="C26" s="59" t="s">
        <v>100</v>
      </c>
      <c r="D26" s="2">
        <v>620000</v>
      </c>
      <c r="E26" s="29">
        <v>0.12</v>
      </c>
      <c r="F26" s="31">
        <f t="shared" si="0"/>
        <v>545600</v>
      </c>
    </row>
    <row r="27" spans="1:6" ht="18" customHeight="1" x14ac:dyDescent="0.3">
      <c r="A27" s="59" t="s">
        <v>98</v>
      </c>
      <c r="B27" s="3" t="s">
        <v>101</v>
      </c>
      <c r="C27" s="59" t="s">
        <v>102</v>
      </c>
      <c r="D27" s="2">
        <v>870000</v>
      </c>
      <c r="E27" s="29">
        <v>0.12</v>
      </c>
      <c r="F27" s="31">
        <f t="shared" si="0"/>
        <v>765600.00000000012</v>
      </c>
    </row>
    <row r="28" spans="1:6" ht="18" customHeight="1" x14ac:dyDescent="0.3">
      <c r="A28" s="59" t="s">
        <v>98</v>
      </c>
      <c r="B28" s="3" t="s">
        <v>164</v>
      </c>
      <c r="C28" s="59" t="s">
        <v>165</v>
      </c>
      <c r="D28" s="2">
        <v>1250000</v>
      </c>
      <c r="E28" s="29">
        <v>0.12</v>
      </c>
      <c r="F28" s="31">
        <f t="shared" si="0"/>
        <v>1100000</v>
      </c>
    </row>
    <row r="29" spans="1:6" ht="18" customHeight="1" x14ac:dyDescent="0.3">
      <c r="A29" s="59" t="s">
        <v>356</v>
      </c>
      <c r="B29" s="3" t="s">
        <v>355</v>
      </c>
      <c r="C29" s="59" t="s">
        <v>357</v>
      </c>
      <c r="D29" s="2">
        <v>999000</v>
      </c>
      <c r="E29" s="29">
        <v>7.0000000000000007E-2</v>
      </c>
      <c r="F29" s="31">
        <f t="shared" si="0"/>
        <v>929060.00000000012</v>
      </c>
    </row>
    <row r="30" spans="1:6" ht="18" customHeight="1" x14ac:dyDescent="0.3">
      <c r="A30" s="59" t="s">
        <v>356</v>
      </c>
      <c r="B30" s="3" t="s">
        <v>358</v>
      </c>
      <c r="C30" s="59" t="s">
        <v>359</v>
      </c>
      <c r="D30" s="2">
        <v>999000</v>
      </c>
      <c r="E30" s="29">
        <v>7.0000000000000007E-2</v>
      </c>
      <c r="F30" s="31">
        <f>IF(D30&gt;1000000, ROUND(D30*(1-E30)/1.1, -3)*1.1, ROUND(D30*(1-E30)/1.1, -2)*1.1)</f>
        <v>929060.00000000012</v>
      </c>
    </row>
    <row r="31" spans="1:6" ht="18" customHeight="1" x14ac:dyDescent="0.3">
      <c r="A31" s="59" t="s">
        <v>356</v>
      </c>
      <c r="B31" s="3" t="s">
        <v>360</v>
      </c>
      <c r="C31" s="59" t="s">
        <v>361</v>
      </c>
      <c r="D31" s="2">
        <v>999000</v>
      </c>
      <c r="E31" s="29">
        <v>7.0000000000000007E-2</v>
      </c>
      <c r="F31" s="31">
        <f t="shared" ref="F31:F37" si="1">IF(D31&gt;1000000, ROUND(D31*(1-E31)/1.1, -3)*1.1, ROUND(D31*(1-E31)/1.1, -2)*1.1)</f>
        <v>929060.00000000012</v>
      </c>
    </row>
    <row r="32" spans="1:6" ht="18" customHeight="1" x14ac:dyDescent="0.3">
      <c r="A32" s="59" t="s">
        <v>356</v>
      </c>
      <c r="B32" s="3" t="s">
        <v>362</v>
      </c>
      <c r="C32" s="59" t="s">
        <v>363</v>
      </c>
      <c r="D32" s="2">
        <v>1200000</v>
      </c>
      <c r="E32" s="29">
        <v>7.0000000000000007E-2</v>
      </c>
      <c r="F32" s="31">
        <f t="shared" si="1"/>
        <v>1116500</v>
      </c>
    </row>
    <row r="33" spans="1:6" ht="18" customHeight="1" x14ac:dyDescent="0.3">
      <c r="A33" s="59" t="s">
        <v>356</v>
      </c>
      <c r="B33" s="3" t="s">
        <v>364</v>
      </c>
      <c r="C33" s="59" t="s">
        <v>365</v>
      </c>
      <c r="D33" s="2">
        <v>1200000</v>
      </c>
      <c r="E33" s="29">
        <v>7.0000000000000007E-2</v>
      </c>
      <c r="F33" s="31">
        <f t="shared" si="1"/>
        <v>1116500</v>
      </c>
    </row>
    <row r="34" spans="1:6" ht="18" customHeight="1" x14ac:dyDescent="0.3">
      <c r="A34" s="59" t="s">
        <v>356</v>
      </c>
      <c r="B34" s="3" t="s">
        <v>366</v>
      </c>
      <c r="C34" s="59" t="s">
        <v>367</v>
      </c>
      <c r="D34" s="2">
        <v>1200000</v>
      </c>
      <c r="E34" s="29">
        <v>7.0000000000000007E-2</v>
      </c>
      <c r="F34" s="31">
        <f t="shared" si="1"/>
        <v>1116500</v>
      </c>
    </row>
    <row r="35" spans="1:6" ht="18" customHeight="1" x14ac:dyDescent="0.3">
      <c r="A35" s="59" t="s">
        <v>356</v>
      </c>
      <c r="B35" s="3" t="s">
        <v>369</v>
      </c>
      <c r="C35" s="59" t="s">
        <v>373</v>
      </c>
      <c r="D35" s="2">
        <v>1350000</v>
      </c>
      <c r="E35" s="29">
        <v>7.0000000000000007E-2</v>
      </c>
      <c r="F35" s="31">
        <f>IF(D35&gt;1000000, ROUND(D35*(1-E35)/1.1, -3)*1.1, ROUND(D35*(1-E35)/1.1, -2)*1.1)</f>
        <v>1255100</v>
      </c>
    </row>
    <row r="36" spans="1:6" ht="18" customHeight="1" x14ac:dyDescent="0.3">
      <c r="A36" s="59" t="s">
        <v>356</v>
      </c>
      <c r="B36" s="67" t="s">
        <v>374</v>
      </c>
      <c r="C36" s="59" t="s">
        <v>375</v>
      </c>
      <c r="D36" s="2">
        <v>1350000</v>
      </c>
      <c r="E36" s="29">
        <v>7.0000000000000007E-2</v>
      </c>
      <c r="F36" s="31">
        <f>IF(D36&gt;1000000, ROUND(D36*(1-E36)/1.1, -3)*1.1, ROUND(D36*(1-E36)/1.1, -2)*1.1)</f>
        <v>1255100</v>
      </c>
    </row>
    <row r="37" spans="1:6" ht="18" customHeight="1" x14ac:dyDescent="0.3">
      <c r="A37" s="59" t="s">
        <v>356</v>
      </c>
      <c r="B37" s="3" t="s">
        <v>376</v>
      </c>
      <c r="C37" s="59" t="s">
        <v>368</v>
      </c>
      <c r="D37" s="2">
        <v>1350000</v>
      </c>
      <c r="E37" s="29">
        <v>7.0000000000000007E-2</v>
      </c>
      <c r="F37" s="31">
        <f t="shared" si="1"/>
        <v>1255100</v>
      </c>
    </row>
    <row r="38" spans="1:6" ht="18" customHeight="1" x14ac:dyDescent="0.3">
      <c r="A38" s="59" t="s">
        <v>118</v>
      </c>
      <c r="B38" s="3" t="s">
        <v>231</v>
      </c>
      <c r="C38" s="59" t="s">
        <v>119</v>
      </c>
      <c r="D38" s="2">
        <v>520000</v>
      </c>
      <c r="E38" s="29">
        <v>0.09</v>
      </c>
      <c r="F38" s="31">
        <f t="shared" ref="F38:F63" si="2">IF(D38&gt;1000000, ROUND(D38*(1-E38)/1.1, -3)*1.1, ROUND(D38*(1-E38)/1.1, -2)*1.1)</f>
        <v>473220.00000000006</v>
      </c>
    </row>
    <row r="39" spans="1:6" ht="18" customHeight="1" x14ac:dyDescent="0.3">
      <c r="A39" s="59" t="s">
        <v>118</v>
      </c>
      <c r="B39" s="3" t="s">
        <v>232</v>
      </c>
      <c r="C39" s="59" t="s">
        <v>120</v>
      </c>
      <c r="D39" s="2">
        <v>520000</v>
      </c>
      <c r="E39" s="29">
        <v>0.09</v>
      </c>
      <c r="F39" s="31">
        <f t="shared" si="2"/>
        <v>473220.00000000006</v>
      </c>
    </row>
    <row r="40" spans="1:6" ht="18" customHeight="1" x14ac:dyDescent="0.3">
      <c r="A40" s="59" t="s">
        <v>118</v>
      </c>
      <c r="B40" s="3" t="s">
        <v>233</v>
      </c>
      <c r="C40" s="59" t="s">
        <v>121</v>
      </c>
      <c r="D40" s="2">
        <v>520000</v>
      </c>
      <c r="E40" s="29">
        <v>0.09</v>
      </c>
      <c r="F40" s="31">
        <f t="shared" si="2"/>
        <v>473220.00000000006</v>
      </c>
    </row>
    <row r="41" spans="1:6" ht="18" customHeight="1" x14ac:dyDescent="0.3">
      <c r="A41" s="59" t="s">
        <v>118</v>
      </c>
      <c r="B41" s="3" t="s">
        <v>234</v>
      </c>
      <c r="C41" s="59" t="s">
        <v>122</v>
      </c>
      <c r="D41" s="2">
        <v>640000</v>
      </c>
      <c r="E41" s="29">
        <v>0.09</v>
      </c>
      <c r="F41" s="31">
        <f t="shared" si="2"/>
        <v>582450</v>
      </c>
    </row>
    <row r="42" spans="1:6" ht="18" customHeight="1" x14ac:dyDescent="0.3">
      <c r="A42" s="59" t="s">
        <v>118</v>
      </c>
      <c r="B42" s="3" t="s">
        <v>235</v>
      </c>
      <c r="C42" s="59" t="s">
        <v>123</v>
      </c>
      <c r="D42" s="2">
        <v>640000</v>
      </c>
      <c r="E42" s="29">
        <v>0.09</v>
      </c>
      <c r="F42" s="31">
        <f t="shared" si="2"/>
        <v>582450</v>
      </c>
    </row>
    <row r="43" spans="1:6" ht="18" customHeight="1" x14ac:dyDescent="0.3">
      <c r="A43" s="59" t="s">
        <v>118</v>
      </c>
      <c r="B43" s="3" t="s">
        <v>236</v>
      </c>
      <c r="C43" s="59" t="s">
        <v>124</v>
      </c>
      <c r="D43" s="2">
        <v>640000</v>
      </c>
      <c r="E43" s="29">
        <v>0.09</v>
      </c>
      <c r="F43" s="31">
        <f t="shared" si="2"/>
        <v>582450</v>
      </c>
    </row>
    <row r="44" spans="1:6" ht="18" customHeight="1" x14ac:dyDescent="0.3">
      <c r="A44" s="59" t="s">
        <v>118</v>
      </c>
      <c r="B44" s="3" t="s">
        <v>237</v>
      </c>
      <c r="C44" s="59" t="s">
        <v>125</v>
      </c>
      <c r="D44" s="2">
        <v>680000</v>
      </c>
      <c r="E44" s="29">
        <v>0.09</v>
      </c>
      <c r="F44" s="31">
        <f t="shared" si="2"/>
        <v>618750</v>
      </c>
    </row>
    <row r="45" spans="1:6" ht="18" customHeight="1" x14ac:dyDescent="0.3">
      <c r="A45" s="59" t="s">
        <v>118</v>
      </c>
      <c r="B45" s="3" t="s">
        <v>238</v>
      </c>
      <c r="C45" s="59" t="s">
        <v>126</v>
      </c>
      <c r="D45" s="2">
        <v>680000</v>
      </c>
      <c r="E45" s="29">
        <v>0.09</v>
      </c>
      <c r="F45" s="31">
        <f t="shared" si="2"/>
        <v>618750</v>
      </c>
    </row>
    <row r="46" spans="1:6" ht="18" customHeight="1" x14ac:dyDescent="0.3">
      <c r="A46" s="59" t="s">
        <v>118</v>
      </c>
      <c r="B46" s="3" t="s">
        <v>239</v>
      </c>
      <c r="C46" s="59" t="s">
        <v>127</v>
      </c>
      <c r="D46" s="2">
        <v>680000</v>
      </c>
      <c r="E46" s="29">
        <v>0.09</v>
      </c>
      <c r="F46" s="31">
        <f t="shared" si="2"/>
        <v>618750</v>
      </c>
    </row>
    <row r="47" spans="1:6" ht="18" customHeight="1" x14ac:dyDescent="0.3">
      <c r="A47" s="59" t="s">
        <v>118</v>
      </c>
      <c r="B47" s="3" t="s">
        <v>240</v>
      </c>
      <c r="C47" s="59" t="s">
        <v>241</v>
      </c>
      <c r="D47" s="2">
        <v>800000</v>
      </c>
      <c r="E47" s="29">
        <v>0.09</v>
      </c>
      <c r="F47" s="31">
        <f t="shared" si="2"/>
        <v>727980.00000000012</v>
      </c>
    </row>
    <row r="48" spans="1:6" ht="18" customHeight="1" x14ac:dyDescent="0.3">
      <c r="A48" s="59" t="s">
        <v>118</v>
      </c>
      <c r="B48" s="3" t="s">
        <v>242</v>
      </c>
      <c r="C48" s="59" t="s">
        <v>128</v>
      </c>
      <c r="D48" s="2">
        <v>800000</v>
      </c>
      <c r="E48" s="29">
        <v>0.09</v>
      </c>
      <c r="F48" s="31">
        <f t="shared" si="2"/>
        <v>727980.00000000012</v>
      </c>
    </row>
    <row r="49" spans="1:6" ht="18" customHeight="1" x14ac:dyDescent="0.3">
      <c r="A49" s="59" t="s">
        <v>118</v>
      </c>
      <c r="B49" s="3" t="s">
        <v>243</v>
      </c>
      <c r="C49" s="59" t="s">
        <v>129</v>
      </c>
      <c r="D49" s="2">
        <v>800000</v>
      </c>
      <c r="E49" s="29">
        <v>0.09</v>
      </c>
      <c r="F49" s="31">
        <f t="shared" si="2"/>
        <v>727980.00000000012</v>
      </c>
    </row>
    <row r="50" spans="1:6" ht="18" customHeight="1" x14ac:dyDescent="0.3">
      <c r="A50" s="59" t="s">
        <v>130</v>
      </c>
      <c r="B50" s="3" t="s">
        <v>244</v>
      </c>
      <c r="C50" s="59" t="s">
        <v>131</v>
      </c>
      <c r="D50" s="2">
        <v>480000</v>
      </c>
      <c r="E50" s="29">
        <v>0.09</v>
      </c>
      <c r="F50" s="31">
        <f t="shared" si="2"/>
        <v>436810.00000000006</v>
      </c>
    </row>
    <row r="51" spans="1:6" ht="18" customHeight="1" x14ac:dyDescent="0.3">
      <c r="A51" s="59" t="s">
        <v>130</v>
      </c>
      <c r="B51" s="3" t="s">
        <v>245</v>
      </c>
      <c r="C51" s="59" t="s">
        <v>132</v>
      </c>
      <c r="D51" s="2">
        <v>480000</v>
      </c>
      <c r="E51" s="29">
        <v>0.09</v>
      </c>
      <c r="F51" s="31">
        <f t="shared" si="2"/>
        <v>436810.00000000006</v>
      </c>
    </row>
    <row r="52" spans="1:6" ht="18" customHeight="1" x14ac:dyDescent="0.3">
      <c r="A52" s="59" t="s">
        <v>130</v>
      </c>
      <c r="B52" s="3" t="s">
        <v>246</v>
      </c>
      <c r="C52" s="59" t="s">
        <v>133</v>
      </c>
      <c r="D52" s="2">
        <v>540000</v>
      </c>
      <c r="E52" s="29">
        <v>0.09</v>
      </c>
      <c r="F52" s="31">
        <f t="shared" si="2"/>
        <v>491370.00000000006</v>
      </c>
    </row>
    <row r="53" spans="1:6" ht="18" customHeight="1" x14ac:dyDescent="0.3">
      <c r="A53" s="59" t="s">
        <v>130</v>
      </c>
      <c r="B53" s="3" t="s">
        <v>247</v>
      </c>
      <c r="C53" s="59" t="s">
        <v>134</v>
      </c>
      <c r="D53" s="2">
        <v>540000</v>
      </c>
      <c r="E53" s="29">
        <v>0.09</v>
      </c>
      <c r="F53" s="31">
        <f t="shared" si="2"/>
        <v>491370.00000000006</v>
      </c>
    </row>
    <row r="54" spans="1:6" ht="18" customHeight="1" x14ac:dyDescent="0.3">
      <c r="A54" s="59" t="s">
        <v>130</v>
      </c>
      <c r="B54" s="3" t="s">
        <v>248</v>
      </c>
      <c r="C54" s="59" t="s">
        <v>135</v>
      </c>
      <c r="D54" s="2">
        <v>640000</v>
      </c>
      <c r="E54" s="29">
        <v>0.09</v>
      </c>
      <c r="F54" s="31">
        <f t="shared" si="2"/>
        <v>582450</v>
      </c>
    </row>
    <row r="55" spans="1:6" ht="18" customHeight="1" x14ac:dyDescent="0.3">
      <c r="A55" s="59" t="s">
        <v>130</v>
      </c>
      <c r="B55" s="3" t="s">
        <v>249</v>
      </c>
      <c r="C55" s="59" t="s">
        <v>136</v>
      </c>
      <c r="D55" s="2">
        <v>640000</v>
      </c>
      <c r="E55" s="29">
        <v>0.09</v>
      </c>
      <c r="F55" s="31">
        <f t="shared" si="2"/>
        <v>582450</v>
      </c>
    </row>
    <row r="56" spans="1:6" ht="18" customHeight="1" x14ac:dyDescent="0.3">
      <c r="A56" s="59" t="s">
        <v>130</v>
      </c>
      <c r="B56" s="3" t="s">
        <v>250</v>
      </c>
      <c r="C56" s="59" t="s">
        <v>137</v>
      </c>
      <c r="D56" s="2">
        <v>700000</v>
      </c>
      <c r="E56" s="29">
        <v>0.09</v>
      </c>
      <c r="F56" s="31">
        <f t="shared" si="2"/>
        <v>637010</v>
      </c>
    </row>
    <row r="57" spans="1:6" ht="18" customHeight="1" x14ac:dyDescent="0.3">
      <c r="A57" s="59" t="s">
        <v>130</v>
      </c>
      <c r="B57" s="3" t="s">
        <v>251</v>
      </c>
      <c r="C57" s="59" t="s">
        <v>138</v>
      </c>
      <c r="D57" s="2">
        <v>700000</v>
      </c>
      <c r="E57" s="29">
        <v>0.09</v>
      </c>
      <c r="F57" s="31">
        <f t="shared" si="2"/>
        <v>637010</v>
      </c>
    </row>
    <row r="58" spans="1:6" ht="18" customHeight="1" x14ac:dyDescent="0.3">
      <c r="A58" s="59" t="s">
        <v>252</v>
      </c>
      <c r="B58" s="3" t="s">
        <v>253</v>
      </c>
      <c r="C58" s="59" t="s">
        <v>254</v>
      </c>
      <c r="D58" s="2">
        <v>480000</v>
      </c>
      <c r="E58" s="29">
        <v>7.0000000000000007E-2</v>
      </c>
      <c r="F58" s="31">
        <f t="shared" si="2"/>
        <v>446380.00000000006</v>
      </c>
    </row>
    <row r="59" spans="1:6" ht="18" customHeight="1" x14ac:dyDescent="0.3">
      <c r="A59" s="59" t="s">
        <v>252</v>
      </c>
      <c r="B59" s="3" t="s">
        <v>255</v>
      </c>
      <c r="C59" s="59" t="s">
        <v>256</v>
      </c>
      <c r="D59" s="2">
        <v>480000</v>
      </c>
      <c r="E59" s="29">
        <v>7.0000000000000007E-2</v>
      </c>
      <c r="F59" s="31">
        <f t="shared" si="2"/>
        <v>446380.00000000006</v>
      </c>
    </row>
    <row r="60" spans="1:6" ht="18" customHeight="1" x14ac:dyDescent="0.3">
      <c r="A60" s="59" t="s">
        <v>252</v>
      </c>
      <c r="B60" s="3" t="s">
        <v>257</v>
      </c>
      <c r="C60" s="59" t="s">
        <v>258</v>
      </c>
      <c r="D60" s="2">
        <v>480000</v>
      </c>
      <c r="E60" s="29">
        <v>7.0000000000000007E-2</v>
      </c>
      <c r="F60" s="31">
        <f t="shared" si="2"/>
        <v>446380.00000000006</v>
      </c>
    </row>
    <row r="61" spans="1:6" ht="18" customHeight="1" x14ac:dyDescent="0.3">
      <c r="A61" s="59" t="s">
        <v>252</v>
      </c>
      <c r="B61" s="3" t="s">
        <v>259</v>
      </c>
      <c r="C61" s="59" t="s">
        <v>260</v>
      </c>
      <c r="D61" s="2">
        <v>600000</v>
      </c>
      <c r="E61" s="29">
        <v>7.0000000000000007E-2</v>
      </c>
      <c r="F61" s="31">
        <f t="shared" si="2"/>
        <v>558030</v>
      </c>
    </row>
    <row r="62" spans="1:6" ht="18" customHeight="1" x14ac:dyDescent="0.3">
      <c r="A62" s="59" t="s">
        <v>252</v>
      </c>
      <c r="B62" s="3" t="s">
        <v>261</v>
      </c>
      <c r="C62" s="59" t="s">
        <v>262</v>
      </c>
      <c r="D62" s="2">
        <v>600000</v>
      </c>
      <c r="E62" s="29">
        <v>7.0000000000000007E-2</v>
      </c>
      <c r="F62" s="31">
        <f t="shared" si="2"/>
        <v>558030</v>
      </c>
    </row>
    <row r="63" spans="1:6" ht="18" customHeight="1" x14ac:dyDescent="0.3">
      <c r="A63" s="59" t="s">
        <v>252</v>
      </c>
      <c r="B63" s="3" t="s">
        <v>263</v>
      </c>
      <c r="C63" s="59" t="s">
        <v>264</v>
      </c>
      <c r="D63" s="2">
        <v>600000</v>
      </c>
      <c r="E63" s="29">
        <v>7.0000000000000007E-2</v>
      </c>
      <c r="F63" s="31">
        <f t="shared" si="2"/>
        <v>558030</v>
      </c>
    </row>
    <row r="64" spans="1:6" ht="18" customHeight="1" x14ac:dyDescent="0.3">
      <c r="A64" s="59" t="s">
        <v>252</v>
      </c>
      <c r="B64" s="3" t="s">
        <v>265</v>
      </c>
      <c r="C64" s="59" t="s">
        <v>266</v>
      </c>
      <c r="D64" s="2">
        <v>720000</v>
      </c>
      <c r="E64" s="29">
        <v>7.0000000000000007E-2</v>
      </c>
      <c r="F64" s="31">
        <f t="shared" ref="F64:F83" si="3">IF(D64&gt;1000000, ROUND(D64*(1-E64)/1.1, -3)*1.1, ROUND(D64*(1-E64)/1.1, -2)*1.1)</f>
        <v>669570</v>
      </c>
    </row>
    <row r="65" spans="1:6" ht="18" customHeight="1" x14ac:dyDescent="0.3">
      <c r="A65" s="59" t="s">
        <v>252</v>
      </c>
      <c r="B65" s="3" t="s">
        <v>267</v>
      </c>
      <c r="C65" s="59" t="s">
        <v>268</v>
      </c>
      <c r="D65" s="2">
        <v>720000</v>
      </c>
      <c r="E65" s="29">
        <v>7.0000000000000007E-2</v>
      </c>
      <c r="F65" s="31">
        <f t="shared" si="3"/>
        <v>669570</v>
      </c>
    </row>
    <row r="66" spans="1:6" ht="18" customHeight="1" x14ac:dyDescent="0.3">
      <c r="A66" s="59" t="s">
        <v>252</v>
      </c>
      <c r="B66" s="3" t="s">
        <v>269</v>
      </c>
      <c r="C66" s="59" t="s">
        <v>270</v>
      </c>
      <c r="D66" s="2">
        <v>720000</v>
      </c>
      <c r="E66" s="29">
        <v>7.0000000000000007E-2</v>
      </c>
      <c r="F66" s="31">
        <f t="shared" si="3"/>
        <v>669570</v>
      </c>
    </row>
    <row r="67" spans="1:6" ht="18" customHeight="1" x14ac:dyDescent="0.3">
      <c r="A67" s="59" t="s">
        <v>252</v>
      </c>
      <c r="B67" s="3" t="s">
        <v>271</v>
      </c>
      <c r="C67" s="59" t="s">
        <v>272</v>
      </c>
      <c r="D67" s="2">
        <v>640000</v>
      </c>
      <c r="E67" s="29">
        <v>7.0000000000000007E-2</v>
      </c>
      <c r="F67" s="31">
        <f t="shared" si="3"/>
        <v>595210</v>
      </c>
    </row>
    <row r="68" spans="1:6" ht="18" customHeight="1" x14ac:dyDescent="0.3">
      <c r="A68" s="59" t="s">
        <v>252</v>
      </c>
      <c r="B68" s="3" t="s">
        <v>273</v>
      </c>
      <c r="C68" s="59" t="s">
        <v>274</v>
      </c>
      <c r="D68" s="2">
        <v>640000</v>
      </c>
      <c r="E68" s="29">
        <v>7.0000000000000007E-2</v>
      </c>
      <c r="F68" s="31">
        <f t="shared" si="3"/>
        <v>595210</v>
      </c>
    </row>
    <row r="69" spans="1:6" ht="18" customHeight="1" x14ac:dyDescent="0.3">
      <c r="A69" s="59" t="s">
        <v>252</v>
      </c>
      <c r="B69" s="3" t="s">
        <v>275</v>
      </c>
      <c r="C69" s="59" t="s">
        <v>276</v>
      </c>
      <c r="D69" s="2">
        <v>640000</v>
      </c>
      <c r="E69" s="29">
        <v>7.0000000000000007E-2</v>
      </c>
      <c r="F69" s="31">
        <f t="shared" si="3"/>
        <v>595210</v>
      </c>
    </row>
    <row r="70" spans="1:6" ht="18" customHeight="1" x14ac:dyDescent="0.3">
      <c r="A70" s="59" t="s">
        <v>252</v>
      </c>
      <c r="B70" s="3" t="s">
        <v>310</v>
      </c>
      <c r="C70" s="59" t="s">
        <v>277</v>
      </c>
      <c r="D70" s="2">
        <v>760000</v>
      </c>
      <c r="E70" s="29">
        <v>7.0000000000000007E-2</v>
      </c>
      <c r="F70" s="31">
        <f t="shared" si="3"/>
        <v>706750</v>
      </c>
    </row>
    <row r="71" spans="1:6" ht="18" customHeight="1" x14ac:dyDescent="0.3">
      <c r="A71" s="59" t="s">
        <v>252</v>
      </c>
      <c r="B71" s="3" t="s">
        <v>311</v>
      </c>
      <c r="C71" s="59" t="s">
        <v>278</v>
      </c>
      <c r="D71" s="2">
        <v>760000</v>
      </c>
      <c r="E71" s="29">
        <v>7.0000000000000007E-2</v>
      </c>
      <c r="F71" s="31">
        <f t="shared" si="3"/>
        <v>706750</v>
      </c>
    </row>
    <row r="72" spans="1:6" ht="18" customHeight="1" x14ac:dyDescent="0.3">
      <c r="A72" s="59" t="s">
        <v>252</v>
      </c>
      <c r="B72" s="3" t="s">
        <v>312</v>
      </c>
      <c r="C72" s="59" t="s">
        <v>279</v>
      </c>
      <c r="D72" s="2">
        <v>760000</v>
      </c>
      <c r="E72" s="29">
        <v>7.0000000000000007E-2</v>
      </c>
      <c r="F72" s="31">
        <f t="shared" si="3"/>
        <v>706750</v>
      </c>
    </row>
    <row r="73" spans="1:6" ht="18" customHeight="1" x14ac:dyDescent="0.3">
      <c r="A73" s="59" t="s">
        <v>252</v>
      </c>
      <c r="B73" s="3" t="s">
        <v>313</v>
      </c>
      <c r="C73" s="59" t="s">
        <v>280</v>
      </c>
      <c r="D73" s="2">
        <v>880000</v>
      </c>
      <c r="E73" s="29">
        <v>7.0000000000000007E-2</v>
      </c>
      <c r="F73" s="31">
        <f t="shared" si="3"/>
        <v>818400.00000000012</v>
      </c>
    </row>
    <row r="74" spans="1:6" ht="18" customHeight="1" x14ac:dyDescent="0.3">
      <c r="A74" s="59" t="s">
        <v>308</v>
      </c>
      <c r="B74" s="3" t="s">
        <v>314</v>
      </c>
      <c r="C74" s="59" t="s">
        <v>309</v>
      </c>
      <c r="D74" s="2">
        <v>880000</v>
      </c>
      <c r="E74" s="29">
        <v>7.0000000000000007E-2</v>
      </c>
      <c r="F74" s="31">
        <f t="shared" si="3"/>
        <v>818400.00000000012</v>
      </c>
    </row>
    <row r="75" spans="1:6" ht="18" customHeight="1" x14ac:dyDescent="0.3">
      <c r="A75" s="37" t="s">
        <v>252</v>
      </c>
      <c r="B75" s="4" t="s">
        <v>315</v>
      </c>
      <c r="C75" s="37" t="s">
        <v>281</v>
      </c>
      <c r="D75" s="31">
        <v>880000</v>
      </c>
      <c r="E75" s="29">
        <v>7.0000000000000007E-2</v>
      </c>
      <c r="F75" s="31">
        <f t="shared" si="3"/>
        <v>818400.00000000012</v>
      </c>
    </row>
    <row r="76" spans="1:6" ht="18" customHeight="1" x14ac:dyDescent="0.3">
      <c r="A76" s="37" t="s">
        <v>139</v>
      </c>
      <c r="B76" s="4" t="s">
        <v>282</v>
      </c>
      <c r="C76" s="37" t="s">
        <v>140</v>
      </c>
      <c r="D76" s="31">
        <v>360000</v>
      </c>
      <c r="E76" s="29">
        <v>0.06</v>
      </c>
      <c r="F76" s="31">
        <f t="shared" si="3"/>
        <v>338360</v>
      </c>
    </row>
    <row r="77" spans="1:6" ht="18" customHeight="1" x14ac:dyDescent="0.3">
      <c r="A77" s="37" t="s">
        <v>139</v>
      </c>
      <c r="B77" s="4" t="s">
        <v>283</v>
      </c>
      <c r="C77" s="37" t="s">
        <v>141</v>
      </c>
      <c r="D77" s="31">
        <v>360000</v>
      </c>
      <c r="E77" s="29">
        <v>0.06</v>
      </c>
      <c r="F77" s="31">
        <f t="shared" si="3"/>
        <v>338360</v>
      </c>
    </row>
    <row r="78" spans="1:6" ht="18" customHeight="1" x14ac:dyDescent="0.3">
      <c r="A78" s="37" t="s">
        <v>139</v>
      </c>
      <c r="B78" s="4" t="s">
        <v>284</v>
      </c>
      <c r="C78" s="37" t="s">
        <v>142</v>
      </c>
      <c r="D78" s="31">
        <v>420000</v>
      </c>
      <c r="E78" s="29">
        <v>0.06</v>
      </c>
      <c r="F78" s="31">
        <f t="shared" si="3"/>
        <v>394790.00000000006</v>
      </c>
    </row>
    <row r="79" spans="1:6" ht="18" customHeight="1" x14ac:dyDescent="0.3">
      <c r="A79" s="37" t="s">
        <v>139</v>
      </c>
      <c r="B79" s="4" t="s">
        <v>285</v>
      </c>
      <c r="C79" s="37" t="s">
        <v>143</v>
      </c>
      <c r="D79" s="31">
        <v>420000</v>
      </c>
      <c r="E79" s="29">
        <v>0.06</v>
      </c>
      <c r="F79" s="31">
        <f t="shared" si="3"/>
        <v>394790.00000000006</v>
      </c>
    </row>
    <row r="80" spans="1:6" ht="18" customHeight="1" x14ac:dyDescent="0.3">
      <c r="A80" s="37" t="s">
        <v>139</v>
      </c>
      <c r="B80" s="4" t="s">
        <v>286</v>
      </c>
      <c r="C80" s="37" t="s">
        <v>144</v>
      </c>
      <c r="D80" s="31">
        <v>520000</v>
      </c>
      <c r="E80" s="29">
        <v>0.06</v>
      </c>
      <c r="F80" s="31">
        <f t="shared" si="3"/>
        <v>488840.00000000006</v>
      </c>
    </row>
    <row r="81" spans="1:6" ht="18" customHeight="1" x14ac:dyDescent="0.3">
      <c r="A81" s="37" t="s">
        <v>139</v>
      </c>
      <c r="B81" s="4" t="s">
        <v>287</v>
      </c>
      <c r="C81" s="37" t="s">
        <v>145</v>
      </c>
      <c r="D81" s="31">
        <v>520000</v>
      </c>
      <c r="E81" s="29">
        <v>0.06</v>
      </c>
      <c r="F81" s="31">
        <f t="shared" si="3"/>
        <v>488840.00000000006</v>
      </c>
    </row>
    <row r="82" spans="1:6" ht="18" customHeight="1" x14ac:dyDescent="0.3">
      <c r="A82" s="37" t="s">
        <v>139</v>
      </c>
      <c r="B82" s="4" t="s">
        <v>288</v>
      </c>
      <c r="C82" s="37" t="s">
        <v>146</v>
      </c>
      <c r="D82" s="31">
        <v>580000</v>
      </c>
      <c r="E82" s="29">
        <v>0.06</v>
      </c>
      <c r="F82" s="31">
        <f t="shared" si="3"/>
        <v>545160</v>
      </c>
    </row>
    <row r="83" spans="1:6" ht="18" customHeight="1" x14ac:dyDescent="0.3">
      <c r="A83" s="37" t="s">
        <v>139</v>
      </c>
      <c r="B83" s="4" t="s">
        <v>289</v>
      </c>
      <c r="C83" s="37" t="s">
        <v>147</v>
      </c>
      <c r="D83" s="31">
        <v>580000</v>
      </c>
      <c r="E83" s="29">
        <v>0.06</v>
      </c>
      <c r="F83" s="31">
        <f t="shared" si="3"/>
        <v>545160</v>
      </c>
    </row>
    <row r="84" spans="1:6" ht="18" customHeight="1" x14ac:dyDescent="0.3">
      <c r="A84" s="59" t="s">
        <v>207</v>
      </c>
      <c r="B84" s="3" t="s">
        <v>319</v>
      </c>
      <c r="C84" s="59" t="s">
        <v>208</v>
      </c>
      <c r="D84" s="2">
        <v>920000</v>
      </c>
      <c r="E84" s="29">
        <v>0.03</v>
      </c>
      <c r="F84" s="31">
        <f t="shared" si="0"/>
        <v>892430.00000000012</v>
      </c>
    </row>
    <row r="85" spans="1:6" ht="18" customHeight="1" x14ac:dyDescent="0.3">
      <c r="A85" s="59" t="s">
        <v>207</v>
      </c>
      <c r="B85" s="3" t="s">
        <v>320</v>
      </c>
      <c r="C85" s="59" t="s">
        <v>209</v>
      </c>
      <c r="D85" s="2">
        <v>920000</v>
      </c>
      <c r="E85" s="29">
        <v>0.03</v>
      </c>
      <c r="F85" s="31">
        <f t="shared" si="0"/>
        <v>892430.00000000012</v>
      </c>
    </row>
    <row r="86" spans="1:6" ht="18" customHeight="1" x14ac:dyDescent="0.3">
      <c r="A86" s="59" t="s">
        <v>207</v>
      </c>
      <c r="B86" s="3" t="s">
        <v>321</v>
      </c>
      <c r="C86" s="59" t="s">
        <v>210</v>
      </c>
      <c r="D86" s="2">
        <v>920000</v>
      </c>
      <c r="E86" s="29">
        <v>0.03</v>
      </c>
      <c r="F86" s="31">
        <f t="shared" si="0"/>
        <v>892430.00000000012</v>
      </c>
    </row>
    <row r="87" spans="1:6" ht="18" customHeight="1" x14ac:dyDescent="0.3">
      <c r="A87" s="59" t="s">
        <v>207</v>
      </c>
      <c r="B87" s="3" t="s">
        <v>322</v>
      </c>
      <c r="C87" s="59" t="s">
        <v>211</v>
      </c>
      <c r="D87" s="2">
        <v>920000</v>
      </c>
      <c r="E87" s="29">
        <v>0.03</v>
      </c>
      <c r="F87" s="31">
        <f t="shared" si="0"/>
        <v>892430.00000000012</v>
      </c>
    </row>
    <row r="88" spans="1:6" ht="18" customHeight="1" x14ac:dyDescent="0.3">
      <c r="A88" s="59" t="s">
        <v>207</v>
      </c>
      <c r="B88" s="3" t="s">
        <v>323</v>
      </c>
      <c r="C88" s="59" t="s">
        <v>212</v>
      </c>
      <c r="D88" s="2">
        <v>1060000</v>
      </c>
      <c r="E88" s="29">
        <v>0.03</v>
      </c>
      <c r="F88" s="31">
        <f t="shared" si="0"/>
        <v>1028500.0000000001</v>
      </c>
    </row>
    <row r="89" spans="1:6" ht="18" customHeight="1" x14ac:dyDescent="0.3">
      <c r="A89" s="59" t="s">
        <v>207</v>
      </c>
      <c r="B89" s="3" t="s">
        <v>324</v>
      </c>
      <c r="C89" s="59" t="s">
        <v>213</v>
      </c>
      <c r="D89" s="2">
        <v>1060000</v>
      </c>
      <c r="E89" s="29">
        <v>0.03</v>
      </c>
      <c r="F89" s="31">
        <f t="shared" si="0"/>
        <v>1028500.0000000001</v>
      </c>
    </row>
    <row r="90" spans="1:6" ht="18" customHeight="1" x14ac:dyDescent="0.3">
      <c r="A90" s="59" t="s">
        <v>207</v>
      </c>
      <c r="B90" s="3" t="s">
        <v>325</v>
      </c>
      <c r="C90" s="59" t="s">
        <v>214</v>
      </c>
      <c r="D90" s="2">
        <v>1060000</v>
      </c>
      <c r="E90" s="29">
        <v>0.03</v>
      </c>
      <c r="F90" s="31">
        <f t="shared" si="0"/>
        <v>1028500.0000000001</v>
      </c>
    </row>
    <row r="91" spans="1:6" ht="18" customHeight="1" x14ac:dyDescent="0.3">
      <c r="A91" s="59" t="s">
        <v>207</v>
      </c>
      <c r="B91" s="3" t="s">
        <v>326</v>
      </c>
      <c r="C91" s="59" t="s">
        <v>215</v>
      </c>
      <c r="D91" s="2">
        <v>1060000</v>
      </c>
      <c r="E91" s="29">
        <v>0.03</v>
      </c>
      <c r="F91" s="31">
        <f t="shared" si="0"/>
        <v>1028500.0000000001</v>
      </c>
    </row>
    <row r="92" spans="1:6" ht="18" customHeight="1" x14ac:dyDescent="0.3">
      <c r="A92" s="59" t="s">
        <v>207</v>
      </c>
      <c r="B92" s="3" t="s">
        <v>327</v>
      </c>
      <c r="C92" s="59" t="s">
        <v>216</v>
      </c>
      <c r="D92" s="2">
        <v>1200000</v>
      </c>
      <c r="E92" s="29">
        <v>0.03</v>
      </c>
      <c r="F92" s="31">
        <f t="shared" si="0"/>
        <v>1163800</v>
      </c>
    </row>
    <row r="93" spans="1:6" ht="18" customHeight="1" x14ac:dyDescent="0.3">
      <c r="A93" s="59" t="s">
        <v>207</v>
      </c>
      <c r="B93" s="3" t="s">
        <v>328</v>
      </c>
      <c r="C93" s="59" t="s">
        <v>217</v>
      </c>
      <c r="D93" s="2">
        <v>1200000</v>
      </c>
      <c r="E93" s="29">
        <v>0.03</v>
      </c>
      <c r="F93" s="31">
        <f t="shared" si="0"/>
        <v>1163800</v>
      </c>
    </row>
    <row r="94" spans="1:6" ht="18" customHeight="1" x14ac:dyDescent="0.3">
      <c r="A94" s="59" t="s">
        <v>207</v>
      </c>
      <c r="B94" s="3" t="s">
        <v>329</v>
      </c>
      <c r="C94" s="59" t="s">
        <v>218</v>
      </c>
      <c r="D94" s="2">
        <v>1200000</v>
      </c>
      <c r="E94" s="29">
        <v>0.03</v>
      </c>
      <c r="F94" s="31">
        <f t="shared" si="0"/>
        <v>1163800</v>
      </c>
    </row>
    <row r="95" spans="1:6" ht="18" customHeight="1" x14ac:dyDescent="0.3">
      <c r="A95" s="59" t="s">
        <v>207</v>
      </c>
      <c r="B95" s="3" t="s">
        <v>330</v>
      </c>
      <c r="C95" s="59" t="s">
        <v>219</v>
      </c>
      <c r="D95" s="2">
        <v>1200000</v>
      </c>
      <c r="E95" s="29">
        <v>0.03</v>
      </c>
      <c r="F95" s="31">
        <f t="shared" si="0"/>
        <v>1163800</v>
      </c>
    </row>
    <row r="96" spans="1:6" ht="18" customHeight="1" x14ac:dyDescent="0.3">
      <c r="A96" s="59" t="s">
        <v>220</v>
      </c>
      <c r="B96" s="3" t="s">
        <v>331</v>
      </c>
      <c r="C96" s="59" t="s">
        <v>221</v>
      </c>
      <c r="D96" s="2">
        <v>1060000</v>
      </c>
      <c r="E96" s="29">
        <v>0.03</v>
      </c>
      <c r="F96" s="31">
        <f t="shared" si="0"/>
        <v>1028500.0000000001</v>
      </c>
    </row>
    <row r="97" spans="1:6" ht="18" customHeight="1" x14ac:dyDescent="0.3">
      <c r="A97" s="59" t="s">
        <v>220</v>
      </c>
      <c r="B97" s="3" t="s">
        <v>332</v>
      </c>
      <c r="C97" s="59" t="s">
        <v>222</v>
      </c>
      <c r="D97" s="2">
        <v>1060000</v>
      </c>
      <c r="E97" s="29">
        <v>0.03</v>
      </c>
      <c r="F97" s="31">
        <f t="shared" si="0"/>
        <v>1028500.0000000001</v>
      </c>
    </row>
    <row r="98" spans="1:6" ht="18" customHeight="1" x14ac:dyDescent="0.3">
      <c r="A98" s="59" t="s">
        <v>220</v>
      </c>
      <c r="B98" s="3" t="s">
        <v>333</v>
      </c>
      <c r="C98" s="59" t="s">
        <v>223</v>
      </c>
      <c r="D98" s="2">
        <v>1060000</v>
      </c>
      <c r="E98" s="29">
        <v>0.03</v>
      </c>
      <c r="F98" s="31">
        <f t="shared" si="0"/>
        <v>1028500.0000000001</v>
      </c>
    </row>
    <row r="99" spans="1:6" ht="18" customHeight="1" x14ac:dyDescent="0.3">
      <c r="A99" s="59" t="s">
        <v>220</v>
      </c>
      <c r="B99" s="3" t="s">
        <v>334</v>
      </c>
      <c r="C99" s="59" t="s">
        <v>224</v>
      </c>
      <c r="D99" s="2">
        <v>1060000</v>
      </c>
      <c r="E99" s="29">
        <v>0.03</v>
      </c>
      <c r="F99" s="31">
        <f t="shared" si="0"/>
        <v>1028500.0000000001</v>
      </c>
    </row>
    <row r="100" spans="1:6" ht="18" customHeight="1" x14ac:dyDescent="0.3">
      <c r="A100" s="59" t="s">
        <v>220</v>
      </c>
      <c r="B100" s="3" t="s">
        <v>335</v>
      </c>
      <c r="C100" s="59" t="s">
        <v>225</v>
      </c>
      <c r="D100" s="2">
        <v>1200000</v>
      </c>
      <c r="E100" s="29">
        <v>0.03</v>
      </c>
      <c r="F100" s="31">
        <f t="shared" si="0"/>
        <v>1163800</v>
      </c>
    </row>
    <row r="101" spans="1:6" ht="18" customHeight="1" x14ac:dyDescent="0.3">
      <c r="A101" s="59" t="s">
        <v>220</v>
      </c>
      <c r="B101" s="3" t="s">
        <v>336</v>
      </c>
      <c r="C101" s="59" t="s">
        <v>226</v>
      </c>
      <c r="D101" s="2">
        <v>1200000</v>
      </c>
      <c r="E101" s="29">
        <v>0.03</v>
      </c>
      <c r="F101" s="31">
        <f t="shared" si="0"/>
        <v>1163800</v>
      </c>
    </row>
    <row r="102" spans="1:6" ht="18" customHeight="1" x14ac:dyDescent="0.3">
      <c r="A102" s="59" t="s">
        <v>220</v>
      </c>
      <c r="B102" s="3" t="s">
        <v>337</v>
      </c>
      <c r="C102" s="59" t="s">
        <v>227</v>
      </c>
      <c r="D102" s="2">
        <v>1200000</v>
      </c>
      <c r="E102" s="29">
        <v>0.03</v>
      </c>
      <c r="F102" s="31">
        <f t="shared" si="0"/>
        <v>1163800</v>
      </c>
    </row>
    <row r="103" spans="1:6" ht="18" customHeight="1" x14ac:dyDescent="0.3">
      <c r="A103" s="59" t="s">
        <v>220</v>
      </c>
      <c r="B103" s="3" t="s">
        <v>338</v>
      </c>
      <c r="C103" s="59" t="s">
        <v>227</v>
      </c>
      <c r="D103" s="2">
        <v>1200000</v>
      </c>
      <c r="E103" s="29">
        <v>0.03</v>
      </c>
      <c r="F103" s="31">
        <f t="shared" si="0"/>
        <v>1163800</v>
      </c>
    </row>
    <row r="104" spans="1:6" ht="18" customHeight="1" x14ac:dyDescent="0.3">
      <c r="A104" s="59" t="s">
        <v>220</v>
      </c>
      <c r="B104" s="3" t="s">
        <v>339</v>
      </c>
      <c r="C104" s="59" t="s">
        <v>228</v>
      </c>
      <c r="D104" s="2">
        <v>1340000</v>
      </c>
      <c r="E104" s="29">
        <v>0.03</v>
      </c>
      <c r="F104" s="31">
        <f t="shared" si="0"/>
        <v>1300200</v>
      </c>
    </row>
    <row r="105" spans="1:6" ht="18" customHeight="1" x14ac:dyDescent="0.3">
      <c r="A105" s="59" t="s">
        <v>220</v>
      </c>
      <c r="B105" s="3" t="s">
        <v>340</v>
      </c>
      <c r="C105" s="59" t="s">
        <v>229</v>
      </c>
      <c r="D105" s="2">
        <v>1340000</v>
      </c>
      <c r="E105" s="29">
        <v>0.03</v>
      </c>
      <c r="F105" s="31">
        <f t="shared" si="0"/>
        <v>1300200</v>
      </c>
    </row>
    <row r="106" spans="1:6" ht="18" customHeight="1" x14ac:dyDescent="0.3">
      <c r="A106" s="59" t="s">
        <v>220</v>
      </c>
      <c r="B106" s="3" t="s">
        <v>341</v>
      </c>
      <c r="C106" s="59" t="s">
        <v>230</v>
      </c>
      <c r="D106" s="2">
        <v>1340000</v>
      </c>
      <c r="E106" s="29">
        <v>0.03</v>
      </c>
      <c r="F106" s="31">
        <f t="shared" si="0"/>
        <v>1300200</v>
      </c>
    </row>
    <row r="107" spans="1:6" ht="18" customHeight="1" x14ac:dyDescent="0.3">
      <c r="A107" s="59" t="s">
        <v>220</v>
      </c>
      <c r="B107" s="3" t="s">
        <v>342</v>
      </c>
      <c r="C107" s="59" t="s">
        <v>230</v>
      </c>
      <c r="D107" s="2">
        <v>1340000</v>
      </c>
      <c r="E107" s="29">
        <v>0.03</v>
      </c>
      <c r="F107" s="31">
        <f t="shared" si="0"/>
        <v>1300200</v>
      </c>
    </row>
    <row r="108" spans="1:6" ht="18" customHeight="1" x14ac:dyDescent="0.3">
      <c r="A108" s="59" t="s">
        <v>103</v>
      </c>
      <c r="B108" s="3" t="s">
        <v>343</v>
      </c>
      <c r="C108" s="59" t="s">
        <v>104</v>
      </c>
      <c r="D108" s="2">
        <v>780000</v>
      </c>
      <c r="E108" s="29">
        <v>0.04</v>
      </c>
      <c r="F108" s="31">
        <f t="shared" si="0"/>
        <v>748770.00000000012</v>
      </c>
    </row>
    <row r="109" spans="1:6" ht="18" customHeight="1" x14ac:dyDescent="0.3">
      <c r="A109" s="59" t="s">
        <v>103</v>
      </c>
      <c r="B109" s="3" t="s">
        <v>344</v>
      </c>
      <c r="C109" s="59" t="s">
        <v>105</v>
      </c>
      <c r="D109" s="2">
        <v>780000</v>
      </c>
      <c r="E109" s="29">
        <v>0.04</v>
      </c>
      <c r="F109" s="31">
        <f t="shared" si="0"/>
        <v>748770.00000000012</v>
      </c>
    </row>
    <row r="110" spans="1:6" ht="18" customHeight="1" x14ac:dyDescent="0.3">
      <c r="A110" s="59" t="s">
        <v>103</v>
      </c>
      <c r="B110" s="3" t="s">
        <v>345</v>
      </c>
      <c r="C110" s="59" t="s">
        <v>106</v>
      </c>
      <c r="D110" s="2">
        <v>920000</v>
      </c>
      <c r="E110" s="29">
        <v>0.04</v>
      </c>
      <c r="F110" s="31">
        <f t="shared" si="0"/>
        <v>883190.00000000012</v>
      </c>
    </row>
    <row r="111" spans="1:6" ht="18" customHeight="1" x14ac:dyDescent="0.3">
      <c r="A111" s="59" t="s">
        <v>103</v>
      </c>
      <c r="B111" s="3" t="s">
        <v>346</v>
      </c>
      <c r="C111" s="59" t="s">
        <v>107</v>
      </c>
      <c r="D111" s="2">
        <v>920000</v>
      </c>
      <c r="E111" s="29">
        <v>0.04</v>
      </c>
      <c r="F111" s="31">
        <f t="shared" si="0"/>
        <v>883190.00000000012</v>
      </c>
    </row>
    <row r="112" spans="1:6" ht="18" customHeight="1" x14ac:dyDescent="0.3">
      <c r="A112" s="59" t="s">
        <v>108</v>
      </c>
      <c r="B112" s="3" t="s">
        <v>347</v>
      </c>
      <c r="C112" s="59" t="s">
        <v>109</v>
      </c>
      <c r="D112" s="2">
        <v>920000</v>
      </c>
      <c r="E112" s="29">
        <v>0.04</v>
      </c>
      <c r="F112" s="31">
        <f t="shared" si="0"/>
        <v>883190.00000000012</v>
      </c>
    </row>
    <row r="113" spans="1:7" ht="18" customHeight="1" x14ac:dyDescent="0.3">
      <c r="A113" s="59" t="s">
        <v>108</v>
      </c>
      <c r="B113" s="3" t="s">
        <v>348</v>
      </c>
      <c r="C113" s="59" t="s">
        <v>110</v>
      </c>
      <c r="D113" s="2">
        <v>920000</v>
      </c>
      <c r="E113" s="29">
        <v>0.04</v>
      </c>
      <c r="F113" s="31">
        <f t="shared" si="0"/>
        <v>883190.00000000012</v>
      </c>
    </row>
    <row r="114" spans="1:7" ht="18" customHeight="1" x14ac:dyDescent="0.3">
      <c r="A114" s="59" t="s">
        <v>108</v>
      </c>
      <c r="B114" s="3" t="s">
        <v>349</v>
      </c>
      <c r="C114" s="59" t="s">
        <v>111</v>
      </c>
      <c r="D114" s="2">
        <v>1110000</v>
      </c>
      <c r="E114" s="29">
        <v>0.04</v>
      </c>
      <c r="F114" s="31">
        <f t="shared" si="0"/>
        <v>1065900</v>
      </c>
    </row>
    <row r="115" spans="1:7" ht="18" customHeight="1" x14ac:dyDescent="0.3">
      <c r="A115" s="59" t="s">
        <v>108</v>
      </c>
      <c r="B115" s="3" t="s">
        <v>350</v>
      </c>
      <c r="C115" s="59" t="s">
        <v>112</v>
      </c>
      <c r="D115" s="2">
        <v>1110000</v>
      </c>
      <c r="E115" s="29">
        <v>0.04</v>
      </c>
      <c r="F115" s="31">
        <f t="shared" si="0"/>
        <v>1065900</v>
      </c>
    </row>
    <row r="116" spans="1:7" ht="18" customHeight="1" x14ac:dyDescent="0.3">
      <c r="A116" s="59" t="s">
        <v>113</v>
      </c>
      <c r="B116" s="3" t="s">
        <v>351</v>
      </c>
      <c r="C116" s="59" t="s">
        <v>114</v>
      </c>
      <c r="D116" s="2">
        <v>640000</v>
      </c>
      <c r="E116" s="29">
        <v>0.04</v>
      </c>
      <c r="F116" s="31">
        <f t="shared" si="0"/>
        <v>614350</v>
      </c>
    </row>
    <row r="117" spans="1:7" ht="18" customHeight="1" x14ac:dyDescent="0.3">
      <c r="A117" s="59" t="s">
        <v>113</v>
      </c>
      <c r="B117" s="3" t="s">
        <v>352</v>
      </c>
      <c r="C117" s="59" t="s">
        <v>115</v>
      </c>
      <c r="D117" s="2">
        <v>640000</v>
      </c>
      <c r="E117" s="29">
        <v>0.04</v>
      </c>
      <c r="F117" s="31">
        <f t="shared" si="0"/>
        <v>614350</v>
      </c>
    </row>
    <row r="118" spans="1:7" ht="18" customHeight="1" x14ac:dyDescent="0.3">
      <c r="A118" s="59" t="s">
        <v>113</v>
      </c>
      <c r="B118" s="3" t="s">
        <v>353</v>
      </c>
      <c r="C118" s="59" t="s">
        <v>116</v>
      </c>
      <c r="D118" s="2">
        <v>790000</v>
      </c>
      <c r="E118" s="29">
        <v>0.04</v>
      </c>
      <c r="F118" s="31">
        <f t="shared" si="0"/>
        <v>758450.00000000012</v>
      </c>
    </row>
    <row r="119" spans="1:7" ht="18" customHeight="1" x14ac:dyDescent="0.3">
      <c r="A119" s="59" t="s">
        <v>113</v>
      </c>
      <c r="B119" s="3" t="s">
        <v>354</v>
      </c>
      <c r="C119" s="59" t="s">
        <v>117</v>
      </c>
      <c r="D119" s="2">
        <v>790000</v>
      </c>
      <c r="E119" s="29">
        <v>0.04</v>
      </c>
      <c r="F119" s="31">
        <f t="shared" si="0"/>
        <v>758450.00000000012</v>
      </c>
    </row>
    <row r="120" spans="1:7" ht="18" customHeight="1" x14ac:dyDescent="0.3">
      <c r="A120" s="37" t="s">
        <v>290</v>
      </c>
      <c r="B120" s="4" t="s">
        <v>299</v>
      </c>
      <c r="C120" s="37" t="s">
        <v>291</v>
      </c>
      <c r="D120" s="31">
        <v>25000</v>
      </c>
      <c r="E120" s="29">
        <v>0.08</v>
      </c>
      <c r="F120" s="31">
        <f t="shared" ref="F120:F128" si="4">IF(D120&gt;1000000, ROUND(D120*(1-E120)/1.1, -3)*1.1, ROUND(D120*(1-E120)/1.1, -2)*1.1)</f>
        <v>22990.000000000004</v>
      </c>
    </row>
    <row r="121" spans="1:7" ht="18" customHeight="1" x14ac:dyDescent="0.3">
      <c r="A121" s="37" t="s">
        <v>290</v>
      </c>
      <c r="B121" s="4" t="s">
        <v>300</v>
      </c>
      <c r="C121" s="37" t="s">
        <v>292</v>
      </c>
      <c r="D121" s="31">
        <v>99000</v>
      </c>
      <c r="E121" s="29">
        <v>0.08</v>
      </c>
      <c r="F121" s="31">
        <f t="shared" si="4"/>
        <v>91080.000000000015</v>
      </c>
    </row>
    <row r="122" spans="1:7" ht="18" customHeight="1" x14ac:dyDescent="0.3">
      <c r="A122" s="37" t="s">
        <v>290</v>
      </c>
      <c r="B122" s="4" t="s">
        <v>301</v>
      </c>
      <c r="C122" s="37" t="s">
        <v>430</v>
      </c>
      <c r="D122" s="31">
        <v>33000</v>
      </c>
      <c r="E122" s="29">
        <v>0.08</v>
      </c>
      <c r="F122" s="31">
        <f t="shared" si="4"/>
        <v>30360.000000000004</v>
      </c>
    </row>
    <row r="123" spans="1:7" ht="18" customHeight="1" x14ac:dyDescent="0.3">
      <c r="A123" s="37" t="s">
        <v>290</v>
      </c>
      <c r="B123" s="4" t="s">
        <v>431</v>
      </c>
      <c r="C123" s="37" t="s">
        <v>432</v>
      </c>
      <c r="D123" s="31">
        <v>38000</v>
      </c>
      <c r="E123" s="29">
        <v>0.08</v>
      </c>
      <c r="F123" s="31">
        <f t="shared" si="4"/>
        <v>34980</v>
      </c>
    </row>
    <row r="124" spans="1:7" ht="18" customHeight="1" x14ac:dyDescent="0.3">
      <c r="A124" s="37" t="s">
        <v>290</v>
      </c>
      <c r="B124" s="4" t="s">
        <v>302</v>
      </c>
      <c r="C124" s="37" t="s">
        <v>293</v>
      </c>
      <c r="D124" s="31">
        <v>38000</v>
      </c>
      <c r="E124" s="29">
        <v>0.08</v>
      </c>
      <c r="F124" s="31">
        <f t="shared" si="4"/>
        <v>34980</v>
      </c>
    </row>
    <row r="125" spans="1:7" ht="18" customHeight="1" x14ac:dyDescent="0.3">
      <c r="A125" s="37" t="s">
        <v>290</v>
      </c>
      <c r="B125" s="4" t="s">
        <v>303</v>
      </c>
      <c r="C125" s="37" t="s">
        <v>294</v>
      </c>
      <c r="D125" s="31">
        <v>94000</v>
      </c>
      <c r="E125" s="29">
        <v>0.08</v>
      </c>
      <c r="F125" s="31">
        <f t="shared" si="4"/>
        <v>86460</v>
      </c>
      <c r="G125" s="31"/>
    </row>
    <row r="126" spans="1:7" ht="18" customHeight="1" x14ac:dyDescent="0.3">
      <c r="A126" s="37" t="s">
        <v>290</v>
      </c>
      <c r="B126" s="4" t="s">
        <v>304</v>
      </c>
      <c r="C126" s="37" t="s">
        <v>295</v>
      </c>
      <c r="D126" s="31">
        <v>250000</v>
      </c>
      <c r="E126" s="29">
        <v>0.2</v>
      </c>
      <c r="F126" s="31">
        <f t="shared" si="4"/>
        <v>199980.00000000003</v>
      </c>
    </row>
    <row r="127" spans="1:7" ht="18" customHeight="1" x14ac:dyDescent="0.3">
      <c r="A127" s="37" t="s">
        <v>290</v>
      </c>
      <c r="B127" s="4" t="s">
        <v>305</v>
      </c>
      <c r="C127" s="37" t="s">
        <v>296</v>
      </c>
      <c r="D127" s="31">
        <v>1290000</v>
      </c>
      <c r="E127" s="29">
        <v>0.06</v>
      </c>
      <c r="F127" s="31">
        <f t="shared" si="4"/>
        <v>1212200</v>
      </c>
    </row>
    <row r="128" spans="1:7" ht="18" customHeight="1" x14ac:dyDescent="0.3">
      <c r="A128" s="37" t="s">
        <v>290</v>
      </c>
      <c r="B128" s="4" t="s">
        <v>306</v>
      </c>
      <c r="C128" s="37" t="s">
        <v>297</v>
      </c>
      <c r="D128" s="31">
        <v>95000</v>
      </c>
      <c r="E128" s="29">
        <v>0.08</v>
      </c>
      <c r="F128" s="31">
        <f t="shared" si="4"/>
        <v>87450</v>
      </c>
    </row>
    <row r="129" spans="1:6" ht="18" customHeight="1" x14ac:dyDescent="0.3">
      <c r="A129" s="37" t="s">
        <v>290</v>
      </c>
      <c r="B129" s="4" t="s">
        <v>307</v>
      </c>
      <c r="C129" s="37" t="s">
        <v>298</v>
      </c>
      <c r="D129" s="31">
        <v>59000</v>
      </c>
      <c r="E129" s="29">
        <v>0.08</v>
      </c>
      <c r="F129" s="31">
        <f>IF(D129&gt;1000000, ROUND(D129*(1-E129)/1.1, -3)*1.1, ROUND(D129*(1-E129)/1.1, -2)*1.1)</f>
        <v>54230.000000000007</v>
      </c>
    </row>
    <row r="130" spans="1:6" ht="18" customHeight="1" x14ac:dyDescent="0.3">
      <c r="A130" s="37" t="s">
        <v>377</v>
      </c>
      <c r="B130" s="4" t="s">
        <v>379</v>
      </c>
      <c r="C130" s="37" t="s">
        <v>378</v>
      </c>
      <c r="D130" s="31">
        <v>229000</v>
      </c>
      <c r="E130" s="29">
        <v>0.08</v>
      </c>
      <c r="F130" s="31">
        <f>IF(D130&gt;1000000, ROUND(D130*(1-E130)/1.1, -3)*1.1, ROUND(D130*(1-E130)/1.1, -2)*1.1)</f>
        <v>210650.00000000003</v>
      </c>
    </row>
    <row r="131" spans="1:6" ht="18" customHeight="1" x14ac:dyDescent="0.3">
      <c r="A131" s="37" t="s">
        <v>433</v>
      </c>
      <c r="B131" s="4" t="s">
        <v>435</v>
      </c>
      <c r="C131" s="37" t="s">
        <v>434</v>
      </c>
      <c r="D131" s="31">
        <v>90000</v>
      </c>
      <c r="E131" s="29">
        <v>0.08</v>
      </c>
      <c r="F131" s="31">
        <f>IF(D131&gt;1000000, ROUND(D131*(1-E131)/1.1, -3)*1.1, ROUND(D131*(1-E131)/1.1, -2)*1.1)</f>
        <v>82830</v>
      </c>
    </row>
    <row r="132" spans="1:6" ht="18" customHeight="1" x14ac:dyDescent="0.3">
      <c r="B132" s="4"/>
      <c r="E132" s="29"/>
    </row>
    <row r="133" spans="1:6" ht="18" customHeight="1" x14ac:dyDescent="0.3">
      <c r="B133" s="4"/>
      <c r="E133" s="29"/>
    </row>
    <row r="134" spans="1:6" ht="18" customHeight="1" x14ac:dyDescent="0.3">
      <c r="B134" s="4"/>
      <c r="E134" s="29"/>
    </row>
    <row r="135" spans="1:6" ht="18" customHeight="1" x14ac:dyDescent="0.3">
      <c r="B135" s="4"/>
      <c r="E135" s="29"/>
    </row>
    <row r="136" spans="1:6" ht="18" customHeight="1" x14ac:dyDescent="0.3">
      <c r="B136" s="4"/>
      <c r="E136" s="29"/>
    </row>
    <row r="137" spans="1:6" ht="18" customHeight="1" x14ac:dyDescent="0.3">
      <c r="B137" s="4"/>
      <c r="E137" s="29"/>
    </row>
    <row r="138" spans="1:6" ht="18" customHeight="1" x14ac:dyDescent="0.3">
      <c r="B138" s="4"/>
      <c r="E138" s="29"/>
    </row>
    <row r="139" spans="1:6" ht="18" customHeight="1" x14ac:dyDescent="0.3">
      <c r="B139" s="4"/>
      <c r="E139" s="29"/>
    </row>
    <row r="140" spans="1:6" ht="18" customHeight="1" x14ac:dyDescent="0.3">
      <c r="B140" s="4"/>
      <c r="E140" s="29"/>
    </row>
    <row r="141" spans="1:6" ht="18" customHeight="1" x14ac:dyDescent="0.3">
      <c r="B141" s="4"/>
      <c r="E141" s="29"/>
    </row>
    <row r="142" spans="1:6" ht="18" customHeight="1" x14ac:dyDescent="0.3">
      <c r="B142" s="4"/>
      <c r="E142" s="29"/>
    </row>
    <row r="143" spans="1:6" ht="18" customHeight="1" x14ac:dyDescent="0.3">
      <c r="B143" s="4"/>
      <c r="E143" s="29"/>
    </row>
    <row r="144" spans="1:6" ht="18" customHeight="1" x14ac:dyDescent="0.3">
      <c r="B144" s="4"/>
      <c r="E144" s="29"/>
    </row>
    <row r="145" spans="2:5" ht="18" customHeight="1" x14ac:dyDescent="0.3">
      <c r="B145" s="4"/>
      <c r="E145" s="29"/>
    </row>
    <row r="146" spans="2:5" ht="18" customHeight="1" x14ac:dyDescent="0.3">
      <c r="B146" s="4"/>
      <c r="E146" s="29"/>
    </row>
    <row r="147" spans="2:5" ht="18" customHeight="1" x14ac:dyDescent="0.3">
      <c r="B147" s="4"/>
      <c r="E147" s="29"/>
    </row>
    <row r="148" spans="2:5" ht="18" customHeight="1" x14ac:dyDescent="0.3">
      <c r="B148" s="4"/>
      <c r="E148" s="29"/>
    </row>
    <row r="149" spans="2:5" ht="18" customHeight="1" x14ac:dyDescent="0.3">
      <c r="B149" s="4"/>
      <c r="E149" s="29"/>
    </row>
    <row r="150" spans="2:5" ht="18" customHeight="1" x14ac:dyDescent="0.3">
      <c r="B150" s="4"/>
      <c r="E150" s="29"/>
    </row>
    <row r="151" spans="2:5" ht="18" customHeight="1" x14ac:dyDescent="0.3">
      <c r="B151" s="4"/>
      <c r="E151" s="29"/>
    </row>
    <row r="152" spans="2:5" ht="18" customHeight="1" x14ac:dyDescent="0.3">
      <c r="B152" s="4"/>
      <c r="E152" s="29"/>
    </row>
    <row r="153" spans="2:5" ht="18" customHeight="1" x14ac:dyDescent="0.3">
      <c r="B153" s="4"/>
      <c r="E153" s="29"/>
    </row>
    <row r="154" spans="2:5" ht="18" customHeight="1" x14ac:dyDescent="0.3">
      <c r="B154" s="4"/>
    </row>
    <row r="155" spans="2:5" ht="18" customHeight="1" x14ac:dyDescent="0.3">
      <c r="B155" s="4"/>
    </row>
    <row r="156" spans="2:5" ht="18" customHeight="1" x14ac:dyDescent="0.3">
      <c r="B156" s="4"/>
    </row>
    <row r="157" spans="2:5" ht="18" customHeight="1" x14ac:dyDescent="0.3">
      <c r="B157" s="4"/>
    </row>
    <row r="158" spans="2:5" ht="18" customHeight="1" x14ac:dyDescent="0.3">
      <c r="B158" s="4"/>
    </row>
    <row r="159" spans="2:5" ht="18" customHeight="1" x14ac:dyDescent="0.3">
      <c r="B159" s="4"/>
    </row>
    <row r="160" spans="2:5" ht="18" customHeight="1" x14ac:dyDescent="0.3">
      <c r="B160" s="4"/>
    </row>
    <row r="161" spans="2:2" ht="18" customHeight="1" x14ac:dyDescent="0.3">
      <c r="B161" s="4"/>
    </row>
    <row r="162" spans="2:2" ht="18" customHeight="1" x14ac:dyDescent="0.3">
      <c r="B162" s="4"/>
    </row>
    <row r="163" spans="2:2" ht="18" customHeight="1" x14ac:dyDescent="0.3">
      <c r="B163" s="4"/>
    </row>
    <row r="164" spans="2:2" ht="18" customHeight="1" x14ac:dyDescent="0.3">
      <c r="B164" s="4"/>
    </row>
    <row r="165" spans="2:2" ht="18" customHeight="1" x14ac:dyDescent="0.3">
      <c r="B165" s="4"/>
    </row>
    <row r="166" spans="2:2" ht="18" customHeight="1" x14ac:dyDescent="0.3">
      <c r="B166" s="4"/>
    </row>
    <row r="167" spans="2:2" ht="18" customHeight="1" x14ac:dyDescent="0.3">
      <c r="B167" s="4"/>
    </row>
    <row r="168" spans="2:2" ht="18" customHeight="1" x14ac:dyDescent="0.3">
      <c r="B168" s="4"/>
    </row>
    <row r="169" spans="2:2" ht="18" customHeight="1" x14ac:dyDescent="0.3">
      <c r="B169" s="4"/>
    </row>
    <row r="170" spans="2:2" ht="18" customHeight="1" x14ac:dyDescent="0.3">
      <c r="B170" s="4"/>
    </row>
    <row r="171" spans="2:2" ht="18" customHeight="1" x14ac:dyDescent="0.3">
      <c r="B171" s="4"/>
    </row>
    <row r="172" spans="2:2" ht="18" customHeight="1" x14ac:dyDescent="0.3">
      <c r="B172" s="4"/>
    </row>
    <row r="173" spans="2:2" ht="18" customHeight="1" x14ac:dyDescent="0.3">
      <c r="B173" s="4"/>
    </row>
    <row r="174" spans="2:2" ht="18" customHeight="1" x14ac:dyDescent="0.3">
      <c r="B174" s="4"/>
    </row>
    <row r="175" spans="2:2" ht="18" customHeight="1" x14ac:dyDescent="0.3">
      <c r="B175" s="4"/>
    </row>
    <row r="176" spans="2:2" ht="18" customHeight="1" x14ac:dyDescent="0.3">
      <c r="B176" s="4"/>
    </row>
    <row r="177" spans="2:2" ht="18" customHeight="1" x14ac:dyDescent="0.3">
      <c r="B177" s="4"/>
    </row>
    <row r="178" spans="2:2" ht="18" customHeight="1" x14ac:dyDescent="0.3">
      <c r="B178" s="4"/>
    </row>
    <row r="179" spans="2:2" ht="18" customHeight="1" x14ac:dyDescent="0.3">
      <c r="B179" s="4"/>
    </row>
    <row r="180" spans="2:2" ht="18" customHeight="1" x14ac:dyDescent="0.3">
      <c r="B180" s="4"/>
    </row>
    <row r="181" spans="2:2" ht="18" customHeight="1" x14ac:dyDescent="0.3">
      <c r="B181" s="4"/>
    </row>
    <row r="182" spans="2:2" ht="18" customHeight="1" x14ac:dyDescent="0.3">
      <c r="B182" s="4"/>
    </row>
    <row r="183" spans="2:2" ht="18" customHeight="1" x14ac:dyDescent="0.3">
      <c r="B183" s="4"/>
    </row>
    <row r="184" spans="2:2" ht="18" customHeight="1" x14ac:dyDescent="0.3">
      <c r="B184" s="4"/>
    </row>
    <row r="185" spans="2:2" ht="18" customHeight="1" x14ac:dyDescent="0.3">
      <c r="B185" s="4"/>
    </row>
    <row r="186" spans="2:2" ht="18" customHeight="1" x14ac:dyDescent="0.3">
      <c r="B186" s="4"/>
    </row>
    <row r="187" spans="2:2" ht="18" customHeight="1" x14ac:dyDescent="0.3">
      <c r="B187" s="4"/>
    </row>
    <row r="188" spans="2:2" ht="18" customHeight="1" x14ac:dyDescent="0.3">
      <c r="B188" s="4"/>
    </row>
    <row r="189" spans="2:2" ht="18" customHeight="1" x14ac:dyDescent="0.3">
      <c r="B189" s="4"/>
    </row>
    <row r="190" spans="2:2" ht="18" customHeight="1" x14ac:dyDescent="0.3">
      <c r="B190" s="4"/>
    </row>
    <row r="191" spans="2:2" ht="18" customHeight="1" x14ac:dyDescent="0.3">
      <c r="B191" s="4"/>
    </row>
  </sheetData>
  <autoFilter ref="A1:F119"/>
  <phoneticPr fontId="2" type="noConversion"/>
  <printOptions horizontalCentered="1"/>
  <pageMargins left="0.39370078740157483" right="0.39370078740157483" top="0.39370078740157483" bottom="0.39370078740157483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</vt:i4>
      </vt:variant>
    </vt:vector>
  </HeadingPairs>
  <TitlesOfParts>
    <vt:vector size="7" baseType="lpstr">
      <vt:lpstr>공지사항</vt:lpstr>
      <vt:lpstr>HP개인용노트북</vt:lpstr>
      <vt:lpstr>HP기업용노트북</vt:lpstr>
      <vt:lpstr>Sheet1</vt:lpstr>
      <vt:lpstr>HP데스크탑&amp;모니터</vt:lpstr>
      <vt:lpstr>Apple</vt:lpstr>
      <vt:lpstr>공지사항!Print_Area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Jiwon Yoon</dc:creator>
  <cp:lastModifiedBy>owner</cp:lastModifiedBy>
  <cp:lastPrinted>2014-11-16T09:42:14Z</cp:lastPrinted>
  <dcterms:created xsi:type="dcterms:W3CDTF">2012-04-20T08:04:34Z</dcterms:created>
  <dcterms:modified xsi:type="dcterms:W3CDTF">2017-04-12T04:24:28Z</dcterms:modified>
</cp:coreProperties>
</file>