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8315" windowHeight="8280"/>
  </bookViews>
  <sheets>
    <sheet name="최종" sheetId="1" r:id="rId1"/>
  </sheets>
  <calcPr calcId="125725"/>
</workbook>
</file>

<file path=xl/calcChain.xml><?xml version="1.0" encoding="utf-8"?>
<calcChain xmlns="http://schemas.openxmlformats.org/spreadsheetml/2006/main">
  <c r="F16" i="1"/>
  <c r="F17"/>
  <c r="F18"/>
  <c r="F19"/>
  <c r="F20"/>
  <c r="F22"/>
  <c r="F23"/>
  <c r="F24"/>
  <c r="F25"/>
  <c r="F26"/>
  <c r="F27"/>
  <c r="F28"/>
  <c r="F29"/>
  <c r="F30"/>
  <c r="F31"/>
  <c r="F32"/>
  <c r="F35"/>
  <c r="F36"/>
  <c r="F37"/>
  <c r="F38" s="1"/>
  <c r="F39" s="1"/>
  <c r="B10" s="1"/>
</calcChain>
</file>

<file path=xl/sharedStrings.xml><?xml version="1.0" encoding="utf-8"?>
<sst xmlns="http://schemas.openxmlformats.org/spreadsheetml/2006/main" count="43" uniqueCount="43">
  <si>
    <t xml:space="preserve">* REMARK </t>
    <phoneticPr fontId="6" type="noConversion"/>
  </si>
  <si>
    <t>총 금 액</t>
    <phoneticPr fontId="6" type="noConversion"/>
  </si>
  <si>
    <t>* 견적담당 : 조규장 (010-2910-7760)</t>
    <phoneticPr fontId="6" type="noConversion"/>
  </si>
  <si>
    <t>부 가 세</t>
    <phoneticPr fontId="6" type="noConversion"/>
  </si>
  <si>
    <t>합계금액</t>
    <phoneticPr fontId="6" type="noConversion"/>
  </si>
  <si>
    <t>* 결제계좌 : 신한 110-138-600484 (씨넷 조규장)</t>
    <phoneticPr fontId="6" type="noConversion"/>
  </si>
  <si>
    <t>MS Windows 7 Home premium</t>
    <phoneticPr fontId="6" type="noConversion"/>
  </si>
  <si>
    <t>os</t>
    <phoneticPr fontId="6" type="noConversion"/>
  </si>
  <si>
    <t>hp active psu 460W</t>
    <phoneticPr fontId="6" type="noConversion"/>
  </si>
  <si>
    <t>power</t>
    <phoneticPr fontId="6" type="noConversion"/>
  </si>
  <si>
    <t>Micro Tower</t>
    <phoneticPr fontId="6" type="noConversion"/>
  </si>
  <si>
    <t>case</t>
    <phoneticPr fontId="6" type="noConversion"/>
  </si>
  <si>
    <t>intel 82567LM Gigabit Nic</t>
    <phoneticPr fontId="6" type="noConversion"/>
  </si>
  <si>
    <t>nic</t>
    <phoneticPr fontId="6" type="noConversion"/>
  </si>
  <si>
    <t>2 PCIe-x 16(up to 75W), 1 PCIe-x1, 3 PCI</t>
    <phoneticPr fontId="6" type="noConversion"/>
  </si>
  <si>
    <t>확장슬롯</t>
    <phoneticPr fontId="6" type="noConversion"/>
  </si>
  <si>
    <t>DVD Super Multi</t>
    <phoneticPr fontId="6" type="noConversion"/>
  </si>
  <si>
    <t>odd</t>
    <phoneticPr fontId="6" type="noConversion"/>
  </si>
  <si>
    <t>Geforce GTX260 1.8TB</t>
    <phoneticPr fontId="6" type="noConversion"/>
  </si>
  <si>
    <t>vga</t>
    <phoneticPr fontId="6" type="noConversion"/>
  </si>
  <si>
    <t>3TB SATA2 HDD (1TB + 2TB)</t>
    <phoneticPr fontId="6" type="noConversion"/>
  </si>
  <si>
    <t>hdd</t>
    <phoneticPr fontId="6" type="noConversion"/>
  </si>
  <si>
    <t>4GB DDR3 SDRAM (최대 16GB 업그레이드 가능)</t>
    <phoneticPr fontId="6" type="noConversion"/>
  </si>
  <si>
    <t>memory</t>
    <phoneticPr fontId="6" type="noConversion"/>
  </si>
  <si>
    <t>intel H57 chipset</t>
    <phoneticPr fontId="6" type="noConversion"/>
  </si>
  <si>
    <t>chipset</t>
    <phoneticPr fontId="6" type="noConversion"/>
  </si>
  <si>
    <t>인텔 코어 i7 860</t>
    <phoneticPr fontId="6" type="noConversion"/>
  </si>
  <si>
    <t>cpu</t>
    <phoneticPr fontId="6" type="noConversion"/>
  </si>
  <si>
    <t>컴퓨터</t>
    <phoneticPr fontId="6" type="noConversion"/>
  </si>
  <si>
    <t>합 계 액</t>
    <phoneticPr fontId="6" type="noConversion"/>
  </si>
  <si>
    <t>금    액</t>
    <phoneticPr fontId="6" type="noConversion"/>
  </si>
  <si>
    <t>수량</t>
    <phoneticPr fontId="6" type="noConversion"/>
  </si>
  <si>
    <t>규                 격</t>
    <phoneticPr fontId="6" type="noConversion"/>
  </si>
  <si>
    <t>품     명</t>
    <phoneticPr fontId="6" type="noConversion"/>
  </si>
  <si>
    <t>모 델 명</t>
    <phoneticPr fontId="6" type="noConversion"/>
  </si>
  <si>
    <t>결재조건 :</t>
    <phoneticPr fontId="6" type="noConversion"/>
  </si>
  <si>
    <t>견적일자 :</t>
    <phoneticPr fontId="6" type="noConversion"/>
  </si>
  <si>
    <t>견적합계 :</t>
    <phoneticPr fontId="6" type="noConversion"/>
  </si>
  <si>
    <t>아래와 같이 견적합니다.</t>
  </si>
  <si>
    <t>귀하</t>
    <phoneticPr fontId="6" type="noConversion"/>
  </si>
  <si>
    <t>첨단정보통신</t>
    <phoneticPr fontId="6" type="noConversion"/>
  </si>
  <si>
    <t>견          적          서</t>
    <phoneticPr fontId="6" type="noConversion"/>
  </si>
  <si>
    <t>HP Elite HPE-360kr</t>
    <phoneticPr fontId="6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</si>
</sst>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&quot;₩&quot;#,##0"/>
  </numFmts>
  <fonts count="15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0"/>
      <name val="HY울릉도L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울릉도L"/>
      <family val="1"/>
      <charset val="129"/>
    </font>
    <font>
      <b/>
      <sz val="12"/>
      <name val="굴림체"/>
      <family val="3"/>
      <charset val="129"/>
    </font>
    <font>
      <sz val="8"/>
      <name val="돋움"/>
      <family val="3"/>
      <charset val="129"/>
    </font>
    <font>
      <sz val="12"/>
      <name val="굴림체"/>
      <family val="3"/>
      <charset val="129"/>
    </font>
    <font>
      <b/>
      <sz val="12"/>
      <name val="돋움"/>
      <family val="3"/>
      <charset val="129"/>
    </font>
    <font>
      <sz val="12"/>
      <color indexed="63"/>
      <name val="Gulim"/>
      <family val="3"/>
    </font>
    <font>
      <b/>
      <sz val="12"/>
      <color indexed="63"/>
      <name val="Gulim"/>
      <family val="3"/>
    </font>
    <font>
      <b/>
      <sz val="12"/>
      <name val="HY울릉도M"/>
      <family val="1"/>
      <charset val="129"/>
    </font>
    <font>
      <b/>
      <sz val="9"/>
      <name val="굴림체"/>
      <family val="3"/>
      <charset val="129"/>
    </font>
    <font>
      <b/>
      <sz val="14"/>
      <name val="굴림체"/>
      <family val="3"/>
      <charset val="129"/>
    </font>
    <font>
      <b/>
      <sz val="24"/>
      <name val="HY울릉도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68">
    <xf numFmtId="0" fontId="0" fillId="0" borderId="0" xfId="0">
      <alignment vertical="center"/>
    </xf>
    <xf numFmtId="0" fontId="2" fillId="0" borderId="0" xfId="3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3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0" fontId="5" fillId="0" borderId="0" xfId="3" applyFont="1" applyAlignment="1">
      <alignment vertical="center"/>
    </xf>
    <xf numFmtId="41" fontId="5" fillId="2" borderId="1" xfId="1" applyFont="1" applyFill="1" applyBorder="1" applyAlignment="1">
      <alignment vertical="center"/>
    </xf>
    <xf numFmtId="41" fontId="5" fillId="0" borderId="1" xfId="1" applyFont="1" applyBorder="1" applyAlignment="1">
      <alignment horizontal="center" vertical="center"/>
    </xf>
    <xf numFmtId="41" fontId="7" fillId="0" borderId="2" xfId="1" applyFont="1" applyBorder="1" applyAlignment="1">
      <alignment vertical="center"/>
    </xf>
    <xf numFmtId="0" fontId="5" fillId="0" borderId="3" xfId="3" applyFont="1" applyBorder="1" applyAlignment="1">
      <alignment vertical="center"/>
    </xf>
    <xf numFmtId="0" fontId="4" fillId="0" borderId="3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41" fontId="5" fillId="2" borderId="5" xfId="1" applyFont="1" applyFill="1" applyBorder="1" applyAlignment="1">
      <alignment vertical="center"/>
    </xf>
    <xf numFmtId="41" fontId="5" fillId="0" borderId="5" xfId="1" applyFont="1" applyBorder="1" applyAlignment="1">
      <alignment horizontal="center" vertical="center"/>
    </xf>
    <xf numFmtId="41" fontId="7" fillId="0" borderId="6" xfId="1" applyFont="1" applyBorder="1" applyAlignment="1">
      <alignment vertical="center"/>
    </xf>
    <xf numFmtId="0" fontId="5" fillId="0" borderId="0" xfId="3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5" fillId="0" borderId="7" xfId="3" applyFont="1" applyBorder="1" applyAlignment="1">
      <alignment vertical="center"/>
    </xf>
    <xf numFmtId="41" fontId="5" fillId="2" borderId="8" xfId="1" applyFont="1" applyFill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7" fillId="0" borderId="9" xfId="1" applyFont="1" applyBorder="1" applyAlignment="1">
      <alignment vertical="center"/>
    </xf>
    <xf numFmtId="0" fontId="5" fillId="0" borderId="10" xfId="3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0" fontId="5" fillId="0" borderId="11" xfId="4" applyFont="1" applyBorder="1" applyAlignment="1">
      <alignment vertical="center"/>
    </xf>
    <xf numFmtId="41" fontId="5" fillId="0" borderId="12" xfId="1" applyFont="1" applyBorder="1" applyAlignment="1">
      <alignment vertical="center"/>
    </xf>
    <xf numFmtId="41" fontId="5" fillId="0" borderId="13" xfId="1" applyFont="1" applyBorder="1" applyAlignment="1">
      <alignment vertical="center"/>
    </xf>
    <xf numFmtId="41" fontId="7" fillId="0" borderId="13" xfId="1" applyFont="1" applyBorder="1" applyAlignment="1">
      <alignment vertical="center"/>
    </xf>
    <xf numFmtId="0" fontId="5" fillId="0" borderId="13" xfId="3" applyFont="1" applyBorder="1" applyAlignment="1">
      <alignment horizontal="center" vertical="center"/>
    </xf>
    <xf numFmtId="0" fontId="5" fillId="0" borderId="13" xfId="3" applyFont="1" applyBorder="1" applyAlignment="1">
      <alignment horizontal="left" vertical="center"/>
    </xf>
    <xf numFmtId="0" fontId="5" fillId="0" borderId="14" xfId="3" applyFont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7" fillId="0" borderId="16" xfId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7" xfId="3" applyFont="1" applyBorder="1" applyAlignment="1">
      <alignment horizontal="center" vertical="center"/>
    </xf>
    <xf numFmtId="14" fontId="7" fillId="0" borderId="15" xfId="0" applyNumberFormat="1" applyFont="1" applyBorder="1" applyAlignment="1">
      <alignment vertical="center"/>
    </xf>
    <xf numFmtId="41" fontId="5" fillId="0" borderId="15" xfId="1" applyFont="1" applyBorder="1" applyAlignment="1">
      <alignment horizontal="center" vertical="center"/>
    </xf>
    <xf numFmtId="41" fontId="7" fillId="0" borderId="16" xfId="1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 shrinkToFit="1"/>
    </xf>
    <xf numFmtId="41" fontId="8" fillId="0" borderId="15" xfId="1" applyFont="1" applyBorder="1" applyAlignment="1">
      <alignment vertical="center"/>
    </xf>
    <xf numFmtId="41" fontId="9" fillId="0" borderId="16" xfId="1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/>
    </xf>
    <xf numFmtId="41" fontId="10" fillId="0" borderId="15" xfId="1" applyFont="1" applyBorder="1" applyAlignment="1">
      <alignment vertical="center" wrapText="1"/>
    </xf>
    <xf numFmtId="0" fontId="8" fillId="0" borderId="7" xfId="3" applyFont="1" applyBorder="1" applyAlignment="1">
      <alignment horizontal="center" vertical="center"/>
    </xf>
    <xf numFmtId="41" fontId="10" fillId="0" borderId="15" xfId="1" quotePrefix="1" applyFont="1" applyBorder="1" applyAlignment="1">
      <alignment vertical="center" wrapText="1"/>
    </xf>
    <xf numFmtId="41" fontId="5" fillId="0" borderId="17" xfId="1" applyFont="1" applyBorder="1" applyAlignment="1">
      <alignment vertical="center"/>
    </xf>
    <xf numFmtId="41" fontId="5" fillId="0" borderId="18" xfId="1" applyFont="1" applyBorder="1" applyAlignment="1">
      <alignment horizontal="center" vertical="center"/>
    </xf>
    <xf numFmtId="0" fontId="5" fillId="0" borderId="18" xfId="3" applyFont="1" applyBorder="1" applyAlignment="1">
      <alignment horizontal="center"/>
    </xf>
    <xf numFmtId="0" fontId="5" fillId="0" borderId="18" xfId="3" applyFont="1" applyBorder="1" applyAlignment="1">
      <alignment horizontal="left" shrinkToFit="1"/>
    </xf>
    <xf numFmtId="0" fontId="5" fillId="0" borderId="19" xfId="3" applyFont="1" applyBorder="1" applyAlignment="1">
      <alignment horizontal="center" shrinkToFit="1"/>
    </xf>
    <xf numFmtId="41" fontId="5" fillId="2" borderId="20" xfId="1" applyFont="1" applyFill="1" applyBorder="1" applyAlignment="1">
      <alignment horizontal="center" vertical="center"/>
    </xf>
    <xf numFmtId="41" fontId="5" fillId="2" borderId="21" xfId="1" applyFont="1" applyFill="1" applyBorder="1" applyAlignment="1">
      <alignment horizontal="center" vertical="center"/>
    </xf>
    <xf numFmtId="0" fontId="5" fillId="2" borderId="18" xfId="3" applyFont="1" applyFill="1" applyBorder="1" applyAlignment="1">
      <alignment horizontal="center" vertical="center"/>
    </xf>
    <xf numFmtId="0" fontId="5" fillId="2" borderId="22" xfId="3" applyFont="1" applyFill="1" applyBorder="1" applyAlignment="1">
      <alignment horizontal="center" vertical="center"/>
    </xf>
    <xf numFmtId="41" fontId="11" fillId="0" borderId="0" xfId="1" applyFont="1" applyAlignment="1">
      <alignment vertical="center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horizontal="right" vertical="center"/>
    </xf>
    <xf numFmtId="176" fontId="12" fillId="0" borderId="0" xfId="2" applyNumberFormat="1" applyFont="1" applyAlignment="1" applyProtection="1">
      <alignment horizontal="left" vertical="center" indent="1"/>
      <protection locked="0"/>
    </xf>
    <xf numFmtId="177" fontId="13" fillId="0" borderId="0" xfId="2" applyNumberFormat="1" applyFont="1" applyBorder="1" applyAlignment="1">
      <alignment horizontal="right" vertical="center"/>
    </xf>
    <xf numFmtId="0" fontId="5" fillId="0" borderId="0" xfId="3" applyFont="1" applyAlignment="1">
      <alignment horizontal="center" vertical="center"/>
    </xf>
    <xf numFmtId="0" fontId="5" fillId="0" borderId="0" xfId="1" applyNumberFormat="1" applyFont="1" applyAlignment="1">
      <alignment horizontal="right" vertical="center"/>
    </xf>
    <xf numFmtId="0" fontId="5" fillId="0" borderId="0" xfId="1" applyNumberFormat="1" applyFont="1" applyAlignment="1">
      <alignment horizontal="left" vertical="center"/>
    </xf>
    <xf numFmtId="0" fontId="13" fillId="0" borderId="0" xfId="3" applyFont="1" applyAlignment="1">
      <alignment vertical="center"/>
    </xf>
    <xf numFmtId="0" fontId="13" fillId="0" borderId="0" xfId="3" applyFont="1" applyBorder="1" applyAlignment="1">
      <alignment horizontal="right" vertical="center"/>
    </xf>
    <xf numFmtId="0" fontId="5" fillId="0" borderId="0" xfId="3" applyFont="1" applyBorder="1" applyAlignment="1">
      <alignment horizontal="right" vertical="center"/>
    </xf>
    <xf numFmtId="0" fontId="5" fillId="0" borderId="0" xfId="3" applyFont="1" applyBorder="1" applyAlignment="1">
      <alignment horizontal="right" vertical="center"/>
    </xf>
    <xf numFmtId="0" fontId="14" fillId="0" borderId="0" xfId="3" applyFont="1" applyFill="1" applyBorder="1" applyAlignment="1">
      <alignment horizontal="center" vertical="center"/>
    </xf>
  </cellXfs>
  <cellStyles count="5">
    <cellStyle name="쉼표 [0]" xfId="1" builtinId="6"/>
    <cellStyle name="통화 [0]" xfId="2" builtinId="7"/>
    <cellStyle name="표준" xfId="0" builtinId="0"/>
    <cellStyle name="표준_기업용 모델 견적서양식" xfId="3"/>
    <cellStyle name="표준_기업용 모델 견적서양식_견적서양식(컴퓨터)_견적서양식-씨넷(컴퓨터)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</xdr:row>
      <xdr:rowOff>9525</xdr:rowOff>
    </xdr:from>
    <xdr:to>
      <xdr:col>1</xdr:col>
      <xdr:colOff>1133475</xdr:colOff>
      <xdr:row>8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28625" y="1381125"/>
          <a:ext cx="1095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1819275</xdr:colOff>
      <xdr:row>1</xdr:row>
      <xdr:rowOff>171450</xdr:rowOff>
    </xdr:from>
    <xdr:to>
      <xdr:col>5</xdr:col>
      <xdr:colOff>1323975</xdr:colOff>
      <xdr:row>12</xdr:row>
      <xdr:rowOff>95250</xdr:rowOff>
    </xdr:to>
    <xdr:pic>
      <xdr:nvPicPr>
        <xdr:cNvPr id="3" name="Picture 2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342900"/>
          <a:ext cx="2286000" cy="1809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workbookViewId="0">
      <selection activeCell="C19" sqref="C19"/>
    </sheetView>
  </sheetViews>
  <sheetFormatPr defaultRowHeight="28.5" customHeight="1"/>
  <cols>
    <col min="1" max="1" width="16.6640625" style="1" customWidth="1"/>
    <col min="2" max="2" width="19" style="1" customWidth="1"/>
    <col min="3" max="3" width="41.44140625" style="1" customWidth="1"/>
    <col min="4" max="4" width="7.33203125" style="2" customWidth="1"/>
    <col min="5" max="5" width="14.44140625" style="2" customWidth="1"/>
    <col min="6" max="6" width="16.6640625" style="2" customWidth="1"/>
    <col min="7" max="16384" width="8.88671875" style="1"/>
  </cols>
  <sheetData>
    <row r="1" spans="1:6" ht="28.5" customHeight="1">
      <c r="A1" s="67" t="s">
        <v>41</v>
      </c>
      <c r="B1" s="67"/>
      <c r="C1" s="67"/>
      <c r="D1" s="67"/>
      <c r="E1" s="67"/>
      <c r="F1" s="67"/>
    </row>
    <row r="2" spans="1:6" s="3" customFormat="1" ht="23.25" customHeight="1">
      <c r="A2" s="66"/>
      <c r="B2" s="66"/>
      <c r="C2" s="16"/>
      <c r="D2" s="55"/>
      <c r="E2" s="55"/>
      <c r="F2" s="55"/>
    </row>
    <row r="3" spans="1:6" s="3" customFormat="1" ht="24.75" customHeight="1">
      <c r="A3" s="65"/>
      <c r="B3" s="64" t="s">
        <v>40</v>
      </c>
      <c r="C3" s="63" t="s">
        <v>39</v>
      </c>
      <c r="D3" s="55"/>
      <c r="E3" s="55"/>
      <c r="F3" s="55"/>
    </row>
    <row r="4" spans="1:6" s="3" customFormat="1" ht="20.25" customHeight="1">
      <c r="A4" s="61"/>
      <c r="B4" s="6"/>
      <c r="C4" s="6"/>
      <c r="D4" s="55"/>
      <c r="E4" s="55"/>
      <c r="F4" s="55"/>
    </row>
    <row r="5" spans="1:6" s="3" customFormat="1" ht="20.25" customHeight="1">
      <c r="A5" s="62"/>
      <c r="B5" s="6"/>
      <c r="C5" s="6"/>
      <c r="D5" s="55"/>
      <c r="E5" s="55"/>
      <c r="F5" s="55"/>
    </row>
    <row r="6" spans="1:6" s="3" customFormat="1" ht="20.25" customHeight="1">
      <c r="A6" s="61"/>
      <c r="B6" s="6"/>
      <c r="C6" s="6"/>
      <c r="D6" s="55"/>
      <c r="E6" s="55"/>
      <c r="F6" s="55"/>
    </row>
    <row r="7" spans="1:6" s="3" customFormat="1" ht="9" customHeight="1">
      <c r="A7" s="6"/>
      <c r="B7" s="6"/>
      <c r="D7" s="55"/>
      <c r="E7" s="55"/>
      <c r="F7" s="55"/>
    </row>
    <row r="8" spans="1:6" s="3" customFormat="1" ht="20.25" customHeight="1">
      <c r="A8" s="60" t="s">
        <v>38</v>
      </c>
      <c r="B8" s="60"/>
      <c r="D8" s="55"/>
      <c r="E8" s="55"/>
      <c r="F8" s="55"/>
    </row>
    <row r="9" spans="1:6" s="3" customFormat="1" ht="9" customHeight="1">
      <c r="A9" s="6"/>
      <c r="B9" s="6"/>
      <c r="D9" s="55"/>
      <c r="E9" s="55"/>
      <c r="F9" s="55"/>
    </row>
    <row r="10" spans="1:6" s="3" customFormat="1" ht="20.25" customHeight="1">
      <c r="A10" s="57" t="s">
        <v>37</v>
      </c>
      <c r="B10" s="59">
        <f>F39</f>
        <v>1760000</v>
      </c>
      <c r="D10" s="55"/>
      <c r="E10" s="55"/>
      <c r="F10" s="55"/>
    </row>
    <row r="11" spans="1:6" s="3" customFormat="1" ht="20.25" customHeight="1">
      <c r="A11" s="57" t="s">
        <v>36</v>
      </c>
      <c r="B11" s="58">
        <v>40485</v>
      </c>
      <c r="D11" s="55"/>
      <c r="E11" s="5"/>
      <c r="F11" s="55"/>
    </row>
    <row r="12" spans="1:6" s="3" customFormat="1" ht="20.25" customHeight="1">
      <c r="A12" s="57" t="s">
        <v>35</v>
      </c>
      <c r="B12" s="56"/>
      <c r="D12" s="55"/>
      <c r="E12" s="5"/>
      <c r="F12" s="55"/>
    </row>
    <row r="13" spans="1:6" s="3" customFormat="1" ht="10.5" customHeight="1" thickBot="1">
      <c r="D13" s="4"/>
      <c r="E13" s="4"/>
      <c r="F13" s="4"/>
    </row>
    <row r="14" spans="1:6" s="3" customFormat="1" ht="28.5" customHeight="1" thickBot="1">
      <c r="A14" s="54" t="s">
        <v>34</v>
      </c>
      <c r="B14" s="53" t="s">
        <v>33</v>
      </c>
      <c r="C14" s="53" t="s">
        <v>32</v>
      </c>
      <c r="D14" s="52" t="s">
        <v>31</v>
      </c>
      <c r="E14" s="52" t="s">
        <v>30</v>
      </c>
      <c r="F14" s="51" t="s">
        <v>29</v>
      </c>
    </row>
    <row r="15" spans="1:6" s="3" customFormat="1" ht="11.25" customHeight="1">
      <c r="A15" s="50"/>
      <c r="B15" s="49"/>
      <c r="C15" s="48"/>
      <c r="D15" s="47"/>
      <c r="E15" s="47"/>
      <c r="F15" s="46"/>
    </row>
    <row r="16" spans="1:6" s="3" customFormat="1" ht="28.5" customHeight="1">
      <c r="A16" s="39" t="s">
        <v>28</v>
      </c>
      <c r="B16" s="42" t="s">
        <v>42</v>
      </c>
      <c r="C16" s="33"/>
      <c r="D16" s="41">
        <v>1</v>
      </c>
      <c r="E16" s="43">
        <v>1600000</v>
      </c>
      <c r="F16" s="25">
        <f>D16*E16</f>
        <v>1600000</v>
      </c>
    </row>
    <row r="17" spans="1:6" s="3" customFormat="1" ht="28.5" customHeight="1">
      <c r="A17" s="39"/>
      <c r="B17" s="42" t="s">
        <v>27</v>
      </c>
      <c r="C17" s="33" t="s">
        <v>26</v>
      </c>
      <c r="D17" s="41"/>
      <c r="E17" s="45"/>
      <c r="F17" s="25">
        <f>D17*E17</f>
        <v>0</v>
      </c>
    </row>
    <row r="18" spans="1:6" s="3" customFormat="1" ht="28.5" customHeight="1">
      <c r="A18" s="39"/>
      <c r="B18" s="42" t="s">
        <v>25</v>
      </c>
      <c r="C18" s="33" t="s">
        <v>24</v>
      </c>
      <c r="D18" s="41"/>
      <c r="E18" s="43"/>
      <c r="F18" s="25">
        <f>D18*E18</f>
        <v>0</v>
      </c>
    </row>
    <row r="19" spans="1:6" s="3" customFormat="1" ht="28.5" customHeight="1">
      <c r="A19" s="44"/>
      <c r="B19" s="42" t="s">
        <v>23</v>
      </c>
      <c r="C19" s="33" t="s">
        <v>22</v>
      </c>
      <c r="D19" s="41"/>
      <c r="E19" s="43"/>
      <c r="F19" s="25">
        <f>D19*E19</f>
        <v>0</v>
      </c>
    </row>
    <row r="20" spans="1:6" s="3" customFormat="1" ht="28.5" customHeight="1">
      <c r="A20" s="39"/>
      <c r="B20" s="42" t="s">
        <v>21</v>
      </c>
      <c r="C20" s="33" t="s">
        <v>20</v>
      </c>
      <c r="D20" s="41"/>
      <c r="E20" s="43"/>
      <c r="F20" s="25">
        <f>D20*E20</f>
        <v>0</v>
      </c>
    </row>
    <row r="21" spans="1:6" s="3" customFormat="1" ht="28.5" customHeight="1">
      <c r="A21" s="39"/>
      <c r="B21" s="42" t="s">
        <v>19</v>
      </c>
      <c r="C21" s="33" t="s">
        <v>18</v>
      </c>
      <c r="D21" s="41"/>
      <c r="E21" s="43"/>
      <c r="F21" s="25"/>
    </row>
    <row r="22" spans="1:6" s="3" customFormat="1" ht="28.5" customHeight="1">
      <c r="A22" s="39"/>
      <c r="B22" s="42" t="s">
        <v>17</v>
      </c>
      <c r="C22" s="33" t="s">
        <v>16</v>
      </c>
      <c r="D22" s="41"/>
      <c r="E22" s="43"/>
      <c r="F22" s="25">
        <f>D22*E22</f>
        <v>0</v>
      </c>
    </row>
    <row r="23" spans="1:6" s="3" customFormat="1" ht="28.5" customHeight="1">
      <c r="A23" s="39"/>
      <c r="B23" s="42" t="s">
        <v>15</v>
      </c>
      <c r="C23" s="33" t="s">
        <v>14</v>
      </c>
      <c r="D23" s="41"/>
      <c r="E23" s="43"/>
      <c r="F23" s="25">
        <f>D23*E23</f>
        <v>0</v>
      </c>
    </row>
    <row r="24" spans="1:6" s="3" customFormat="1" ht="28.5" customHeight="1">
      <c r="A24" s="39"/>
      <c r="B24" s="42" t="s">
        <v>13</v>
      </c>
      <c r="C24" s="33" t="s">
        <v>12</v>
      </c>
      <c r="D24" s="41"/>
      <c r="E24" s="43"/>
      <c r="F24" s="25">
        <f>D24*E24</f>
        <v>0</v>
      </c>
    </row>
    <row r="25" spans="1:6" s="3" customFormat="1" ht="28.5" customHeight="1">
      <c r="A25" s="39"/>
      <c r="B25" s="42" t="s">
        <v>11</v>
      </c>
      <c r="C25" s="33" t="s">
        <v>10</v>
      </c>
      <c r="D25" s="38"/>
      <c r="E25" s="37"/>
      <c r="F25" s="25">
        <f>D25*E25</f>
        <v>0</v>
      </c>
    </row>
    <row r="26" spans="1:6" s="3" customFormat="1" ht="28.5" customHeight="1">
      <c r="A26" s="39"/>
      <c r="B26" s="34" t="s">
        <v>9</v>
      </c>
      <c r="C26" s="33" t="s">
        <v>8</v>
      </c>
      <c r="D26" s="41"/>
      <c r="E26" s="40"/>
      <c r="F26" s="25">
        <f>D26*E26</f>
        <v>0</v>
      </c>
    </row>
    <row r="27" spans="1:6" s="3" customFormat="1" ht="28.5" customHeight="1">
      <c r="A27" s="39"/>
      <c r="B27" s="34" t="s">
        <v>7</v>
      </c>
      <c r="C27" s="33" t="s">
        <v>6</v>
      </c>
      <c r="D27" s="38"/>
      <c r="E27" s="37"/>
      <c r="F27" s="25">
        <f>D27*E27</f>
        <v>0</v>
      </c>
    </row>
    <row r="28" spans="1:6" s="3" customFormat="1" ht="28.5" customHeight="1">
      <c r="A28" s="39"/>
      <c r="B28" s="34"/>
      <c r="C28" s="33"/>
      <c r="D28" s="38"/>
      <c r="E28" s="37"/>
      <c r="F28" s="25">
        <f>D28*E28</f>
        <v>0</v>
      </c>
    </row>
    <row r="29" spans="1:6" s="3" customFormat="1" ht="28.5" customHeight="1">
      <c r="A29" s="35"/>
      <c r="B29" s="34"/>
      <c r="C29" s="36"/>
      <c r="D29" s="32"/>
      <c r="E29" s="31"/>
      <c r="F29" s="25">
        <f>D29*E29</f>
        <v>0</v>
      </c>
    </row>
    <row r="30" spans="1:6" s="3" customFormat="1" ht="28.5" customHeight="1">
      <c r="A30" s="35"/>
      <c r="B30" s="34"/>
      <c r="C30" s="36"/>
      <c r="D30" s="32"/>
      <c r="E30" s="31"/>
      <c r="F30" s="25">
        <f>D30*E30</f>
        <v>0</v>
      </c>
    </row>
    <row r="31" spans="1:6" s="3" customFormat="1" ht="28.5" customHeight="1">
      <c r="A31" s="35"/>
      <c r="B31" s="34"/>
      <c r="C31" s="36"/>
      <c r="D31" s="32"/>
      <c r="E31" s="31"/>
      <c r="F31" s="25">
        <f>D31*E31</f>
        <v>0</v>
      </c>
    </row>
    <row r="32" spans="1:6" s="3" customFormat="1" ht="28.5" customHeight="1">
      <c r="A32" s="35"/>
      <c r="B32" s="33"/>
      <c r="C32" s="36"/>
      <c r="D32" s="32"/>
      <c r="E32" s="31"/>
      <c r="F32" s="25">
        <f>D32*E32</f>
        <v>0</v>
      </c>
    </row>
    <row r="33" spans="1:6" s="3" customFormat="1" ht="28.5" customHeight="1">
      <c r="A33" s="35"/>
      <c r="B33" s="34"/>
      <c r="C33" s="36"/>
      <c r="D33" s="32"/>
      <c r="E33" s="31"/>
      <c r="F33" s="25"/>
    </row>
    <row r="34" spans="1:6" s="3" customFormat="1" ht="28.5" customHeight="1">
      <c r="A34" s="35"/>
      <c r="B34" s="34"/>
      <c r="C34" s="36"/>
      <c r="D34" s="32"/>
      <c r="E34" s="31"/>
      <c r="F34" s="25"/>
    </row>
    <row r="35" spans="1:6" s="3" customFormat="1" ht="28.5" customHeight="1">
      <c r="A35" s="35"/>
      <c r="B35" s="34"/>
      <c r="C35" s="33"/>
      <c r="D35" s="32"/>
      <c r="E35" s="31"/>
      <c r="F35" s="25">
        <f>D35*E35</f>
        <v>0</v>
      </c>
    </row>
    <row r="36" spans="1:6" s="3" customFormat="1" ht="28.5" customHeight="1" thickBot="1">
      <c r="A36" s="30"/>
      <c r="B36" s="29"/>
      <c r="C36" s="28"/>
      <c r="D36" s="27"/>
      <c r="E36" s="26"/>
      <c r="F36" s="25">
        <f>D36*E36</f>
        <v>0</v>
      </c>
    </row>
    <row r="37" spans="1:6" s="3" customFormat="1" ht="28.5" customHeight="1">
      <c r="A37" s="24" t="s">
        <v>5</v>
      </c>
      <c r="B37" s="23"/>
      <c r="C37" s="22"/>
      <c r="D37" s="21"/>
      <c r="E37" s="20" t="s">
        <v>4</v>
      </c>
      <c r="F37" s="19">
        <f>SUM(F15:F36)</f>
        <v>1600000</v>
      </c>
    </row>
    <row r="38" spans="1:6" s="3" customFormat="1" ht="28.5" customHeight="1">
      <c r="A38" s="18"/>
      <c r="B38" s="17"/>
      <c r="C38" s="16"/>
      <c r="D38" s="15"/>
      <c r="E38" s="14" t="s">
        <v>3</v>
      </c>
      <c r="F38" s="13">
        <f>F37*0.1</f>
        <v>160000</v>
      </c>
    </row>
    <row r="39" spans="1:6" s="3" customFormat="1" ht="28.5" customHeight="1" thickBot="1">
      <c r="A39" s="12" t="s">
        <v>2</v>
      </c>
      <c r="B39" s="11"/>
      <c r="C39" s="10"/>
      <c r="D39" s="9"/>
      <c r="E39" s="8" t="s">
        <v>1</v>
      </c>
      <c r="F39" s="7">
        <f>F37+F38</f>
        <v>1760000</v>
      </c>
    </row>
    <row r="40" spans="1:6" s="3" customFormat="1" ht="28.5" customHeight="1">
      <c r="A40" s="6" t="s">
        <v>0</v>
      </c>
      <c r="C40" s="6"/>
      <c r="D40" s="5"/>
      <c r="E40" s="5"/>
      <c r="F40" s="5"/>
    </row>
    <row r="41" spans="1:6" s="3" customFormat="1" ht="28.5" customHeight="1">
      <c r="D41" s="4"/>
      <c r="E41" s="4"/>
      <c r="F41" s="4"/>
    </row>
  </sheetData>
  <mergeCells count="3">
    <mergeCell ref="A2:B2"/>
    <mergeCell ref="A1:F1"/>
    <mergeCell ref="A8:B8"/>
  </mergeCells>
  <phoneticPr fontId="3" type="noConversion"/>
  <pageMargins left="0.47244094488188981" right="0.47244094488188981" top="0.73" bottom="0.59055118110236227" header="0.51181102362204722" footer="0.51181102362204722"/>
  <pageSetup paperSize="9" scale="70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최종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gjang</cp:lastModifiedBy>
  <dcterms:created xsi:type="dcterms:W3CDTF">2010-11-03T02:24:30Z</dcterms:created>
  <dcterms:modified xsi:type="dcterms:W3CDTF">2010-11-03T02:27:42Z</dcterms:modified>
</cp:coreProperties>
</file>