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45" windowWidth="19320" windowHeight="11640"/>
  </bookViews>
  <sheets>
    <sheet name="ssd (3)" sheetId="3" r:id="rId1"/>
    <sheet name="ssd (2)" sheetId="2" r:id="rId2"/>
    <sheet name="ssd" sheetId="1" r:id="rId3"/>
  </sheets>
  <calcPr calcId="125725"/>
</workbook>
</file>

<file path=xl/calcChain.xml><?xml version="1.0" encoding="utf-8"?>
<calcChain xmlns="http://schemas.openxmlformats.org/spreadsheetml/2006/main">
  <c r="E41" i="3"/>
  <c r="E40"/>
  <c r="F40" s="1"/>
  <c r="E39"/>
  <c r="E38"/>
  <c r="F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6"/>
  <c r="E26"/>
  <c r="G26" s="1"/>
  <c r="E25"/>
  <c r="F24"/>
  <c r="E24"/>
  <c r="G24" s="1"/>
  <c r="E23"/>
  <c r="F22"/>
  <c r="E22"/>
  <c r="G22" s="1"/>
  <c r="F19"/>
  <c r="E19"/>
  <c r="G19" s="1"/>
  <c r="E17"/>
  <c r="F16"/>
  <c r="E16"/>
  <c r="E42" s="1"/>
  <c r="B12"/>
  <c r="E41" i="2"/>
  <c r="F40"/>
  <c r="E40"/>
  <c r="G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6"/>
  <c r="E26"/>
  <c r="G26" s="1"/>
  <c r="E25"/>
  <c r="F24"/>
  <c r="E24"/>
  <c r="G24" s="1"/>
  <c r="E23"/>
  <c r="F22"/>
  <c r="E22"/>
  <c r="G22" s="1"/>
  <c r="E20"/>
  <c r="F19"/>
  <c r="E19"/>
  <c r="G19" s="1"/>
  <c r="E17"/>
  <c r="F16"/>
  <c r="E16"/>
  <c r="E42" s="1"/>
  <c r="B12"/>
  <c r="E41" i="1"/>
  <c r="F40"/>
  <c r="E40"/>
  <c r="G40" s="1"/>
  <c r="E39"/>
  <c r="F38"/>
  <c r="E38"/>
  <c r="G38" s="1"/>
  <c r="E37"/>
  <c r="E36"/>
  <c r="E35"/>
  <c r="E34"/>
  <c r="E33"/>
  <c r="E32"/>
  <c r="E31"/>
  <c r="E30"/>
  <c r="E29"/>
  <c r="E26"/>
  <c r="E25"/>
  <c r="E24"/>
  <c r="F24" s="1"/>
  <c r="E23"/>
  <c r="F22"/>
  <c r="E22"/>
  <c r="E20"/>
  <c r="E19"/>
  <c r="F19" s="1"/>
  <c r="E17"/>
  <c r="E16"/>
  <c r="B12"/>
  <c r="G16" i="3" l="1"/>
  <c r="F17"/>
  <c r="F20"/>
  <c r="G20" s="1"/>
  <c r="F23"/>
  <c r="G23" s="1"/>
  <c r="F25"/>
  <c r="G25" s="1"/>
  <c r="F29"/>
  <c r="G29" s="1"/>
  <c r="F31"/>
  <c r="G31" s="1"/>
  <c r="F33"/>
  <c r="G33" s="1"/>
  <c r="F35"/>
  <c r="G35" s="1"/>
  <c r="F37"/>
  <c r="G37" s="1"/>
  <c r="G38"/>
  <c r="F39"/>
  <c r="G39" s="1"/>
  <c r="G40"/>
  <c r="F41"/>
  <c r="G41" s="1"/>
  <c r="G20" i="2"/>
  <c r="G31"/>
  <c r="G39"/>
  <c r="G16"/>
  <c r="F17"/>
  <c r="G17" s="1"/>
  <c r="F20"/>
  <c r="F23"/>
  <c r="G23" s="1"/>
  <c r="F25"/>
  <c r="G25" s="1"/>
  <c r="F29"/>
  <c r="G29" s="1"/>
  <c r="F31"/>
  <c r="F33"/>
  <c r="G33" s="1"/>
  <c r="F35"/>
  <c r="G35" s="1"/>
  <c r="F37"/>
  <c r="G37" s="1"/>
  <c r="F39"/>
  <c r="F41"/>
  <c r="G41" s="1"/>
  <c r="G26" i="1"/>
  <c r="G19"/>
  <c r="G22"/>
  <c r="G24"/>
  <c r="F26"/>
  <c r="F34"/>
  <c r="G34" s="1"/>
  <c r="F36"/>
  <c r="G36" s="1"/>
  <c r="G30"/>
  <c r="F30"/>
  <c r="F32"/>
  <c r="G32" s="1"/>
  <c r="F20"/>
  <c r="G20" s="1"/>
  <c r="F16"/>
  <c r="G16" s="1"/>
  <c r="F17"/>
  <c r="G17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E42"/>
  <c r="F42" i="3" l="1"/>
  <c r="G17"/>
  <c r="G42" s="1"/>
  <c r="B11" s="1"/>
  <c r="G42" i="2"/>
  <c r="B11" s="1"/>
  <c r="F42"/>
  <c r="G42" i="1"/>
  <c r="B11" s="1"/>
  <c r="F42"/>
</calcChain>
</file>

<file path=xl/sharedStrings.xml><?xml version="1.0" encoding="utf-8"?>
<sst xmlns="http://schemas.openxmlformats.org/spreadsheetml/2006/main" count="93" uniqueCount="38">
  <si>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</si>
  <si>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</si>
  <si>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</si>
  <si>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</si>
  <si>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</si>
  <si>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</si>
  <si>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</si>
  <si>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</si>
  <si>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</si>
  <si>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</si>
  <si>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</si>
  <si>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</si>
  <si>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</si>
  <si>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</si>
  <si>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</si>
  <si>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</si>
  <si>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</si>
  <si>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</si>
  <si>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</si>
  <si>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</si>
  <si>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</si>
  <si>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1. 신사우 도서관 및 남산도서관 CMS 시스템 유지보수 금액입니다. (1년 단위 갱신)</t>
    <phoneticPr fontId="3" type="noConversion"/>
  </si>
  <si>
    <t>최동희</t>
    <phoneticPr fontId="3" type="noConversion"/>
  </si>
  <si>
    <t>ssd</t>
    <phoneticPr fontId="3" type="noConversion"/>
  </si>
  <si>
    <t>인텔 320 120GB</t>
    <phoneticPr fontId="3" type="noConversion"/>
  </si>
  <si>
    <t>규격</t>
    <phoneticPr fontId="3" type="noConversion"/>
  </si>
  <si>
    <t>2.5" SATA2 SSD (3.5 브라켓 포함)</t>
    <phoneticPr fontId="3" type="noConversion"/>
  </si>
  <si>
    <t>읽기 270MB/s</t>
    <phoneticPr fontId="3" type="noConversion"/>
  </si>
  <si>
    <t>쓰기 130MB/s</t>
    <phoneticPr fontId="3" type="noConversion"/>
  </si>
  <si>
    <t xml:space="preserve">25nm 공정 MLC </t>
    <phoneticPr fontId="3" type="noConversion"/>
  </si>
  <si>
    <t>인텔 320 160GB</t>
    <phoneticPr fontId="3" type="noConversion"/>
  </si>
  <si>
    <t>쓰기 165MB/s</t>
    <phoneticPr fontId="3" type="noConversion"/>
  </si>
  <si>
    <t>인텔 510 120GB</t>
    <phoneticPr fontId="3" type="noConversion"/>
  </si>
  <si>
    <t>2.5" SATA3 SSD (3.5 브라켓 포함)</t>
    <phoneticPr fontId="3" type="noConversion"/>
  </si>
  <si>
    <t>읽기 450MB/s (SATA 6Gb/s) 265MB/s (SATA 3Gb/s)</t>
    <phoneticPr fontId="3" type="noConversion"/>
  </si>
  <si>
    <t>쓰기 210MB/s (SATA 6Gb/s) 200MB/s (SATA 3gb/s)</t>
    <phoneticPr fontId="3" type="noConversion"/>
  </si>
  <si>
    <t xml:space="preserve">34nm 공정 MLC </t>
    <phoneticPr fontId="3" type="noConversion"/>
  </si>
  <si>
    <t>작동수명 120만시간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</si>
</sst>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3" applyAlignment="1" applyProtection="1">
      <alignment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tabSelected="1" topLeftCell="A7" workbookViewId="0">
      <selection activeCell="B29" sqref="B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22</v>
      </c>
      <c r="B4" s="45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429000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40821.607871064814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32</v>
      </c>
      <c r="C17" s="20">
        <v>1</v>
      </c>
      <c r="D17" s="26">
        <v>390000</v>
      </c>
      <c r="E17" s="22">
        <f t="shared" ref="E17:E41" si="0">C17*D17</f>
        <v>390000</v>
      </c>
      <c r="F17" s="23">
        <f t="shared" ref="F17:F41" si="1">E17*10%</f>
        <v>39000</v>
      </c>
      <c r="G17" s="23">
        <f>SUM(E17:F17)</f>
        <v>429000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2" t="s">
        <v>33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3" t="s">
        <v>34</v>
      </c>
      <c r="C20" s="20"/>
      <c r="D20" s="26"/>
      <c r="E20" s="22"/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3" t="s">
        <v>35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3" t="s">
        <v>36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3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390000</v>
      </c>
      <c r="F42" s="35">
        <f>SUM(F16:F41)</f>
        <v>39000</v>
      </c>
      <c r="G42" s="35">
        <f>SUM(G16:G41)</f>
        <v>429000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5"/>
  <sheetViews>
    <sheetView topLeftCell="A10" workbookViewId="0">
      <selection activeCell="B23" sqref="B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22</v>
      </c>
      <c r="B4" s="45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418000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40821.607871064814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30</v>
      </c>
      <c r="C17" s="20">
        <v>1</v>
      </c>
      <c r="D17" s="26">
        <v>380000</v>
      </c>
      <c r="E17" s="22">
        <f t="shared" ref="E17:E41" si="0">C17*D17</f>
        <v>380000</v>
      </c>
      <c r="F17" s="23">
        <f t="shared" ref="F17:F41" si="1">E17*10%</f>
        <v>38000</v>
      </c>
      <c r="G17" s="23">
        <f>SUM(E17:F17)</f>
        <v>418000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2" t="s">
        <v>26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3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3" t="s">
        <v>31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3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3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380000</v>
      </c>
      <c r="F42" s="35">
        <f>SUM(F16:F41)</f>
        <v>38000</v>
      </c>
      <c r="G42" s="35">
        <f>SUM(G16:G41)</f>
        <v>418000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5"/>
  <sheetViews>
    <sheetView topLeftCell="A10" workbookViewId="0">
      <selection activeCell="B31" sqref="B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22</v>
      </c>
      <c r="B4" s="45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297000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40821.607871064814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24</v>
      </c>
      <c r="C17" s="20">
        <v>1</v>
      </c>
      <c r="D17" s="26">
        <v>270000</v>
      </c>
      <c r="E17" s="22">
        <f t="shared" ref="E17:E41" si="0">C17*D17</f>
        <v>270000</v>
      </c>
      <c r="F17" s="23">
        <f t="shared" ref="F17:F41" si="1">E17*10%</f>
        <v>27000</v>
      </c>
      <c r="G17" s="23">
        <f>SUM(E17:F17)</f>
        <v>297000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2" t="s">
        <v>26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3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3" t="s">
        <v>28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3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3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270000</v>
      </c>
      <c r="F42" s="35">
        <f>SUM(F16:F41)</f>
        <v>27000</v>
      </c>
      <c r="G42" s="35">
        <f>SUM(G16:G41)</f>
        <v>297000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ssd (3)</vt:lpstr>
      <vt:lpstr>ssd (2)</vt:lpstr>
      <vt:lpstr>ssd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dcterms:created xsi:type="dcterms:W3CDTF">2011-08-29T03:07:00Z</dcterms:created>
  <dcterms:modified xsi:type="dcterms:W3CDTF">2011-10-05T05:36:10Z</dcterms:modified>
</cp:coreProperties>
</file>