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80" windowHeight="8100"/>
  </bookViews>
  <sheets>
    <sheet name="2022k" sheetId="1" r:id="rId1"/>
  </sheets>
  <calcPr calcId="114210"/>
</workbook>
</file>

<file path=xl/calcChain.xml><?xml version="1.0" encoding="utf-8"?>
<calcChain xmlns="http://schemas.openxmlformats.org/spreadsheetml/2006/main">
  <c r="D17" i="1"/>
  <c r="E16"/>
  <c r="F16"/>
  <c r="G16"/>
  <c r="E17"/>
  <c r="F17"/>
  <c r="E18"/>
  <c r="F18"/>
  <c r="G18"/>
  <c r="G19"/>
  <c r="G20"/>
  <c r="G21"/>
  <c r="G22"/>
  <c r="G23"/>
  <c r="G24"/>
  <c r="G25"/>
  <c r="G26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G17"/>
  <c r="G43"/>
  <c r="B11"/>
  <c r="F43"/>
</calcChain>
</file>

<file path=xl/sharedStrings.xml><?xml version="1.0" encoding="utf-8"?>
<sst xmlns="http://schemas.openxmlformats.org/spreadsheetml/2006/main" count="36" uniqueCount="36">
  <si>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</si>
  <si>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</si>
  <si>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</si>
  <si>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</si>
  <si>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</si>
  <si>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</si>
  <si>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</si>
  <si>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</si>
  <si>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</si>
  <si>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</si>
  <si>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</si>
  <si>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</si>
  <si>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</si>
  <si>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</si>
  <si>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 :</t>
    <phoneticPr fontId="3" type="noConversion"/>
  </si>
  <si>
    <t>전화 :</t>
    <phoneticPr fontId="3" type="noConversion"/>
  </si>
  <si>
    <t>귀하</t>
    <phoneticPr fontId="3" type="noConversion"/>
  </si>
  <si>
    <t>강원도 보건환경연구원</t>
    <phoneticPr fontId="3" type="noConversion"/>
  </si>
  <si>
    <t>팩스 :</t>
    <phoneticPr fontId="3" type="noConversion"/>
  </si>
  <si>
    <t>(12MB Cache Memory)</t>
  </si>
  <si>
    <t>HP Array P400 512MB BBWC Raid Card</t>
    <phoneticPr fontId="3" type="noConversion"/>
  </si>
  <si>
    <t>12GB Main Memory</t>
    <phoneticPr fontId="3" type="noConversion"/>
  </si>
  <si>
    <t>intel xeon</t>
    <phoneticPr fontId="3" type="noConversion"/>
  </si>
  <si>
    <t>1GB Main Memory</t>
    <phoneticPr fontId="3" type="noConversion"/>
  </si>
  <si>
    <t>73GB SCSI x 2ea</t>
    <phoneticPr fontId="3" type="noConversion"/>
  </si>
  <si>
    <t>Quad-Core intel Xeon 3.0GHz</t>
    <phoneticPr fontId="3" type="noConversion"/>
  </si>
  <si>
    <t>146GB 10Krpm SAS x 4ea</t>
    <phoneticPr fontId="3" type="noConversion"/>
  </si>
  <si>
    <t>전산기 유지보수</t>
    <phoneticPr fontId="3" type="noConversion"/>
  </si>
  <si>
    <t>유지보수 #1</t>
    <phoneticPr fontId="3" type="noConversion"/>
  </si>
  <si>
    <t>(장비무상제공)</t>
    <phoneticPr fontId="3" type="noConversion"/>
  </si>
  <si>
    <t>유지보수 #2</t>
    <phoneticPr fontId="3" type="noConversion"/>
  </si>
  <si>
    <t>(DL380G4)</t>
    <phoneticPr fontId="3" type="noConversion"/>
  </si>
  <si>
    <t>* 결제계좌 : 신한 719-04-210714 씨넷</t>
    <phoneticPr fontId="3" type="noConversion"/>
  </si>
  <si>
    <t>견     적     서</t>
    <phoneticPr fontId="3" type="noConversion"/>
  </si>
  <si>
    <t>웹서버/검사성적서버</t>
    <phoneticPr fontId="3" type="noConversion"/>
  </si>
  <si>
    <t>(월간 유지보수비용)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</si>
</sst>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7" xfId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1" fontId="4" fillId="0" borderId="7" xfId="1" applyFont="1" applyBorder="1" applyAlignment="1">
      <alignment horizontal="left"/>
    </xf>
    <xf numFmtId="176" fontId="4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0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topLeftCell="A3" workbookViewId="0">
      <selection activeCell="I21" sqref="I21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1.21875" style="1" bestFit="1" customWidth="1"/>
    <col min="10" max="16384" width="8.88671875" style="1"/>
  </cols>
  <sheetData>
    <row r="1" spans="1:7" ht="27.75" customHeight="1">
      <c r="A1" s="49" t="s">
        <v>33</v>
      </c>
      <c r="B1" s="49"/>
      <c r="C1" s="49"/>
      <c r="D1" s="49"/>
      <c r="E1" s="49"/>
      <c r="F1" s="49"/>
      <c r="G1" s="49"/>
    </row>
    <row r="2" spans="1:7" ht="15" customHeight="1">
      <c r="A2" s="3"/>
      <c r="B2" s="3"/>
      <c r="C2" s="43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17</v>
      </c>
      <c r="B4" s="48"/>
      <c r="C4" s="42" t="s">
        <v>16</v>
      </c>
      <c r="D4" s="4"/>
      <c r="E4" s="4"/>
    </row>
    <row r="5" spans="1:7" ht="15" customHeight="1">
      <c r="A5" s="3"/>
      <c r="B5" s="41" t="s">
        <v>15</v>
      </c>
      <c r="C5" s="40"/>
      <c r="D5" s="4"/>
      <c r="E5" s="4"/>
    </row>
    <row r="6" spans="1:7" ht="15" customHeight="1">
      <c r="B6" s="3" t="s">
        <v>18</v>
      </c>
      <c r="C6" s="4"/>
      <c r="D6" s="4"/>
      <c r="E6" s="4"/>
    </row>
    <row r="7" spans="1:7" ht="15" customHeight="1">
      <c r="A7" s="3"/>
      <c r="B7" s="3" t="s">
        <v>14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9" t="s">
        <v>13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12</v>
      </c>
      <c r="B11" s="38">
        <f>G43</f>
        <v>4500000</v>
      </c>
      <c r="C11" s="4"/>
      <c r="D11" s="4"/>
      <c r="E11" s="4"/>
    </row>
    <row r="12" spans="1:7" ht="15" customHeight="1">
      <c r="A12" s="3" t="s">
        <v>11</v>
      </c>
      <c r="B12" s="47">
        <v>40907</v>
      </c>
      <c r="C12" s="4"/>
      <c r="D12" s="4"/>
      <c r="E12" s="4"/>
    </row>
    <row r="13" spans="1:7" ht="15" customHeight="1">
      <c r="A13" s="3" t="s">
        <v>10</v>
      </c>
      <c r="B13" s="37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6" t="s">
        <v>9</v>
      </c>
      <c r="B15" s="36" t="s">
        <v>8</v>
      </c>
      <c r="C15" s="34" t="s">
        <v>7</v>
      </c>
      <c r="D15" s="34" t="s">
        <v>6</v>
      </c>
      <c r="E15" s="35" t="s">
        <v>5</v>
      </c>
      <c r="F15" s="35" t="s">
        <v>4</v>
      </c>
      <c r="G15" s="34" t="s">
        <v>3</v>
      </c>
    </row>
    <row r="16" spans="1:7" s="3" customFormat="1" ht="15" customHeight="1">
      <c r="A16" s="33"/>
      <c r="B16" s="32"/>
      <c r="C16" s="28"/>
      <c r="D16" s="31"/>
      <c r="E16" s="23">
        <f>C16*D16</f>
        <v>0</v>
      </c>
      <c r="F16" s="16">
        <f>E16*10%</f>
        <v>0</v>
      </c>
      <c r="G16" s="30">
        <f t="shared" ref="G16:G42" si="0">SUM(E16:F16)</f>
        <v>0</v>
      </c>
    </row>
    <row r="17" spans="1:9" s="3" customFormat="1" ht="15" customHeight="1">
      <c r="A17" s="25" t="s">
        <v>27</v>
      </c>
      <c r="B17" s="25" t="s">
        <v>34</v>
      </c>
      <c r="C17" s="28">
        <v>12</v>
      </c>
      <c r="D17" s="22">
        <f>4500000/1.1/12</f>
        <v>340909.09090909088</v>
      </c>
      <c r="E17" s="23">
        <f>C17*D17</f>
        <v>4090909.0909090908</v>
      </c>
      <c r="F17" s="16">
        <f>E17*10%</f>
        <v>409090.90909090912</v>
      </c>
      <c r="G17" s="16">
        <f t="shared" si="0"/>
        <v>4500000</v>
      </c>
      <c r="I17" s="27"/>
    </row>
    <row r="18" spans="1:9" s="3" customFormat="1" ht="15" customHeight="1">
      <c r="A18" s="29"/>
      <c r="B18" s="25" t="s">
        <v>35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>
      <c r="A19" s="29"/>
      <c r="B19" s="24"/>
      <c r="C19" s="28"/>
      <c r="D19" s="22"/>
      <c r="E19" s="23"/>
      <c r="F19" s="16"/>
      <c r="G19" s="16">
        <f t="shared" si="0"/>
        <v>0</v>
      </c>
    </row>
    <row r="20" spans="1:9" s="3" customFormat="1" ht="15" customHeight="1">
      <c r="A20" s="29" t="s">
        <v>28</v>
      </c>
      <c r="B20" s="43" t="s">
        <v>25</v>
      </c>
      <c r="C20" s="28"/>
      <c r="D20" s="22"/>
      <c r="E20" s="23"/>
      <c r="F20" s="16"/>
      <c r="G20" s="16">
        <f t="shared" si="0"/>
        <v>0</v>
      </c>
    </row>
    <row r="21" spans="1:9" s="3" customFormat="1" ht="15" customHeight="1">
      <c r="A21" s="29" t="s">
        <v>29</v>
      </c>
      <c r="B21" s="43" t="s">
        <v>19</v>
      </c>
      <c r="C21" s="28"/>
      <c r="D21" s="22"/>
      <c r="E21" s="23"/>
      <c r="F21" s="16"/>
      <c r="G21" s="16">
        <f t="shared" si="0"/>
        <v>0</v>
      </c>
      <c r="I21" s="27"/>
    </row>
    <row r="22" spans="1:9" s="3" customFormat="1" ht="15" customHeight="1">
      <c r="A22" s="25"/>
      <c r="B22" s="43" t="s">
        <v>21</v>
      </c>
      <c r="C22" s="26"/>
      <c r="D22" s="22"/>
      <c r="E22" s="23"/>
      <c r="F22" s="16"/>
      <c r="G22" s="16">
        <f t="shared" si="0"/>
        <v>0</v>
      </c>
    </row>
    <row r="23" spans="1:9" s="3" customFormat="1" ht="15" customHeight="1">
      <c r="A23" s="25"/>
      <c r="B23" s="43" t="s">
        <v>26</v>
      </c>
      <c r="C23" s="20"/>
      <c r="D23" s="22"/>
      <c r="E23" s="23"/>
      <c r="F23" s="16"/>
      <c r="G23" s="16">
        <f t="shared" si="0"/>
        <v>0</v>
      </c>
    </row>
    <row r="24" spans="1:9" s="3" customFormat="1" ht="15" customHeight="1">
      <c r="A24" s="21"/>
      <c r="B24" s="46" t="s">
        <v>20</v>
      </c>
      <c r="C24" s="20"/>
      <c r="D24" s="22"/>
      <c r="E24" s="23"/>
      <c r="F24" s="16"/>
      <c r="G24" s="16">
        <f t="shared" si="0"/>
        <v>0</v>
      </c>
    </row>
    <row r="25" spans="1:9" s="3" customFormat="1" ht="15" customHeight="1">
      <c r="A25" s="21"/>
      <c r="B25" s="44"/>
      <c r="C25" s="20"/>
      <c r="D25" s="22"/>
      <c r="E25" s="23"/>
      <c r="F25" s="16"/>
      <c r="G25" s="16">
        <f t="shared" si="0"/>
        <v>0</v>
      </c>
    </row>
    <row r="26" spans="1:9" s="3" customFormat="1" ht="15" customHeight="1">
      <c r="A26" s="21" t="s">
        <v>30</v>
      </c>
      <c r="B26" s="44" t="s">
        <v>22</v>
      </c>
      <c r="C26" s="20"/>
      <c r="D26" s="22"/>
      <c r="E26" s="23"/>
      <c r="F26" s="16"/>
      <c r="G26" s="16">
        <f t="shared" si="0"/>
        <v>0</v>
      </c>
    </row>
    <row r="27" spans="1:9" s="3" customFormat="1" ht="15" customHeight="1">
      <c r="A27" s="21" t="s">
        <v>31</v>
      </c>
      <c r="B27" s="44" t="s">
        <v>23</v>
      </c>
      <c r="C27" s="20"/>
      <c r="D27" s="22"/>
      <c r="E27" s="22"/>
      <c r="F27" s="16"/>
      <c r="G27" s="16">
        <f t="shared" si="0"/>
        <v>0</v>
      </c>
    </row>
    <row r="28" spans="1:9" s="3" customFormat="1" ht="15" customHeight="1">
      <c r="A28" s="21"/>
      <c r="B28" s="44" t="s">
        <v>24</v>
      </c>
      <c r="C28" s="20"/>
      <c r="D28" s="22"/>
      <c r="E28" s="22">
        <f t="shared" ref="E28:E42" si="1">C28*D28</f>
        <v>0</v>
      </c>
      <c r="F28" s="16">
        <f t="shared" ref="F28:F42" si="2">E28*10%</f>
        <v>0</v>
      </c>
      <c r="G28" s="16">
        <f t="shared" si="0"/>
        <v>0</v>
      </c>
    </row>
    <row r="29" spans="1:9" s="3" customFormat="1" ht="15" customHeight="1">
      <c r="A29" s="21"/>
      <c r="B29" s="45"/>
      <c r="C29" s="20"/>
      <c r="D29" s="22"/>
      <c r="E29" s="22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>
      <c r="A30" s="21"/>
      <c r="B30" s="21"/>
      <c r="C30" s="20"/>
      <c r="D30" s="22"/>
      <c r="E30" s="22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0"/>
        <v>0</v>
      </c>
    </row>
    <row r="35" spans="1:7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0"/>
        <v>0</v>
      </c>
    </row>
    <row r="39" spans="1:7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0"/>
        <v>0</v>
      </c>
    </row>
    <row r="40" spans="1:7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0"/>
        <v>0</v>
      </c>
    </row>
    <row r="43" spans="1:7" s="3" customFormat="1" ht="15" customHeight="1">
      <c r="A43" s="15" t="s">
        <v>32</v>
      </c>
      <c r="B43" s="6"/>
      <c r="C43" s="5"/>
      <c r="D43" s="14" t="s">
        <v>2</v>
      </c>
      <c r="E43" s="13">
        <f>SUM(E16:E42)</f>
        <v>4090909.0909090908</v>
      </c>
      <c r="F43" s="12">
        <f>SUM(F16:F42)</f>
        <v>409090.90909090912</v>
      </c>
      <c r="G43" s="12">
        <f>SUM(G16:G42)</f>
        <v>4500000</v>
      </c>
    </row>
    <row r="44" spans="1:7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>
      <c r="A45" s="3" t="s">
        <v>0</v>
      </c>
      <c r="C45" s="4"/>
      <c r="D45" s="4"/>
      <c r="E45" s="4"/>
      <c r="F45" s="4"/>
      <c r="G45" s="4"/>
    </row>
    <row r="46" spans="1:7" s="3" customFormat="1" ht="15" customHeight="1">
      <c r="C46" s="4"/>
      <c r="D46" s="4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2011-12-30T05:58:46Z</cp:lastPrinted>
  <dcterms:created xsi:type="dcterms:W3CDTF">2010-01-12T04:52:56Z</dcterms:created>
  <dcterms:modified xsi:type="dcterms:W3CDTF">2011-12-30T06:05:24Z</dcterms:modified>
</cp:coreProperties>
</file>