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 activeTab="4"/>
  </bookViews>
  <sheets>
    <sheet name="견적서 (5)" sheetId="5" r:id="rId1"/>
    <sheet name="견적서 (3)" sheetId="3" r:id="rId2"/>
    <sheet name="견적서 (4)" sheetId="4" r:id="rId3"/>
    <sheet name="견적서 (2)" sheetId="1" r:id="rId4"/>
    <sheet name="견적서" sheetId="2" r:id="rId5"/>
  </sheets>
  <calcPr calcId="125725"/>
</workbook>
</file>

<file path=xl/calcChain.xml><?xml version="1.0" encoding="utf-8"?>
<calcChain xmlns="http://schemas.openxmlformats.org/spreadsheetml/2006/main">
  <c r="E39" i="5"/>
  <c r="E38"/>
  <c r="F38" s="1"/>
  <c r="E37"/>
  <c r="E36"/>
  <c r="F36" s="1"/>
  <c r="E35"/>
  <c r="E34"/>
  <c r="F34" s="1"/>
  <c r="E33"/>
  <c r="E32"/>
  <c r="F32" s="1"/>
  <c r="F31"/>
  <c r="G31" s="1"/>
  <c r="F30"/>
  <c r="E30"/>
  <c r="G30" s="1"/>
  <c r="E29"/>
  <c r="F29" s="1"/>
  <c r="F28"/>
  <c r="E28"/>
  <c r="G28" s="1"/>
  <c r="E27"/>
  <c r="F27" s="1"/>
  <c r="F26"/>
  <c r="E26"/>
  <c r="G26" s="1"/>
  <c r="E25"/>
  <c r="F25" s="1"/>
  <c r="E24"/>
  <c r="E23"/>
  <c r="F23" s="1"/>
  <c r="E22"/>
  <c r="E21"/>
  <c r="F21" s="1"/>
  <c r="F20"/>
  <c r="G20" s="1"/>
  <c r="E19"/>
  <c r="E18"/>
  <c r="F18" s="1"/>
  <c r="E17"/>
  <c r="E16"/>
  <c r="F16" s="1"/>
  <c r="B12"/>
  <c r="E39" i="4"/>
  <c r="F38"/>
  <c r="E38"/>
  <c r="G38" s="1"/>
  <c r="E37"/>
  <c r="F36"/>
  <c r="E36"/>
  <c r="G36" s="1"/>
  <c r="E35"/>
  <c r="F34"/>
  <c r="E34"/>
  <c r="G34" s="1"/>
  <c r="E33"/>
  <c r="F32"/>
  <c r="E32"/>
  <c r="G32" s="1"/>
  <c r="F31"/>
  <c r="G31" s="1"/>
  <c r="E30"/>
  <c r="E29"/>
  <c r="F29" s="1"/>
  <c r="E28"/>
  <c r="F27"/>
  <c r="E27"/>
  <c r="G27" s="1"/>
  <c r="E26"/>
  <c r="E25"/>
  <c r="F25" s="1"/>
  <c r="E24"/>
  <c r="E23"/>
  <c r="F23" s="1"/>
  <c r="E22"/>
  <c r="E21"/>
  <c r="F21" s="1"/>
  <c r="F20"/>
  <c r="G20" s="1"/>
  <c r="E19"/>
  <c r="E18"/>
  <c r="F18" s="1"/>
  <c r="E17"/>
  <c r="E16"/>
  <c r="F16" s="1"/>
  <c r="B12"/>
  <c r="F39" i="3"/>
  <c r="E39"/>
  <c r="G39" s="1"/>
  <c r="E38"/>
  <c r="F37"/>
  <c r="E37"/>
  <c r="G37" s="1"/>
  <c r="E36"/>
  <c r="F35"/>
  <c r="E35"/>
  <c r="G35" s="1"/>
  <c r="E34"/>
  <c r="F33"/>
  <c r="E33"/>
  <c r="G33" s="1"/>
  <c r="G32"/>
  <c r="F32"/>
  <c r="G31"/>
  <c r="F31"/>
  <c r="E30"/>
  <c r="F29"/>
  <c r="E29"/>
  <c r="G29" s="1"/>
  <c r="E28"/>
  <c r="F27"/>
  <c r="E27"/>
  <c r="G27" s="1"/>
  <c r="E26"/>
  <c r="F25"/>
  <c r="E25"/>
  <c r="G25" s="1"/>
  <c r="E24"/>
  <c r="F23"/>
  <c r="E23"/>
  <c r="G23" s="1"/>
  <c r="E22"/>
  <c r="F21"/>
  <c r="E21"/>
  <c r="G21" s="1"/>
  <c r="G20"/>
  <c r="F20"/>
  <c r="E19"/>
  <c r="F18"/>
  <c r="E18"/>
  <c r="G18" s="1"/>
  <c r="E17"/>
  <c r="F16"/>
  <c r="E16"/>
  <c r="E40" s="1"/>
  <c r="B12"/>
  <c r="E39" i="2"/>
  <c r="F38"/>
  <c r="E38"/>
  <c r="G38" s="1"/>
  <c r="E37"/>
  <c r="F36"/>
  <c r="E36"/>
  <c r="G36" s="1"/>
  <c r="E35"/>
  <c r="F34"/>
  <c r="E34"/>
  <c r="G34" s="1"/>
  <c r="E33"/>
  <c r="F32"/>
  <c r="E32"/>
  <c r="G32" s="1"/>
  <c r="G31"/>
  <c r="F31"/>
  <c r="E30"/>
  <c r="F29"/>
  <c r="E29"/>
  <c r="G29" s="1"/>
  <c r="E28"/>
  <c r="F27"/>
  <c r="E27"/>
  <c r="G27" s="1"/>
  <c r="E26"/>
  <c r="F25"/>
  <c r="E25"/>
  <c r="G25" s="1"/>
  <c r="E24"/>
  <c r="F23"/>
  <c r="E23"/>
  <c r="G23" s="1"/>
  <c r="E22"/>
  <c r="F21"/>
  <c r="E21"/>
  <c r="G21" s="1"/>
  <c r="G20"/>
  <c r="F20"/>
  <c r="E19"/>
  <c r="F18"/>
  <c r="E18"/>
  <c r="G18" s="1"/>
  <c r="E17"/>
  <c r="E16"/>
  <c r="B12"/>
  <c r="F39" i="1"/>
  <c r="E39"/>
  <c r="G39" s="1"/>
  <c r="E38"/>
  <c r="F37"/>
  <c r="E37"/>
  <c r="G37" s="1"/>
  <c r="E36"/>
  <c r="F35"/>
  <c r="E35"/>
  <c r="G35" s="1"/>
  <c r="E34"/>
  <c r="F33"/>
  <c r="E33"/>
  <c r="G33" s="1"/>
  <c r="G32"/>
  <c r="F32"/>
  <c r="G31"/>
  <c r="F31"/>
  <c r="E30"/>
  <c r="F29"/>
  <c r="E29"/>
  <c r="G29" s="1"/>
  <c r="E28"/>
  <c r="F27"/>
  <c r="E27"/>
  <c r="E26"/>
  <c r="F25"/>
  <c r="E25"/>
  <c r="G25" s="1"/>
  <c r="E24"/>
  <c r="F23"/>
  <c r="E23"/>
  <c r="G23" s="1"/>
  <c r="E22"/>
  <c r="F21"/>
  <c r="E21"/>
  <c r="G21" s="1"/>
  <c r="G20"/>
  <c r="F20"/>
  <c r="E19"/>
  <c r="F18"/>
  <c r="E18"/>
  <c r="G18" s="1"/>
  <c r="E17"/>
  <c r="E16"/>
  <c r="E40" s="1"/>
  <c r="B12"/>
  <c r="E40" i="2" l="1"/>
  <c r="G16" i="5"/>
  <c r="F17"/>
  <c r="G17" s="1"/>
  <c r="G18"/>
  <c r="F19"/>
  <c r="G19" s="1"/>
  <c r="G21"/>
  <c r="F22"/>
  <c r="G22" s="1"/>
  <c r="G23"/>
  <c r="F24"/>
  <c r="G24" s="1"/>
  <c r="G25"/>
  <c r="G27"/>
  <c r="G29"/>
  <c r="G32"/>
  <c r="F33"/>
  <c r="G33" s="1"/>
  <c r="G34"/>
  <c r="F35"/>
  <c r="G35" s="1"/>
  <c r="G36"/>
  <c r="F37"/>
  <c r="G37" s="1"/>
  <c r="G38"/>
  <c r="F39"/>
  <c r="G39" s="1"/>
  <c r="E40"/>
  <c r="G16" i="3"/>
  <c r="F17"/>
  <c r="F19"/>
  <c r="G19" s="1"/>
  <c r="F22"/>
  <c r="G22" s="1"/>
  <c r="F24"/>
  <c r="G24" s="1"/>
  <c r="F26"/>
  <c r="G26" s="1"/>
  <c r="F28"/>
  <c r="G28" s="1"/>
  <c r="F30"/>
  <c r="G30" s="1"/>
  <c r="F34"/>
  <c r="G34" s="1"/>
  <c r="F36"/>
  <c r="G36" s="1"/>
  <c r="F38"/>
  <c r="G38" s="1"/>
  <c r="G16" i="4"/>
  <c r="F17"/>
  <c r="G17" s="1"/>
  <c r="G18"/>
  <c r="F19"/>
  <c r="G19" s="1"/>
  <c r="G21"/>
  <c r="F22"/>
  <c r="G22" s="1"/>
  <c r="G23"/>
  <c r="F24"/>
  <c r="G24" s="1"/>
  <c r="G25"/>
  <c r="F26"/>
  <c r="G26" s="1"/>
  <c r="F28"/>
  <c r="G28" s="1"/>
  <c r="G29"/>
  <c r="F30"/>
  <c r="G30" s="1"/>
  <c r="F33"/>
  <c r="G33" s="1"/>
  <c r="F35"/>
  <c r="G35" s="1"/>
  <c r="F37"/>
  <c r="G37" s="1"/>
  <c r="F39"/>
  <c r="G39" s="1"/>
  <c r="E40"/>
  <c r="F16" i="1"/>
  <c r="G16" s="1"/>
  <c r="G27"/>
  <c r="F16" i="2"/>
  <c r="G16" s="1"/>
  <c r="F17" i="1"/>
  <c r="F19"/>
  <c r="G19" s="1"/>
  <c r="F22"/>
  <c r="G22" s="1"/>
  <c r="F24"/>
  <c r="G24" s="1"/>
  <c r="F26"/>
  <c r="G26" s="1"/>
  <c r="F28"/>
  <c r="G28" s="1"/>
  <c r="F30"/>
  <c r="G30" s="1"/>
  <c r="F34"/>
  <c r="G34" s="1"/>
  <c r="F36"/>
  <c r="G36" s="1"/>
  <c r="F38"/>
  <c r="G38" s="1"/>
  <c r="F17" i="2"/>
  <c r="F19"/>
  <c r="G19" s="1"/>
  <c r="F22"/>
  <c r="G22" s="1"/>
  <c r="F24"/>
  <c r="G24" s="1"/>
  <c r="F26"/>
  <c r="G26" s="1"/>
  <c r="F28"/>
  <c r="G28" s="1"/>
  <c r="F30"/>
  <c r="G30" s="1"/>
  <c r="F33"/>
  <c r="G33" s="1"/>
  <c r="F35"/>
  <c r="G35" s="1"/>
  <c r="F37"/>
  <c r="G37" s="1"/>
  <c r="F39"/>
  <c r="G39" s="1"/>
  <c r="F40" i="5" l="1"/>
  <c r="G40"/>
  <c r="B11" s="1"/>
  <c r="F40" i="3"/>
  <c r="G40" i="4"/>
  <c r="B11" s="1"/>
  <c r="G17" i="3"/>
  <c r="F40" i="4"/>
  <c r="G40" i="3"/>
  <c r="B11" s="1"/>
  <c r="F40" i="1"/>
  <c r="F40" i="2"/>
  <c r="G40"/>
  <c r="B11" s="1"/>
  <c r="G17" i="1"/>
  <c r="G40"/>
  <c r="B11" s="1"/>
  <c r="G17" i="2"/>
</calcChain>
</file>

<file path=xl/sharedStrings.xml><?xml version="1.0" encoding="utf-8"?>
<sst xmlns="http://schemas.openxmlformats.org/spreadsheetml/2006/main" count="171" uniqueCount="70">
  <si>
    <t>견     적     서</t>
    <phoneticPr fontId="3" type="noConversion"/>
  </si>
  <si>
    <t>우리소아과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</si>
  <si>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</si>
  <si>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</si>
  <si>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</si>
  <si>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</si>
  <si>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</si>
  <si>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</si>
  <si>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</si>
  <si>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</si>
  <si>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</si>
  <si>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</si>
  <si>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</si>
  <si>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</si>
  <si>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</si>
  <si>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</si>
  <si>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</si>
  <si>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PC리스</t>
    <phoneticPr fontId="3" type="noConversion"/>
  </si>
  <si>
    <t>HP P6-2100kr</t>
    <phoneticPr fontId="3" type="noConversion"/>
  </si>
  <si>
    <t>인텔 i3-2120</t>
    <phoneticPr fontId="3" type="noConversion"/>
  </si>
  <si>
    <t>4GB DDR3 RAM</t>
    <phoneticPr fontId="3" type="noConversion"/>
  </si>
  <si>
    <t>128GB SSD (기존 하드디스크보다 4~5배 빠른 메모리 디스크)</t>
    <phoneticPr fontId="3" type="noConversion"/>
  </si>
  <si>
    <t>DVD MULTI</t>
    <phoneticPr fontId="3" type="noConversion"/>
  </si>
  <si>
    <t>intel HD Graphics</t>
    <phoneticPr fontId="3" type="noConversion"/>
  </si>
  <si>
    <t>카드리더</t>
    <phoneticPr fontId="3" type="noConversion"/>
  </si>
  <si>
    <t>USB,D-SUB,DVI,HDMI</t>
    <phoneticPr fontId="3" type="noConversion"/>
  </si>
  <si>
    <t>윈도우 7 32/64bit 정품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</si>
  <si>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</si>
  <si>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</si>
  <si>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</si>
  <si>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</si>
  <si>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</si>
  <si>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견     적     서</t>
    <phoneticPr fontId="3" type="noConversion"/>
  </si>
  <si>
    <t>우리소아과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</si>
  <si>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</si>
  <si>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</si>
  <si>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</si>
  <si>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</si>
  <si>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</si>
  <si>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</si>
  <si>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</si>
  <si>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</si>
  <si>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</si>
  <si>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</si>
  <si>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</si>
  <si>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</si>
  <si>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</si>
  <si>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PC리스</t>
    <phoneticPr fontId="3" type="noConversion"/>
  </si>
  <si>
    <t>HP P6-2101kr</t>
    <phoneticPr fontId="3" type="noConversion"/>
  </si>
  <si>
    <t>인텔 펜티엄 듀얼코어 G630</t>
    <phoneticPr fontId="3" type="noConversion"/>
  </si>
  <si>
    <t>4GB DDR3 RAM</t>
    <phoneticPr fontId="3" type="noConversion"/>
  </si>
  <si>
    <t>128GB SSD (기존 하드디스크보다 4~5배 빠른 메모리 디스크)</t>
    <phoneticPr fontId="3" type="noConversion"/>
  </si>
  <si>
    <t>DVD MULTI</t>
    <phoneticPr fontId="3" type="noConversion"/>
  </si>
  <si>
    <t>intel HD Graphics</t>
    <phoneticPr fontId="3" type="noConversion"/>
  </si>
  <si>
    <t>카드리더</t>
    <phoneticPr fontId="3" type="noConversion"/>
  </si>
  <si>
    <t>USB,D-SUB,DVI,HDMI</t>
    <phoneticPr fontId="3" type="noConversion"/>
  </si>
  <si>
    <t>윈도우 7 32/64bit 정품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</si>
  <si>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</si>
  <si>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</si>
  <si>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</si>
  <si>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</si>
  <si>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</si>
  <si>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제품보증 : 1년 무상보증</t>
    <phoneticPr fontId="3" type="noConversion"/>
  </si>
  <si>
    <t>옵션</t>
    <phoneticPr fontId="3" type="noConversion"/>
  </si>
  <si>
    <t>3년 무상보증옵션</t>
    <phoneticPr fontId="3" type="noConversion"/>
  </si>
  <si>
    <t>500GB 7200RPM HDD</t>
    <phoneticPr fontId="3" type="noConversion"/>
  </si>
  <si>
    <t>HP P6-2101kl</t>
    <phoneticPr fontId="3" type="noConversion"/>
  </si>
  <si>
    <t>모니터</t>
    <phoneticPr fontId="3" type="noConversion"/>
  </si>
  <si>
    <t>HP LA2205WG</t>
    <phoneticPr fontId="3" type="noConversion"/>
  </si>
  <si>
    <t>윈도우 7 HP 32/64bit 정품 (설치, 32bit)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</si>
</sst>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5" xfId="1" applyFont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"/>
  <sheetViews>
    <sheetView topLeftCell="A7" workbookViewId="0">
      <selection activeCell="F28" sqref="F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4.109375" style="1" bestFit="1" customWidth="1"/>
    <col min="11" max="16384" width="8.88671875" style="1"/>
  </cols>
  <sheetData>
    <row r="1" spans="1:10" ht="27.75" customHeight="1">
      <c r="A1" s="48" t="s">
        <v>32</v>
      </c>
      <c r="B1" s="48"/>
      <c r="C1" s="48"/>
      <c r="D1" s="48"/>
      <c r="E1" s="48"/>
      <c r="F1" s="48"/>
      <c r="G1" s="48"/>
    </row>
    <row r="2" spans="1:10" ht="15" customHeight="1">
      <c r="A2" s="2"/>
      <c r="B2" s="2"/>
      <c r="C2" s="3"/>
      <c r="D2" s="4"/>
    </row>
    <row r="3" spans="1:10" ht="15" customHeight="1">
      <c r="A3" s="2"/>
      <c r="B3" s="2"/>
      <c r="C3" s="6"/>
      <c r="D3" s="6"/>
      <c r="E3" s="6"/>
    </row>
    <row r="4" spans="1:10" ht="27.75" customHeight="1" thickBot="1">
      <c r="A4" s="49" t="s">
        <v>33</v>
      </c>
      <c r="B4" s="49"/>
      <c r="C4" s="7" t="s">
        <v>34</v>
      </c>
      <c r="D4" s="4"/>
      <c r="E4" s="4"/>
    </row>
    <row r="5" spans="1:10" ht="15" customHeight="1">
      <c r="A5" s="8" t="s">
        <v>35</v>
      </c>
      <c r="B5" s="9"/>
      <c r="C5" s="10"/>
      <c r="D5" s="4"/>
      <c r="E5" s="4"/>
    </row>
    <row r="6" spans="1:10" ht="15" customHeight="1">
      <c r="A6" s="8" t="s">
        <v>36</v>
      </c>
      <c r="B6" s="2"/>
      <c r="C6" s="4"/>
      <c r="D6" s="4"/>
      <c r="E6" s="4"/>
    </row>
    <row r="7" spans="1:10" ht="15" customHeight="1">
      <c r="A7" s="8" t="s">
        <v>37</v>
      </c>
      <c r="B7" s="2"/>
      <c r="C7" s="4"/>
      <c r="D7" s="4"/>
      <c r="E7" s="4"/>
    </row>
    <row r="8" spans="1:10" ht="15" customHeight="1">
      <c r="A8" s="2"/>
      <c r="B8" s="2"/>
      <c r="C8" s="4"/>
      <c r="D8" s="4"/>
    </row>
    <row r="9" spans="1:10" ht="15" customHeight="1">
      <c r="A9" s="11" t="s">
        <v>6</v>
      </c>
      <c r="B9" s="2"/>
      <c r="C9" s="4"/>
      <c r="D9" s="4"/>
      <c r="E9" s="4"/>
    </row>
    <row r="10" spans="1:10" ht="15" customHeight="1">
      <c r="A10" s="2"/>
      <c r="B10" s="2"/>
      <c r="C10" s="4"/>
      <c r="D10" s="4"/>
      <c r="E10" s="4"/>
    </row>
    <row r="11" spans="1:10" ht="15" customHeight="1">
      <c r="A11" s="2" t="s">
        <v>38</v>
      </c>
      <c r="B11" s="12">
        <f>G40</f>
        <v>649000</v>
      </c>
      <c r="C11" s="4"/>
      <c r="D11" s="4"/>
      <c r="E11" s="4"/>
    </row>
    <row r="12" spans="1:10" ht="15" customHeight="1">
      <c r="A12" s="2" t="s">
        <v>39</v>
      </c>
      <c r="B12" s="13">
        <f ca="1">NOW()</f>
        <v>41218.792585995368</v>
      </c>
      <c r="C12" s="4"/>
      <c r="D12" s="4"/>
      <c r="E12" s="4"/>
    </row>
    <row r="13" spans="1:10" ht="15" customHeight="1">
      <c r="A13" s="2" t="s">
        <v>9</v>
      </c>
      <c r="B13" s="14"/>
      <c r="C13" s="4"/>
      <c r="D13" s="4"/>
      <c r="E13" s="4"/>
    </row>
    <row r="14" spans="1:10" ht="15" customHeight="1" thickBot="1">
      <c r="A14" s="2"/>
      <c r="B14" s="2"/>
      <c r="C14" s="4"/>
      <c r="D14" s="4"/>
    </row>
    <row r="15" spans="1:10" s="2" customFormat="1" ht="15" customHeight="1" thickBot="1">
      <c r="A15" s="15" t="s">
        <v>40</v>
      </c>
      <c r="B15" s="15" t="s">
        <v>41</v>
      </c>
      <c r="C15" s="16" t="s">
        <v>42</v>
      </c>
      <c r="D15" s="16" t="s">
        <v>43</v>
      </c>
      <c r="E15" s="17" t="s">
        <v>44</v>
      </c>
      <c r="F15" s="17" t="s">
        <v>45</v>
      </c>
      <c r="G15" s="16" t="s">
        <v>46</v>
      </c>
    </row>
    <row r="16" spans="1:10" s="2" customFormat="1" ht="15" customHeight="1">
      <c r="A16" s="18" t="s">
        <v>47</v>
      </c>
      <c r="B16" s="46" t="s">
        <v>66</v>
      </c>
      <c r="C16" s="20">
        <v>1</v>
      </c>
      <c r="D16" s="21">
        <v>590000</v>
      </c>
      <c r="E16" s="22">
        <f>C16*D16</f>
        <v>590000</v>
      </c>
      <c r="F16" s="23">
        <f>E16*10%</f>
        <v>59000</v>
      </c>
      <c r="G16" s="24">
        <f>SUM(E16:F16)</f>
        <v>649000</v>
      </c>
      <c r="J16" s="25"/>
    </row>
    <row r="17" spans="1:9" s="2" customFormat="1" ht="15" customHeight="1">
      <c r="A17" s="26"/>
      <c r="B17" s="47"/>
      <c r="C17" s="20"/>
      <c r="D17" s="27"/>
      <c r="E17" s="22">
        <f>C17*D17</f>
        <v>0</v>
      </c>
      <c r="F17" s="23">
        <f t="shared" ref="F17:F39" si="0">E17*10%</f>
        <v>0</v>
      </c>
      <c r="G17" s="23">
        <f>SUM(E17:F17)</f>
        <v>0</v>
      </c>
      <c r="I17" s="28"/>
    </row>
    <row r="18" spans="1:9" s="2" customFormat="1" ht="15" customHeight="1">
      <c r="A18" s="26"/>
      <c r="B18" s="29" t="s">
        <v>49</v>
      </c>
      <c r="C18" s="20"/>
      <c r="D18" s="27"/>
      <c r="E18" s="22">
        <f t="shared" ref="E18:E30" si="1">C18*D18</f>
        <v>0</v>
      </c>
      <c r="F18" s="23">
        <f t="shared" si="0"/>
        <v>0</v>
      </c>
      <c r="G18" s="23">
        <f t="shared" ref="G18:G39" si="2">SUM(E18:F18)</f>
        <v>0</v>
      </c>
    </row>
    <row r="19" spans="1:9" s="2" customFormat="1" ht="15" customHeight="1">
      <c r="A19" s="26"/>
      <c r="B19" s="29" t="s">
        <v>50</v>
      </c>
      <c r="C19" s="20"/>
      <c r="D19" s="27"/>
      <c r="E19" s="22">
        <f t="shared" si="1"/>
        <v>0</v>
      </c>
      <c r="F19" s="23">
        <f t="shared" si="0"/>
        <v>0</v>
      </c>
      <c r="G19" s="23">
        <f t="shared" si="2"/>
        <v>0</v>
      </c>
    </row>
    <row r="20" spans="1:9" s="2" customFormat="1" ht="15" customHeight="1">
      <c r="A20" s="26"/>
      <c r="B20" s="29" t="s">
        <v>65</v>
      </c>
      <c r="C20" s="20"/>
      <c r="D20" s="27"/>
      <c r="E20" s="22"/>
      <c r="F20" s="23">
        <f t="shared" si="0"/>
        <v>0</v>
      </c>
      <c r="G20" s="23">
        <f t="shared" si="2"/>
        <v>0</v>
      </c>
      <c r="I20" s="28"/>
    </row>
    <row r="21" spans="1:9" s="2" customFormat="1" ht="15" customHeight="1">
      <c r="A21" s="26"/>
      <c r="B21" s="29" t="s">
        <v>52</v>
      </c>
      <c r="C21" s="20"/>
      <c r="D21" s="27"/>
      <c r="E21" s="22">
        <f t="shared" si="1"/>
        <v>0</v>
      </c>
      <c r="F21" s="23">
        <f t="shared" si="0"/>
        <v>0</v>
      </c>
      <c r="G21" s="23">
        <f t="shared" si="2"/>
        <v>0</v>
      </c>
    </row>
    <row r="22" spans="1:9" s="2" customFormat="1" ht="15" customHeight="1">
      <c r="A22" s="26"/>
      <c r="B22" s="29" t="s">
        <v>53</v>
      </c>
      <c r="C22" s="20"/>
      <c r="D22" s="27"/>
      <c r="E22" s="22">
        <f t="shared" si="1"/>
        <v>0</v>
      </c>
      <c r="F22" s="23">
        <f t="shared" si="0"/>
        <v>0</v>
      </c>
      <c r="G22" s="23">
        <f t="shared" si="2"/>
        <v>0</v>
      </c>
    </row>
    <row r="23" spans="1:9" s="2" customFormat="1" ht="15" customHeight="1">
      <c r="A23" s="26"/>
      <c r="B23" s="29" t="s">
        <v>54</v>
      </c>
      <c r="C23" s="20"/>
      <c r="D23" s="27"/>
      <c r="E23" s="22">
        <f t="shared" si="1"/>
        <v>0</v>
      </c>
      <c r="F23" s="23">
        <f t="shared" si="0"/>
        <v>0</v>
      </c>
      <c r="G23" s="23">
        <f t="shared" si="2"/>
        <v>0</v>
      </c>
    </row>
    <row r="24" spans="1:9" s="2" customFormat="1" ht="15" customHeight="1">
      <c r="A24" s="26"/>
      <c r="B24" s="29" t="s">
        <v>55</v>
      </c>
      <c r="C24" s="20"/>
      <c r="D24" s="27"/>
      <c r="E24" s="22">
        <f t="shared" si="1"/>
        <v>0</v>
      </c>
      <c r="F24" s="23">
        <f t="shared" si="0"/>
        <v>0</v>
      </c>
      <c r="G24" s="23">
        <f t="shared" si="2"/>
        <v>0</v>
      </c>
    </row>
    <row r="25" spans="1:9" s="2" customFormat="1" ht="15" customHeight="1">
      <c r="A25" s="26"/>
      <c r="B25" s="29" t="s">
        <v>56</v>
      </c>
      <c r="C25" s="20"/>
      <c r="D25" s="27"/>
      <c r="E25" s="22">
        <f t="shared" si="1"/>
        <v>0</v>
      </c>
      <c r="F25" s="23">
        <f t="shared" si="0"/>
        <v>0</v>
      </c>
      <c r="G25" s="23">
        <f t="shared" si="2"/>
        <v>0</v>
      </c>
    </row>
    <row r="26" spans="1:9" s="2" customFormat="1" ht="15" customHeight="1">
      <c r="A26" s="26"/>
      <c r="B26" s="29" t="s">
        <v>62</v>
      </c>
      <c r="C26" s="20"/>
      <c r="D26" s="27"/>
      <c r="E26" s="22">
        <f t="shared" si="1"/>
        <v>0</v>
      </c>
      <c r="F26" s="23">
        <f t="shared" si="0"/>
        <v>0</v>
      </c>
      <c r="G26" s="23">
        <f t="shared" si="2"/>
        <v>0</v>
      </c>
    </row>
    <row r="27" spans="1:9" s="2" customFormat="1" ht="15" customHeight="1">
      <c r="A27" s="26"/>
      <c r="B27" s="47"/>
      <c r="C27" s="20"/>
      <c r="D27" s="27"/>
      <c r="E27" s="22">
        <f t="shared" si="1"/>
        <v>0</v>
      </c>
      <c r="F27" s="23">
        <f t="shared" si="0"/>
        <v>0</v>
      </c>
      <c r="G27" s="23">
        <f t="shared" si="2"/>
        <v>0</v>
      </c>
    </row>
    <row r="28" spans="1:9" s="2" customFormat="1" ht="15" customHeight="1">
      <c r="A28" s="26"/>
      <c r="B28" s="29"/>
      <c r="C28" s="20"/>
      <c r="D28" s="27"/>
      <c r="E28" s="22">
        <f t="shared" si="1"/>
        <v>0</v>
      </c>
      <c r="F28" s="23">
        <f t="shared" si="0"/>
        <v>0</v>
      </c>
      <c r="G28" s="23">
        <f t="shared" si="2"/>
        <v>0</v>
      </c>
    </row>
    <row r="29" spans="1:9" s="2" customFormat="1" ht="15" customHeight="1">
      <c r="A29" s="26"/>
      <c r="B29" s="29"/>
      <c r="C29" s="20"/>
      <c r="D29" s="27"/>
      <c r="E29" s="22">
        <f t="shared" si="1"/>
        <v>0</v>
      </c>
      <c r="F29" s="23">
        <f t="shared" si="0"/>
        <v>0</v>
      </c>
      <c r="G29" s="23">
        <f t="shared" si="2"/>
        <v>0</v>
      </c>
    </row>
    <row r="30" spans="1:9" s="2" customFormat="1" ht="15" customHeight="1">
      <c r="A30" s="26"/>
      <c r="B30" s="30"/>
      <c r="C30" s="20"/>
      <c r="D30" s="27"/>
      <c r="E30" s="22">
        <f t="shared" si="1"/>
        <v>0</v>
      </c>
      <c r="F30" s="23">
        <f t="shared" si="0"/>
        <v>0</v>
      </c>
      <c r="G30" s="23">
        <f t="shared" si="2"/>
        <v>0</v>
      </c>
    </row>
    <row r="31" spans="1:9" s="2" customFormat="1" ht="15" customHeight="1">
      <c r="A31" s="26"/>
      <c r="B31" s="30"/>
      <c r="C31" s="20"/>
      <c r="D31" s="27"/>
      <c r="E31" s="22"/>
      <c r="F31" s="23">
        <f t="shared" si="0"/>
        <v>0</v>
      </c>
      <c r="G31" s="23">
        <f t="shared" si="2"/>
        <v>0</v>
      </c>
    </row>
    <row r="32" spans="1:9" s="2" customFormat="1" ht="15" customHeight="1">
      <c r="A32" s="26"/>
      <c r="B32" s="30"/>
      <c r="C32" s="20"/>
      <c r="D32" s="27"/>
      <c r="E32" s="22">
        <f>C32*D32</f>
        <v>0</v>
      </c>
      <c r="F32" s="23">
        <f t="shared" si="0"/>
        <v>0</v>
      </c>
      <c r="G32" s="23">
        <f t="shared" si="2"/>
        <v>0</v>
      </c>
    </row>
    <row r="33" spans="1:7" s="2" customFormat="1" ht="15" customHeight="1">
      <c r="A33" s="26"/>
      <c r="B33" s="30"/>
      <c r="C33" s="20"/>
      <c r="D33" s="27"/>
      <c r="E33" s="22">
        <f>C33*D33</f>
        <v>0</v>
      </c>
      <c r="F33" s="23">
        <f t="shared" si="0"/>
        <v>0</v>
      </c>
      <c r="G33" s="23">
        <f t="shared" si="2"/>
        <v>0</v>
      </c>
    </row>
    <row r="34" spans="1:7" s="2" customFormat="1" ht="15" customHeight="1">
      <c r="A34" s="26"/>
      <c r="B34" s="26"/>
      <c r="C34" s="20"/>
      <c r="D34" s="27"/>
      <c r="E34" s="22">
        <f t="shared" ref="E34:E39" si="3">C34*D34</f>
        <v>0</v>
      </c>
      <c r="F34" s="23">
        <f t="shared" si="0"/>
        <v>0</v>
      </c>
      <c r="G34" s="23">
        <f t="shared" si="2"/>
        <v>0</v>
      </c>
    </row>
    <row r="35" spans="1:7" s="2" customFormat="1" ht="15" customHeight="1">
      <c r="A35" s="26"/>
      <c r="B35" s="26"/>
      <c r="C35" s="20"/>
      <c r="D35" s="27"/>
      <c r="E35" s="22">
        <f t="shared" si="3"/>
        <v>0</v>
      </c>
      <c r="F35" s="23">
        <f t="shared" si="0"/>
        <v>0</v>
      </c>
      <c r="G35" s="23">
        <f t="shared" si="2"/>
        <v>0</v>
      </c>
    </row>
    <row r="36" spans="1:7" s="2" customFormat="1" ht="15" customHeight="1">
      <c r="A36" s="26"/>
      <c r="B36" s="26"/>
      <c r="C36" s="20"/>
      <c r="D36" s="27"/>
      <c r="E36" s="22">
        <f t="shared" si="3"/>
        <v>0</v>
      </c>
      <c r="F36" s="23">
        <f t="shared" si="0"/>
        <v>0</v>
      </c>
      <c r="G36" s="23">
        <f t="shared" si="2"/>
        <v>0</v>
      </c>
    </row>
    <row r="37" spans="1:7" s="2" customFormat="1" ht="15" customHeight="1">
      <c r="A37" s="26"/>
      <c r="B37" s="26"/>
      <c r="C37" s="20"/>
      <c r="D37" s="27"/>
      <c r="E37" s="22">
        <f t="shared" si="3"/>
        <v>0</v>
      </c>
      <c r="F37" s="23">
        <f t="shared" si="0"/>
        <v>0</v>
      </c>
      <c r="G37" s="23">
        <f t="shared" si="2"/>
        <v>0</v>
      </c>
    </row>
    <row r="38" spans="1:7" s="2" customFormat="1" ht="15" customHeight="1">
      <c r="A38" s="31"/>
      <c r="B38" s="31"/>
      <c r="C38" s="32"/>
      <c r="D38" s="23"/>
      <c r="E38" s="22">
        <f t="shared" si="3"/>
        <v>0</v>
      </c>
      <c r="F38" s="23">
        <f t="shared" si="0"/>
        <v>0</v>
      </c>
      <c r="G38" s="23">
        <f t="shared" si="2"/>
        <v>0</v>
      </c>
    </row>
    <row r="39" spans="1:7" s="2" customFormat="1" ht="15" customHeight="1" thickBot="1">
      <c r="A39" s="33"/>
      <c r="B39" s="33"/>
      <c r="C39" s="34"/>
      <c r="D39" s="35"/>
      <c r="E39" s="22">
        <f t="shared" si="3"/>
        <v>0</v>
      </c>
      <c r="F39" s="23">
        <f t="shared" si="0"/>
        <v>0</v>
      </c>
      <c r="G39" s="23">
        <f t="shared" si="2"/>
        <v>0</v>
      </c>
    </row>
    <row r="40" spans="1:7" s="2" customFormat="1" ht="15" customHeight="1">
      <c r="A40" s="36" t="s">
        <v>57</v>
      </c>
      <c r="B40" s="37"/>
      <c r="C40" s="6"/>
      <c r="D40" s="38" t="s">
        <v>58</v>
      </c>
      <c r="E40" s="39">
        <f>SUM(E16:E39)</f>
        <v>590000</v>
      </c>
      <c r="F40" s="40">
        <f>SUM(F16:F39)</f>
        <v>59000</v>
      </c>
      <c r="G40" s="40">
        <f>SUM(G16:G39)</f>
        <v>649000</v>
      </c>
    </row>
    <row r="41" spans="1:7" s="2" customFormat="1" ht="15" customHeight="1" thickBot="1">
      <c r="A41" s="41" t="s">
        <v>59</v>
      </c>
      <c r="B41" s="42" t="s">
        <v>60</v>
      </c>
      <c r="C41" s="43"/>
      <c r="D41" s="44"/>
      <c r="E41" s="45"/>
      <c r="F41" s="44"/>
      <c r="G41" s="44"/>
    </row>
    <row r="42" spans="1:7" s="2" customFormat="1" ht="15" customHeight="1">
      <c r="A42" s="2" t="s">
        <v>61</v>
      </c>
      <c r="C42" s="4"/>
      <c r="D42" s="4"/>
      <c r="E42" s="4"/>
      <c r="F42" s="4"/>
      <c r="G42" s="4"/>
    </row>
    <row r="43" spans="1:7" s="2" customFormat="1" ht="15" customHeight="1">
      <c r="C43" s="4"/>
      <c r="D43" s="4"/>
      <c r="E43" s="4"/>
      <c r="F43" s="4"/>
      <c r="G43" s="4"/>
    </row>
    <row r="44" spans="1:7" s="2" customFormat="1" ht="15" customHeight="1">
      <c r="C44" s="4"/>
      <c r="D44" s="4"/>
      <c r="E44" s="4"/>
      <c r="F44" s="4"/>
      <c r="G44" s="4"/>
    </row>
    <row r="45" spans="1:7" s="2" customFormat="1" ht="15" customHeight="1">
      <c r="A45" s="37"/>
      <c r="B45" s="37"/>
      <c r="C45" s="6"/>
      <c r="D45" s="6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3"/>
  <sheetViews>
    <sheetView topLeftCell="A7" workbookViewId="0">
      <selection activeCell="D28" sqref="D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2.21875" style="1" bestFit="1" customWidth="1"/>
    <col min="11" max="16384" width="8.88671875" style="1"/>
  </cols>
  <sheetData>
    <row r="1" spans="1:10" ht="27.75" customHeight="1">
      <c r="A1" s="48" t="s">
        <v>0</v>
      </c>
      <c r="B1" s="48"/>
      <c r="C1" s="48"/>
      <c r="D1" s="48"/>
      <c r="E1" s="48"/>
      <c r="F1" s="48"/>
      <c r="G1" s="48"/>
    </row>
    <row r="2" spans="1:10" ht="15" customHeight="1">
      <c r="A2" s="2"/>
      <c r="B2" s="2"/>
      <c r="C2" s="3"/>
      <c r="D2" s="4"/>
    </row>
    <row r="3" spans="1:10" ht="15" customHeight="1">
      <c r="A3" s="2"/>
      <c r="B3" s="2"/>
      <c r="C3" s="6"/>
      <c r="D3" s="6"/>
      <c r="E3" s="6"/>
    </row>
    <row r="4" spans="1:10" ht="27.75" customHeight="1" thickBot="1">
      <c r="A4" s="49" t="s">
        <v>1</v>
      </c>
      <c r="B4" s="49"/>
      <c r="C4" s="7" t="s">
        <v>2</v>
      </c>
      <c r="D4" s="4"/>
      <c r="E4" s="4"/>
    </row>
    <row r="5" spans="1:10" ht="15" customHeight="1">
      <c r="A5" s="8" t="s">
        <v>3</v>
      </c>
      <c r="B5" s="9"/>
      <c r="C5" s="10"/>
      <c r="D5" s="4"/>
      <c r="E5" s="4"/>
    </row>
    <row r="6" spans="1:10" ht="15" customHeight="1">
      <c r="A6" s="8" t="s">
        <v>4</v>
      </c>
      <c r="B6" s="2"/>
      <c r="C6" s="4"/>
      <c r="D6" s="4"/>
      <c r="E6" s="4"/>
    </row>
    <row r="7" spans="1:10" ht="15" customHeight="1">
      <c r="A7" s="8" t="s">
        <v>5</v>
      </c>
      <c r="B7" s="2"/>
      <c r="C7" s="4"/>
      <c r="D7" s="4"/>
      <c r="E7" s="4"/>
    </row>
    <row r="8" spans="1:10" ht="15" customHeight="1">
      <c r="A8" s="2"/>
      <c r="B8" s="2"/>
      <c r="C8" s="4"/>
      <c r="D8" s="4"/>
    </row>
    <row r="9" spans="1:10" ht="15" customHeight="1">
      <c r="A9" s="11" t="s">
        <v>6</v>
      </c>
      <c r="B9" s="2"/>
      <c r="C9" s="4"/>
      <c r="D9" s="4"/>
      <c r="E9" s="4"/>
    </row>
    <row r="10" spans="1:10" ht="15" customHeight="1">
      <c r="A10" s="2"/>
      <c r="B10" s="2"/>
      <c r="C10" s="4"/>
      <c r="D10" s="4"/>
      <c r="E10" s="4"/>
    </row>
    <row r="11" spans="1:10" ht="15" customHeight="1">
      <c r="A11" s="2" t="s">
        <v>7</v>
      </c>
      <c r="B11" s="12">
        <f>G40</f>
        <v>902000</v>
      </c>
      <c r="C11" s="4"/>
      <c r="D11" s="4"/>
      <c r="E11" s="4"/>
    </row>
    <row r="12" spans="1:10" ht="15" customHeight="1">
      <c r="A12" s="2" t="s">
        <v>8</v>
      </c>
      <c r="B12" s="13">
        <f ca="1">NOW()</f>
        <v>41218.792585995368</v>
      </c>
      <c r="C12" s="4"/>
      <c r="D12" s="4"/>
      <c r="E12" s="4"/>
    </row>
    <row r="13" spans="1:10" ht="15" customHeight="1">
      <c r="A13" s="2" t="s">
        <v>9</v>
      </c>
      <c r="B13" s="14"/>
      <c r="C13" s="4"/>
      <c r="D13" s="4"/>
      <c r="E13" s="4"/>
    </row>
    <row r="14" spans="1:10" ht="15" customHeight="1" thickBot="1">
      <c r="A14" s="2"/>
      <c r="B14" s="2"/>
      <c r="C14" s="4"/>
      <c r="D14" s="4"/>
    </row>
    <row r="15" spans="1:10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10" s="2" customFormat="1" ht="15" customHeight="1">
      <c r="A16" s="18" t="s">
        <v>17</v>
      </c>
      <c r="B16" s="19" t="s">
        <v>18</v>
      </c>
      <c r="C16" s="20">
        <v>1</v>
      </c>
      <c r="D16" s="21">
        <v>820000</v>
      </c>
      <c r="E16" s="22">
        <f>C16*D16</f>
        <v>820000</v>
      </c>
      <c r="F16" s="23">
        <f>E16*10%</f>
        <v>82000</v>
      </c>
      <c r="G16" s="24">
        <f>SUM(E16:F16)</f>
        <v>902000</v>
      </c>
      <c r="J16" s="25"/>
    </row>
    <row r="17" spans="1:10" s="2" customFormat="1" ht="15" customHeight="1">
      <c r="A17" s="26"/>
      <c r="B17" s="26"/>
      <c r="C17" s="20"/>
      <c r="D17" s="27"/>
      <c r="E17" s="22">
        <f>C17*D17</f>
        <v>0</v>
      </c>
      <c r="F17" s="23">
        <f t="shared" ref="F17:F39" si="0">E17*10%</f>
        <v>0</v>
      </c>
      <c r="G17" s="23">
        <f>SUM(E17:F17)</f>
        <v>0</v>
      </c>
      <c r="I17" s="28"/>
    </row>
    <row r="18" spans="1:10" s="2" customFormat="1" ht="15" customHeight="1">
      <c r="A18" s="26"/>
      <c r="B18" s="29" t="s">
        <v>19</v>
      </c>
      <c r="C18" s="20"/>
      <c r="D18" s="27"/>
      <c r="E18" s="22">
        <f t="shared" ref="E18:E30" si="1">C18*D18</f>
        <v>0</v>
      </c>
      <c r="F18" s="23">
        <f t="shared" si="0"/>
        <v>0</v>
      </c>
      <c r="G18" s="23">
        <f t="shared" ref="G18:G39" si="2">SUM(E18:F18)</f>
        <v>0</v>
      </c>
    </row>
    <row r="19" spans="1:10" s="2" customFormat="1" ht="15" customHeight="1">
      <c r="A19" s="26"/>
      <c r="B19" s="29" t="s">
        <v>20</v>
      </c>
      <c r="C19" s="20"/>
      <c r="D19" s="27"/>
      <c r="E19" s="22">
        <f t="shared" si="1"/>
        <v>0</v>
      </c>
      <c r="F19" s="23">
        <f t="shared" si="0"/>
        <v>0</v>
      </c>
      <c r="G19" s="23">
        <f t="shared" si="2"/>
        <v>0</v>
      </c>
    </row>
    <row r="20" spans="1:10" s="2" customFormat="1" ht="15" customHeight="1">
      <c r="A20" s="26"/>
      <c r="B20" s="29" t="s">
        <v>21</v>
      </c>
      <c r="C20" s="20"/>
      <c r="D20" s="27"/>
      <c r="E20" s="22"/>
      <c r="F20" s="23">
        <f t="shared" si="0"/>
        <v>0</v>
      </c>
      <c r="G20" s="23">
        <f t="shared" si="2"/>
        <v>0</v>
      </c>
      <c r="I20" s="28"/>
    </row>
    <row r="21" spans="1:10" s="2" customFormat="1" ht="15" customHeight="1">
      <c r="A21" s="26"/>
      <c r="B21" s="29" t="s">
        <v>22</v>
      </c>
      <c r="C21" s="20"/>
      <c r="D21" s="27"/>
      <c r="E21" s="22">
        <f t="shared" si="1"/>
        <v>0</v>
      </c>
      <c r="F21" s="23">
        <f t="shared" si="0"/>
        <v>0</v>
      </c>
      <c r="G21" s="23">
        <f t="shared" si="2"/>
        <v>0</v>
      </c>
    </row>
    <row r="22" spans="1:10" s="2" customFormat="1" ht="15" customHeight="1">
      <c r="A22" s="26"/>
      <c r="B22" s="29" t="s">
        <v>23</v>
      </c>
      <c r="C22" s="20"/>
      <c r="D22" s="27"/>
      <c r="E22" s="22">
        <f t="shared" si="1"/>
        <v>0</v>
      </c>
      <c r="F22" s="23">
        <f t="shared" si="0"/>
        <v>0</v>
      </c>
      <c r="G22" s="23">
        <f t="shared" si="2"/>
        <v>0</v>
      </c>
      <c r="J22" s="28"/>
    </row>
    <row r="23" spans="1:10" s="2" customFormat="1" ht="15" customHeight="1">
      <c r="A23" s="26"/>
      <c r="B23" s="29" t="s">
        <v>24</v>
      </c>
      <c r="C23" s="20"/>
      <c r="D23" s="27"/>
      <c r="E23" s="22">
        <f t="shared" si="1"/>
        <v>0</v>
      </c>
      <c r="F23" s="23">
        <f t="shared" si="0"/>
        <v>0</v>
      </c>
      <c r="G23" s="23">
        <f t="shared" si="2"/>
        <v>0</v>
      </c>
    </row>
    <row r="24" spans="1:10" s="2" customFormat="1" ht="15" customHeight="1">
      <c r="A24" s="26"/>
      <c r="B24" s="29" t="s">
        <v>25</v>
      </c>
      <c r="C24" s="20"/>
      <c r="D24" s="27"/>
      <c r="E24" s="22">
        <f t="shared" si="1"/>
        <v>0</v>
      </c>
      <c r="F24" s="23">
        <f t="shared" si="0"/>
        <v>0</v>
      </c>
      <c r="G24" s="23">
        <f t="shared" si="2"/>
        <v>0</v>
      </c>
    </row>
    <row r="25" spans="1:10" s="2" customFormat="1" ht="15" customHeight="1">
      <c r="A25" s="26"/>
      <c r="B25" s="29" t="s">
        <v>26</v>
      </c>
      <c r="C25" s="20"/>
      <c r="D25" s="27"/>
      <c r="E25" s="22">
        <f t="shared" si="1"/>
        <v>0</v>
      </c>
      <c r="F25" s="23">
        <f t="shared" si="0"/>
        <v>0</v>
      </c>
      <c r="G25" s="23">
        <f t="shared" si="2"/>
        <v>0</v>
      </c>
    </row>
    <row r="26" spans="1:10" s="2" customFormat="1" ht="15" customHeight="1">
      <c r="A26" s="26"/>
      <c r="B26" s="29" t="s">
        <v>62</v>
      </c>
      <c r="C26" s="20"/>
      <c r="D26" s="27"/>
      <c r="E26" s="22">
        <f t="shared" si="1"/>
        <v>0</v>
      </c>
      <c r="F26" s="23">
        <f t="shared" si="0"/>
        <v>0</v>
      </c>
      <c r="G26" s="23">
        <f t="shared" si="2"/>
        <v>0</v>
      </c>
    </row>
    <row r="27" spans="1:10" s="2" customFormat="1" ht="15" customHeight="1">
      <c r="A27" s="26"/>
      <c r="B27" s="47"/>
      <c r="C27" s="20"/>
      <c r="D27" s="27"/>
      <c r="E27" s="22">
        <f t="shared" si="1"/>
        <v>0</v>
      </c>
      <c r="F27" s="23">
        <f t="shared" si="0"/>
        <v>0</v>
      </c>
      <c r="G27" s="23">
        <f t="shared" si="2"/>
        <v>0</v>
      </c>
    </row>
    <row r="28" spans="1:10" s="2" customFormat="1" ht="15" customHeight="1">
      <c r="A28" s="26"/>
      <c r="B28" s="29"/>
      <c r="C28" s="20"/>
      <c r="D28" s="27"/>
      <c r="E28" s="22">
        <f t="shared" si="1"/>
        <v>0</v>
      </c>
      <c r="F28" s="23">
        <f t="shared" si="0"/>
        <v>0</v>
      </c>
      <c r="G28" s="23">
        <f t="shared" si="2"/>
        <v>0</v>
      </c>
    </row>
    <row r="29" spans="1:10" s="2" customFormat="1" ht="15" customHeight="1">
      <c r="A29" s="26"/>
      <c r="B29" s="30"/>
      <c r="C29" s="20"/>
      <c r="D29" s="27"/>
      <c r="E29" s="22">
        <f t="shared" si="1"/>
        <v>0</v>
      </c>
      <c r="F29" s="23">
        <f t="shared" si="0"/>
        <v>0</v>
      </c>
      <c r="G29" s="23">
        <f t="shared" si="2"/>
        <v>0</v>
      </c>
    </row>
    <row r="30" spans="1:10" s="2" customFormat="1" ht="15" customHeight="1">
      <c r="A30" s="26"/>
      <c r="B30" s="30"/>
      <c r="C30" s="20"/>
      <c r="D30" s="27"/>
      <c r="E30" s="22">
        <f t="shared" si="1"/>
        <v>0</v>
      </c>
      <c r="F30" s="23">
        <f t="shared" si="0"/>
        <v>0</v>
      </c>
      <c r="G30" s="23">
        <f t="shared" si="2"/>
        <v>0</v>
      </c>
    </row>
    <row r="31" spans="1:10" s="2" customFormat="1" ht="15" customHeight="1">
      <c r="A31" s="26"/>
      <c r="B31" s="30"/>
      <c r="C31" s="20"/>
      <c r="D31" s="27"/>
      <c r="E31" s="22"/>
      <c r="F31" s="23">
        <f t="shared" si="0"/>
        <v>0</v>
      </c>
      <c r="G31" s="23">
        <f t="shared" si="2"/>
        <v>0</v>
      </c>
    </row>
    <row r="32" spans="1:10" s="2" customFormat="1" ht="15" customHeight="1">
      <c r="A32" s="26"/>
      <c r="B32" s="30"/>
      <c r="C32" s="20"/>
      <c r="D32" s="27"/>
      <c r="E32" s="22"/>
      <c r="F32" s="23">
        <f t="shared" si="0"/>
        <v>0</v>
      </c>
      <c r="G32" s="23">
        <f t="shared" si="2"/>
        <v>0</v>
      </c>
    </row>
    <row r="33" spans="1:7" s="2" customFormat="1" ht="15" customHeight="1">
      <c r="A33" s="26"/>
      <c r="B33" s="30"/>
      <c r="C33" s="20"/>
      <c r="D33" s="27"/>
      <c r="E33" s="22">
        <f t="shared" ref="E33:E39" si="3">C33*D33</f>
        <v>0</v>
      </c>
      <c r="F33" s="23">
        <f t="shared" si="0"/>
        <v>0</v>
      </c>
      <c r="G33" s="23">
        <f t="shared" si="2"/>
        <v>0</v>
      </c>
    </row>
    <row r="34" spans="1:7" s="2" customFormat="1" ht="15" customHeight="1">
      <c r="A34" s="26"/>
      <c r="B34" s="26"/>
      <c r="C34" s="20"/>
      <c r="D34" s="27"/>
      <c r="E34" s="22">
        <f t="shared" si="3"/>
        <v>0</v>
      </c>
      <c r="F34" s="23">
        <f t="shared" si="0"/>
        <v>0</v>
      </c>
      <c r="G34" s="23">
        <f t="shared" si="2"/>
        <v>0</v>
      </c>
    </row>
    <row r="35" spans="1:7" s="2" customFormat="1" ht="15" customHeight="1">
      <c r="A35" s="26"/>
      <c r="B35" s="26"/>
      <c r="C35" s="20"/>
      <c r="D35" s="27"/>
      <c r="E35" s="22">
        <f t="shared" si="3"/>
        <v>0</v>
      </c>
      <c r="F35" s="23">
        <f t="shared" si="0"/>
        <v>0</v>
      </c>
      <c r="G35" s="23">
        <f t="shared" si="2"/>
        <v>0</v>
      </c>
    </row>
    <row r="36" spans="1:7" s="2" customFormat="1" ht="15" customHeight="1">
      <c r="A36" s="26"/>
      <c r="B36" s="26"/>
      <c r="C36" s="20"/>
      <c r="D36" s="27"/>
      <c r="E36" s="22">
        <f t="shared" si="3"/>
        <v>0</v>
      </c>
      <c r="F36" s="23">
        <f t="shared" si="0"/>
        <v>0</v>
      </c>
      <c r="G36" s="23">
        <f t="shared" si="2"/>
        <v>0</v>
      </c>
    </row>
    <row r="37" spans="1:7" s="2" customFormat="1" ht="15" customHeight="1">
      <c r="A37" s="26"/>
      <c r="B37" s="26"/>
      <c r="C37" s="20"/>
      <c r="D37" s="27"/>
      <c r="E37" s="22">
        <f t="shared" si="3"/>
        <v>0</v>
      </c>
      <c r="F37" s="23">
        <f t="shared" si="0"/>
        <v>0</v>
      </c>
      <c r="G37" s="23">
        <f t="shared" si="2"/>
        <v>0</v>
      </c>
    </row>
    <row r="38" spans="1:7" s="2" customFormat="1" ht="15" customHeight="1">
      <c r="A38" s="31"/>
      <c r="B38" s="31"/>
      <c r="C38" s="32"/>
      <c r="D38" s="23"/>
      <c r="E38" s="22">
        <f t="shared" si="3"/>
        <v>0</v>
      </c>
      <c r="F38" s="23">
        <f t="shared" si="0"/>
        <v>0</v>
      </c>
      <c r="G38" s="23">
        <f t="shared" si="2"/>
        <v>0</v>
      </c>
    </row>
    <row r="39" spans="1:7" s="2" customFormat="1" ht="15" customHeight="1" thickBot="1">
      <c r="A39" s="33"/>
      <c r="B39" s="33"/>
      <c r="C39" s="34"/>
      <c r="D39" s="35"/>
      <c r="E39" s="22">
        <f t="shared" si="3"/>
        <v>0</v>
      </c>
      <c r="F39" s="23">
        <f t="shared" si="0"/>
        <v>0</v>
      </c>
      <c r="G39" s="23">
        <f t="shared" si="2"/>
        <v>0</v>
      </c>
    </row>
    <row r="40" spans="1:7" s="2" customFormat="1" ht="15" customHeight="1">
      <c r="A40" s="36" t="s">
        <v>27</v>
      </c>
      <c r="B40" s="37"/>
      <c r="C40" s="6"/>
      <c r="D40" s="38" t="s">
        <v>28</v>
      </c>
      <c r="E40" s="39">
        <f>SUM(E16:E39)</f>
        <v>820000</v>
      </c>
      <c r="F40" s="40">
        <f>SUM(F16:F39)</f>
        <v>82000</v>
      </c>
      <c r="G40" s="40">
        <f>SUM(G16:G39)</f>
        <v>902000</v>
      </c>
    </row>
    <row r="41" spans="1:7" s="2" customFormat="1" ht="15" customHeight="1" thickBot="1">
      <c r="A41" s="41" t="s">
        <v>29</v>
      </c>
      <c r="B41" s="42" t="s">
        <v>30</v>
      </c>
      <c r="C41" s="43"/>
      <c r="D41" s="44"/>
      <c r="E41" s="45"/>
      <c r="F41" s="44"/>
      <c r="G41" s="44"/>
    </row>
    <row r="42" spans="1:7" s="2" customFormat="1" ht="15" customHeight="1">
      <c r="A42" s="2" t="s">
        <v>31</v>
      </c>
      <c r="C42" s="4"/>
      <c r="D42" s="4"/>
      <c r="E42" s="4"/>
      <c r="F42" s="4"/>
      <c r="G42" s="4"/>
    </row>
    <row r="43" spans="1:7" s="2" customFormat="1" ht="15" customHeight="1">
      <c r="C43" s="4"/>
      <c r="D43" s="4"/>
      <c r="E43" s="4"/>
      <c r="F43" s="4"/>
      <c r="G43" s="4"/>
    </row>
    <row r="44" spans="1:7" s="2" customFormat="1" ht="15" customHeight="1">
      <c r="C44" s="4"/>
      <c r="D44" s="4"/>
      <c r="E44" s="4"/>
      <c r="F44" s="4"/>
      <c r="G44" s="4"/>
    </row>
    <row r="45" spans="1:7" s="2" customFormat="1" ht="15" customHeight="1">
      <c r="A45" s="37"/>
      <c r="B45" s="37"/>
      <c r="C45" s="6"/>
      <c r="D45" s="6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3"/>
  <sheetViews>
    <sheetView topLeftCell="A7" workbookViewId="0">
      <selection activeCell="D31" sqref="D3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4.109375" style="1" bestFit="1" customWidth="1"/>
    <col min="11" max="16384" width="8.88671875" style="1"/>
  </cols>
  <sheetData>
    <row r="1" spans="1:10" ht="27.75" customHeight="1">
      <c r="A1" s="48" t="s">
        <v>32</v>
      </c>
      <c r="B1" s="48"/>
      <c r="C1" s="48"/>
      <c r="D1" s="48"/>
      <c r="E1" s="48"/>
      <c r="F1" s="48"/>
      <c r="G1" s="48"/>
    </row>
    <row r="2" spans="1:10" ht="15" customHeight="1">
      <c r="A2" s="2"/>
      <c r="B2" s="2"/>
      <c r="C2" s="3"/>
      <c r="D2" s="4"/>
    </row>
    <row r="3" spans="1:10" ht="15" customHeight="1">
      <c r="A3" s="2"/>
      <c r="B3" s="2"/>
      <c r="C3" s="6"/>
      <c r="D3" s="6"/>
      <c r="E3" s="6"/>
    </row>
    <row r="4" spans="1:10" ht="27.75" customHeight="1" thickBot="1">
      <c r="A4" s="49" t="s">
        <v>33</v>
      </c>
      <c r="B4" s="49"/>
      <c r="C4" s="7" t="s">
        <v>34</v>
      </c>
      <c r="D4" s="4"/>
      <c r="E4" s="4"/>
    </row>
    <row r="5" spans="1:10" ht="15" customHeight="1">
      <c r="A5" s="8" t="s">
        <v>35</v>
      </c>
      <c r="B5" s="9"/>
      <c r="C5" s="10"/>
      <c r="D5" s="4"/>
      <c r="E5" s="4"/>
    </row>
    <row r="6" spans="1:10" ht="15" customHeight="1">
      <c r="A6" s="8" t="s">
        <v>36</v>
      </c>
      <c r="B6" s="2"/>
      <c r="C6" s="4"/>
      <c r="D6" s="4"/>
      <c r="E6" s="4"/>
    </row>
    <row r="7" spans="1:10" ht="15" customHeight="1">
      <c r="A7" s="8" t="s">
        <v>37</v>
      </c>
      <c r="B7" s="2"/>
      <c r="C7" s="4"/>
      <c r="D7" s="4"/>
      <c r="E7" s="4"/>
    </row>
    <row r="8" spans="1:10" ht="15" customHeight="1">
      <c r="A8" s="2"/>
      <c r="B8" s="2"/>
      <c r="C8" s="4"/>
      <c r="D8" s="4"/>
    </row>
    <row r="9" spans="1:10" ht="15" customHeight="1">
      <c r="A9" s="11" t="s">
        <v>6</v>
      </c>
      <c r="B9" s="2"/>
      <c r="C9" s="4"/>
      <c r="D9" s="4"/>
      <c r="E9" s="4"/>
    </row>
    <row r="10" spans="1:10" ht="15" customHeight="1">
      <c r="A10" s="2"/>
      <c r="B10" s="2"/>
      <c r="C10" s="4"/>
      <c r="D10" s="4"/>
      <c r="E10" s="4"/>
    </row>
    <row r="11" spans="1:10" ht="15" customHeight="1">
      <c r="A11" s="2" t="s">
        <v>38</v>
      </c>
      <c r="B11" s="12">
        <f>G40</f>
        <v>770000</v>
      </c>
      <c r="C11" s="4"/>
      <c r="D11" s="4"/>
      <c r="E11" s="4"/>
    </row>
    <row r="12" spans="1:10" ht="15" customHeight="1">
      <c r="A12" s="2" t="s">
        <v>39</v>
      </c>
      <c r="B12" s="13">
        <f ca="1">NOW()</f>
        <v>41218.792585995368</v>
      </c>
      <c r="C12" s="4"/>
      <c r="D12" s="4"/>
      <c r="E12" s="4"/>
    </row>
    <row r="13" spans="1:10" ht="15" customHeight="1">
      <c r="A13" s="2" t="s">
        <v>9</v>
      </c>
      <c r="B13" s="14"/>
      <c r="C13" s="4"/>
      <c r="D13" s="4"/>
      <c r="E13" s="4"/>
    </row>
    <row r="14" spans="1:10" ht="15" customHeight="1" thickBot="1">
      <c r="A14" s="2"/>
      <c r="B14" s="2"/>
      <c r="C14" s="4"/>
      <c r="D14" s="4"/>
    </row>
    <row r="15" spans="1:10" s="2" customFormat="1" ht="15" customHeight="1" thickBot="1">
      <c r="A15" s="15" t="s">
        <v>40</v>
      </c>
      <c r="B15" s="15" t="s">
        <v>41</v>
      </c>
      <c r="C15" s="16" t="s">
        <v>42</v>
      </c>
      <c r="D15" s="16" t="s">
        <v>43</v>
      </c>
      <c r="E15" s="17" t="s">
        <v>44</v>
      </c>
      <c r="F15" s="17" t="s">
        <v>45</v>
      </c>
      <c r="G15" s="16" t="s">
        <v>46</v>
      </c>
    </row>
    <row r="16" spans="1:10" s="2" customFormat="1" ht="15" customHeight="1">
      <c r="A16" s="18" t="s">
        <v>47</v>
      </c>
      <c r="B16" s="46" t="s">
        <v>48</v>
      </c>
      <c r="C16" s="20">
        <v>1</v>
      </c>
      <c r="D16" s="21">
        <v>700000</v>
      </c>
      <c r="E16" s="22">
        <f>C16*D16</f>
        <v>700000</v>
      </c>
      <c r="F16" s="23">
        <f>E16*10%</f>
        <v>70000</v>
      </c>
      <c r="G16" s="24">
        <f>SUM(E16:F16)</f>
        <v>770000</v>
      </c>
      <c r="J16" s="25"/>
    </row>
    <row r="17" spans="1:9" s="2" customFormat="1" ht="15" customHeight="1">
      <c r="A17" s="26"/>
      <c r="B17" s="47"/>
      <c r="C17" s="20"/>
      <c r="D17" s="27"/>
      <c r="E17" s="22">
        <f>C17*D17</f>
        <v>0</v>
      </c>
      <c r="F17" s="23">
        <f t="shared" ref="F17:F39" si="0">E17*10%</f>
        <v>0</v>
      </c>
      <c r="G17" s="23">
        <f>SUM(E17:F17)</f>
        <v>0</v>
      </c>
      <c r="I17" s="28"/>
    </row>
    <row r="18" spans="1:9" s="2" customFormat="1" ht="15" customHeight="1">
      <c r="A18" s="26"/>
      <c r="B18" s="29" t="s">
        <v>49</v>
      </c>
      <c r="C18" s="20"/>
      <c r="D18" s="27"/>
      <c r="E18" s="22">
        <f t="shared" ref="E18:E30" si="1">C18*D18</f>
        <v>0</v>
      </c>
      <c r="F18" s="23">
        <f t="shared" si="0"/>
        <v>0</v>
      </c>
      <c r="G18" s="23">
        <f t="shared" ref="G18:G39" si="2">SUM(E18:F18)</f>
        <v>0</v>
      </c>
    </row>
    <row r="19" spans="1:9" s="2" customFormat="1" ht="15" customHeight="1">
      <c r="A19" s="26"/>
      <c r="B19" s="29" t="s">
        <v>50</v>
      </c>
      <c r="C19" s="20"/>
      <c r="D19" s="27"/>
      <c r="E19" s="22">
        <f t="shared" si="1"/>
        <v>0</v>
      </c>
      <c r="F19" s="23">
        <f t="shared" si="0"/>
        <v>0</v>
      </c>
      <c r="G19" s="23">
        <f t="shared" si="2"/>
        <v>0</v>
      </c>
    </row>
    <row r="20" spans="1:9" s="2" customFormat="1" ht="15" customHeight="1">
      <c r="A20" s="26"/>
      <c r="B20" s="29" t="s">
        <v>51</v>
      </c>
      <c r="C20" s="20"/>
      <c r="D20" s="27"/>
      <c r="E20" s="22"/>
      <c r="F20" s="23">
        <f t="shared" si="0"/>
        <v>0</v>
      </c>
      <c r="G20" s="23">
        <f t="shared" si="2"/>
        <v>0</v>
      </c>
      <c r="I20" s="28"/>
    </row>
    <row r="21" spans="1:9" s="2" customFormat="1" ht="15" customHeight="1">
      <c r="A21" s="26"/>
      <c r="B21" s="29" t="s">
        <v>52</v>
      </c>
      <c r="C21" s="20"/>
      <c r="D21" s="27"/>
      <c r="E21" s="22">
        <f t="shared" si="1"/>
        <v>0</v>
      </c>
      <c r="F21" s="23">
        <f t="shared" si="0"/>
        <v>0</v>
      </c>
      <c r="G21" s="23">
        <f t="shared" si="2"/>
        <v>0</v>
      </c>
    </row>
    <row r="22" spans="1:9" s="2" customFormat="1" ht="15" customHeight="1">
      <c r="A22" s="26"/>
      <c r="B22" s="29" t="s">
        <v>53</v>
      </c>
      <c r="C22" s="20"/>
      <c r="D22" s="27"/>
      <c r="E22" s="22">
        <f t="shared" si="1"/>
        <v>0</v>
      </c>
      <c r="F22" s="23">
        <f t="shared" si="0"/>
        <v>0</v>
      </c>
      <c r="G22" s="23">
        <f t="shared" si="2"/>
        <v>0</v>
      </c>
    </row>
    <row r="23" spans="1:9" s="2" customFormat="1" ht="15" customHeight="1">
      <c r="A23" s="26"/>
      <c r="B23" s="29" t="s">
        <v>54</v>
      </c>
      <c r="C23" s="20"/>
      <c r="D23" s="27"/>
      <c r="E23" s="22">
        <f t="shared" si="1"/>
        <v>0</v>
      </c>
      <c r="F23" s="23">
        <f t="shared" si="0"/>
        <v>0</v>
      </c>
      <c r="G23" s="23">
        <f t="shared" si="2"/>
        <v>0</v>
      </c>
    </row>
    <row r="24" spans="1:9" s="2" customFormat="1" ht="15" customHeight="1">
      <c r="A24" s="26"/>
      <c r="B24" s="29" t="s">
        <v>55</v>
      </c>
      <c r="C24" s="20"/>
      <c r="D24" s="27"/>
      <c r="E24" s="22">
        <f t="shared" si="1"/>
        <v>0</v>
      </c>
      <c r="F24" s="23">
        <f t="shared" si="0"/>
        <v>0</v>
      </c>
      <c r="G24" s="23">
        <f t="shared" si="2"/>
        <v>0</v>
      </c>
    </row>
    <row r="25" spans="1:9" s="2" customFormat="1" ht="15" customHeight="1">
      <c r="A25" s="26"/>
      <c r="B25" s="29" t="s">
        <v>56</v>
      </c>
      <c r="C25" s="20"/>
      <c r="D25" s="27"/>
      <c r="E25" s="22">
        <f t="shared" si="1"/>
        <v>0</v>
      </c>
      <c r="F25" s="23">
        <f t="shared" si="0"/>
        <v>0</v>
      </c>
      <c r="G25" s="23">
        <f t="shared" si="2"/>
        <v>0</v>
      </c>
    </row>
    <row r="26" spans="1:9" s="2" customFormat="1" ht="15" customHeight="1">
      <c r="A26" s="26"/>
      <c r="B26" s="29" t="s">
        <v>62</v>
      </c>
      <c r="C26" s="20"/>
      <c r="D26" s="27"/>
      <c r="E26" s="22">
        <f t="shared" si="1"/>
        <v>0</v>
      </c>
      <c r="F26" s="23">
        <f t="shared" si="0"/>
        <v>0</v>
      </c>
      <c r="G26" s="23">
        <f t="shared" si="2"/>
        <v>0</v>
      </c>
    </row>
    <row r="27" spans="1:9" s="2" customFormat="1" ht="15" customHeight="1">
      <c r="A27" s="26"/>
      <c r="B27" s="47"/>
      <c r="C27" s="20"/>
      <c r="D27" s="27"/>
      <c r="E27" s="22">
        <f t="shared" si="1"/>
        <v>0</v>
      </c>
      <c r="F27" s="23">
        <f t="shared" si="0"/>
        <v>0</v>
      </c>
      <c r="G27" s="23">
        <f t="shared" si="2"/>
        <v>0</v>
      </c>
    </row>
    <row r="28" spans="1:9" s="2" customFormat="1" ht="15" customHeight="1">
      <c r="A28" s="26"/>
      <c r="B28" s="29"/>
      <c r="C28" s="20"/>
      <c r="D28" s="27"/>
      <c r="E28" s="22">
        <f t="shared" si="1"/>
        <v>0</v>
      </c>
      <c r="F28" s="23">
        <f t="shared" si="0"/>
        <v>0</v>
      </c>
      <c r="G28" s="23">
        <f t="shared" si="2"/>
        <v>0</v>
      </c>
    </row>
    <row r="29" spans="1:9" s="2" customFormat="1" ht="15" customHeight="1">
      <c r="A29" s="26"/>
      <c r="B29" s="29"/>
      <c r="C29" s="20"/>
      <c r="D29" s="27"/>
      <c r="E29" s="22">
        <f t="shared" si="1"/>
        <v>0</v>
      </c>
      <c r="F29" s="23">
        <f t="shared" si="0"/>
        <v>0</v>
      </c>
      <c r="G29" s="23">
        <f t="shared" si="2"/>
        <v>0</v>
      </c>
    </row>
    <row r="30" spans="1:9" s="2" customFormat="1" ht="15" customHeight="1">
      <c r="A30" s="26"/>
      <c r="B30" s="30"/>
      <c r="C30" s="20"/>
      <c r="D30" s="27"/>
      <c r="E30" s="22">
        <f t="shared" si="1"/>
        <v>0</v>
      </c>
      <c r="F30" s="23">
        <f t="shared" si="0"/>
        <v>0</v>
      </c>
      <c r="G30" s="23">
        <f t="shared" si="2"/>
        <v>0</v>
      </c>
    </row>
    <row r="31" spans="1:9" s="2" customFormat="1" ht="15" customHeight="1">
      <c r="A31" s="26"/>
      <c r="B31" s="30"/>
      <c r="C31" s="20"/>
      <c r="D31" s="27"/>
      <c r="E31" s="22"/>
      <c r="F31" s="23">
        <f t="shared" si="0"/>
        <v>0</v>
      </c>
      <c r="G31" s="23">
        <f t="shared" si="2"/>
        <v>0</v>
      </c>
    </row>
    <row r="32" spans="1:9" s="2" customFormat="1" ht="15" customHeight="1">
      <c r="A32" s="26"/>
      <c r="B32" s="30"/>
      <c r="C32" s="20"/>
      <c r="D32" s="27"/>
      <c r="E32" s="22">
        <f>C32*D32</f>
        <v>0</v>
      </c>
      <c r="F32" s="23">
        <f t="shared" si="0"/>
        <v>0</v>
      </c>
      <c r="G32" s="23">
        <f t="shared" si="2"/>
        <v>0</v>
      </c>
    </row>
    <row r="33" spans="1:7" s="2" customFormat="1" ht="15" customHeight="1">
      <c r="A33" s="26"/>
      <c r="B33" s="30"/>
      <c r="C33" s="20"/>
      <c r="D33" s="27"/>
      <c r="E33" s="22">
        <f>C33*D33</f>
        <v>0</v>
      </c>
      <c r="F33" s="23">
        <f t="shared" si="0"/>
        <v>0</v>
      </c>
      <c r="G33" s="23">
        <f t="shared" si="2"/>
        <v>0</v>
      </c>
    </row>
    <row r="34" spans="1:7" s="2" customFormat="1" ht="15" customHeight="1">
      <c r="A34" s="26"/>
      <c r="B34" s="26"/>
      <c r="C34" s="20"/>
      <c r="D34" s="27"/>
      <c r="E34" s="22">
        <f t="shared" ref="E34:E39" si="3">C34*D34</f>
        <v>0</v>
      </c>
      <c r="F34" s="23">
        <f t="shared" si="0"/>
        <v>0</v>
      </c>
      <c r="G34" s="23">
        <f t="shared" si="2"/>
        <v>0</v>
      </c>
    </row>
    <row r="35" spans="1:7" s="2" customFormat="1" ht="15" customHeight="1">
      <c r="A35" s="26"/>
      <c r="B35" s="26"/>
      <c r="C35" s="20"/>
      <c r="D35" s="27"/>
      <c r="E35" s="22">
        <f t="shared" si="3"/>
        <v>0</v>
      </c>
      <c r="F35" s="23">
        <f t="shared" si="0"/>
        <v>0</v>
      </c>
      <c r="G35" s="23">
        <f t="shared" si="2"/>
        <v>0</v>
      </c>
    </row>
    <row r="36" spans="1:7" s="2" customFormat="1" ht="15" customHeight="1">
      <c r="A36" s="26"/>
      <c r="B36" s="26"/>
      <c r="C36" s="20"/>
      <c r="D36" s="27"/>
      <c r="E36" s="22">
        <f t="shared" si="3"/>
        <v>0</v>
      </c>
      <c r="F36" s="23">
        <f t="shared" si="0"/>
        <v>0</v>
      </c>
      <c r="G36" s="23">
        <f t="shared" si="2"/>
        <v>0</v>
      </c>
    </row>
    <row r="37" spans="1:7" s="2" customFormat="1" ht="15" customHeight="1">
      <c r="A37" s="26"/>
      <c r="B37" s="26"/>
      <c r="C37" s="20"/>
      <c r="D37" s="27"/>
      <c r="E37" s="22">
        <f t="shared" si="3"/>
        <v>0</v>
      </c>
      <c r="F37" s="23">
        <f t="shared" si="0"/>
        <v>0</v>
      </c>
      <c r="G37" s="23">
        <f t="shared" si="2"/>
        <v>0</v>
      </c>
    </row>
    <row r="38" spans="1:7" s="2" customFormat="1" ht="15" customHeight="1">
      <c r="A38" s="31"/>
      <c r="B38" s="31"/>
      <c r="C38" s="32"/>
      <c r="D38" s="23"/>
      <c r="E38" s="22">
        <f t="shared" si="3"/>
        <v>0</v>
      </c>
      <c r="F38" s="23">
        <f t="shared" si="0"/>
        <v>0</v>
      </c>
      <c r="G38" s="23">
        <f t="shared" si="2"/>
        <v>0</v>
      </c>
    </row>
    <row r="39" spans="1:7" s="2" customFormat="1" ht="15" customHeight="1" thickBot="1">
      <c r="A39" s="33"/>
      <c r="B39" s="33"/>
      <c r="C39" s="34"/>
      <c r="D39" s="35"/>
      <c r="E39" s="22">
        <f t="shared" si="3"/>
        <v>0</v>
      </c>
      <c r="F39" s="23">
        <f t="shared" si="0"/>
        <v>0</v>
      </c>
      <c r="G39" s="23">
        <f t="shared" si="2"/>
        <v>0</v>
      </c>
    </row>
    <row r="40" spans="1:7" s="2" customFormat="1" ht="15" customHeight="1">
      <c r="A40" s="36" t="s">
        <v>57</v>
      </c>
      <c r="B40" s="37"/>
      <c r="C40" s="6"/>
      <c r="D40" s="38" t="s">
        <v>58</v>
      </c>
      <c r="E40" s="39">
        <f>SUM(E16:E39)</f>
        <v>700000</v>
      </c>
      <c r="F40" s="40">
        <f>SUM(F16:F39)</f>
        <v>70000</v>
      </c>
      <c r="G40" s="40">
        <f>SUM(G16:G39)</f>
        <v>770000</v>
      </c>
    </row>
    <row r="41" spans="1:7" s="2" customFormat="1" ht="15" customHeight="1" thickBot="1">
      <c r="A41" s="41" t="s">
        <v>59</v>
      </c>
      <c r="B41" s="42" t="s">
        <v>60</v>
      </c>
      <c r="C41" s="43"/>
      <c r="D41" s="44"/>
      <c r="E41" s="45"/>
      <c r="F41" s="44"/>
      <c r="G41" s="44"/>
    </row>
    <row r="42" spans="1:7" s="2" customFormat="1" ht="15" customHeight="1">
      <c r="A42" s="2" t="s">
        <v>61</v>
      </c>
      <c r="C42" s="4"/>
      <c r="D42" s="4"/>
      <c r="E42" s="4"/>
      <c r="F42" s="4"/>
      <c r="G42" s="4"/>
    </row>
    <row r="43" spans="1:7" s="2" customFormat="1" ht="15" customHeight="1">
      <c r="C43" s="4"/>
      <c r="D43" s="4"/>
      <c r="E43" s="4"/>
      <c r="F43" s="4"/>
      <c r="G43" s="4"/>
    </row>
    <row r="44" spans="1:7" s="2" customFormat="1" ht="15" customHeight="1">
      <c r="C44" s="4"/>
      <c r="D44" s="4"/>
      <c r="E44" s="4"/>
      <c r="F44" s="4"/>
      <c r="G44" s="4"/>
    </row>
    <row r="45" spans="1:7" s="2" customFormat="1" ht="15" customHeight="1">
      <c r="A45" s="37"/>
      <c r="B45" s="37"/>
      <c r="C45" s="6"/>
      <c r="D45" s="6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3"/>
  <sheetViews>
    <sheetView topLeftCell="A7" workbookViewId="0">
      <selection activeCell="D34" sqref="D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2.21875" style="1" bestFit="1" customWidth="1"/>
    <col min="11" max="16384" width="8.88671875" style="1"/>
  </cols>
  <sheetData>
    <row r="1" spans="1:10" ht="27.75" customHeight="1">
      <c r="A1" s="48" t="s">
        <v>0</v>
      </c>
      <c r="B1" s="48"/>
      <c r="C1" s="48"/>
      <c r="D1" s="48"/>
      <c r="E1" s="48"/>
      <c r="F1" s="48"/>
      <c r="G1" s="48"/>
    </row>
    <row r="2" spans="1:10" ht="15" customHeight="1">
      <c r="A2" s="2"/>
      <c r="B2" s="2"/>
      <c r="C2" s="3"/>
      <c r="D2" s="4"/>
    </row>
    <row r="3" spans="1:10" ht="15" customHeight="1">
      <c r="A3" s="2"/>
      <c r="B3" s="2"/>
      <c r="C3" s="6"/>
      <c r="D3" s="6"/>
      <c r="E3" s="6"/>
    </row>
    <row r="4" spans="1:10" ht="27.75" customHeight="1" thickBot="1">
      <c r="A4" s="49" t="s">
        <v>1</v>
      </c>
      <c r="B4" s="49"/>
      <c r="C4" s="7" t="s">
        <v>2</v>
      </c>
      <c r="D4" s="4"/>
      <c r="E4" s="4"/>
    </row>
    <row r="5" spans="1:10" ht="15" customHeight="1">
      <c r="A5" s="8" t="s">
        <v>3</v>
      </c>
      <c r="B5" s="9"/>
      <c r="C5" s="10"/>
      <c r="D5" s="4"/>
      <c r="E5" s="4"/>
    </row>
    <row r="6" spans="1:10" ht="15" customHeight="1">
      <c r="A6" s="8" t="s">
        <v>4</v>
      </c>
      <c r="B6" s="2"/>
      <c r="C6" s="4"/>
      <c r="D6" s="4"/>
      <c r="E6" s="4"/>
    </row>
    <row r="7" spans="1:10" ht="15" customHeight="1">
      <c r="A7" s="8" t="s">
        <v>5</v>
      </c>
      <c r="B7" s="2"/>
      <c r="C7" s="4"/>
      <c r="D7" s="4"/>
      <c r="E7" s="4"/>
    </row>
    <row r="8" spans="1:10" ht="15" customHeight="1">
      <c r="A8" s="2"/>
      <c r="B8" s="2"/>
      <c r="C8" s="4"/>
      <c r="D8" s="4"/>
    </row>
    <row r="9" spans="1:10" ht="15" customHeight="1">
      <c r="A9" s="11" t="s">
        <v>6</v>
      </c>
      <c r="B9" s="2"/>
      <c r="C9" s="4"/>
      <c r="D9" s="4"/>
      <c r="E9" s="4"/>
    </row>
    <row r="10" spans="1:10" ht="15" customHeight="1">
      <c r="A10" s="2"/>
      <c r="B10" s="2"/>
      <c r="C10" s="4"/>
      <c r="D10" s="4"/>
      <c r="E10" s="4"/>
    </row>
    <row r="11" spans="1:10" ht="15" customHeight="1">
      <c r="A11" s="2" t="s">
        <v>7</v>
      </c>
      <c r="B11" s="12">
        <f>G40</f>
        <v>1012000</v>
      </c>
      <c r="C11" s="4"/>
      <c r="D11" s="4"/>
      <c r="E11" s="4"/>
    </row>
    <row r="12" spans="1:10" ht="15" customHeight="1">
      <c r="A12" s="2" t="s">
        <v>8</v>
      </c>
      <c r="B12" s="13">
        <f ca="1">NOW()</f>
        <v>41218.792585995368</v>
      </c>
      <c r="C12" s="4"/>
      <c r="D12" s="4"/>
      <c r="E12" s="4"/>
    </row>
    <row r="13" spans="1:10" ht="15" customHeight="1">
      <c r="A13" s="2" t="s">
        <v>9</v>
      </c>
      <c r="B13" s="14"/>
      <c r="C13" s="4"/>
      <c r="D13" s="4"/>
      <c r="E13" s="4"/>
    </row>
    <row r="14" spans="1:10" ht="15" customHeight="1" thickBot="1">
      <c r="A14" s="2"/>
      <c r="B14" s="2"/>
      <c r="C14" s="4"/>
      <c r="D14" s="4"/>
    </row>
    <row r="15" spans="1:10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10" s="2" customFormat="1" ht="15" customHeight="1">
      <c r="A16" s="18" t="s">
        <v>17</v>
      </c>
      <c r="B16" s="19" t="s">
        <v>18</v>
      </c>
      <c r="C16" s="20">
        <v>1</v>
      </c>
      <c r="D16" s="21">
        <v>820000</v>
      </c>
      <c r="E16" s="22">
        <f>C16*D16</f>
        <v>820000</v>
      </c>
      <c r="F16" s="23">
        <f>E16*10%</f>
        <v>82000</v>
      </c>
      <c r="G16" s="24">
        <f>SUM(E16:F16)</f>
        <v>902000</v>
      </c>
      <c r="J16" s="25"/>
    </row>
    <row r="17" spans="1:10" s="2" customFormat="1" ht="15" customHeight="1">
      <c r="A17" s="26"/>
      <c r="B17" s="26"/>
      <c r="C17" s="20"/>
      <c r="D17" s="27"/>
      <c r="E17" s="22">
        <f>C17*D17</f>
        <v>0</v>
      </c>
      <c r="F17" s="23">
        <f t="shared" ref="F17:F39" si="0">E17*10%</f>
        <v>0</v>
      </c>
      <c r="G17" s="23">
        <f>SUM(E17:F17)</f>
        <v>0</v>
      </c>
      <c r="I17" s="28"/>
    </row>
    <row r="18" spans="1:10" s="2" customFormat="1" ht="15" customHeight="1">
      <c r="A18" s="26"/>
      <c r="B18" s="29" t="s">
        <v>19</v>
      </c>
      <c r="C18" s="20"/>
      <c r="D18" s="27"/>
      <c r="E18" s="22">
        <f t="shared" ref="E18:E30" si="1">C18*D18</f>
        <v>0</v>
      </c>
      <c r="F18" s="23">
        <f t="shared" si="0"/>
        <v>0</v>
      </c>
      <c r="G18" s="23">
        <f t="shared" ref="G18:G39" si="2">SUM(E18:F18)</f>
        <v>0</v>
      </c>
    </row>
    <row r="19" spans="1:10" s="2" customFormat="1" ht="15" customHeight="1">
      <c r="A19" s="26"/>
      <c r="B19" s="29" t="s">
        <v>20</v>
      </c>
      <c r="C19" s="20"/>
      <c r="D19" s="27"/>
      <c r="E19" s="22">
        <f t="shared" si="1"/>
        <v>0</v>
      </c>
      <c r="F19" s="23">
        <f t="shared" si="0"/>
        <v>0</v>
      </c>
      <c r="G19" s="23">
        <f t="shared" si="2"/>
        <v>0</v>
      </c>
    </row>
    <row r="20" spans="1:10" s="2" customFormat="1" ht="15" customHeight="1">
      <c r="A20" s="26"/>
      <c r="B20" s="29" t="s">
        <v>21</v>
      </c>
      <c r="C20" s="20"/>
      <c r="D20" s="27"/>
      <c r="E20" s="22"/>
      <c r="F20" s="23">
        <f t="shared" si="0"/>
        <v>0</v>
      </c>
      <c r="G20" s="23">
        <f t="shared" si="2"/>
        <v>0</v>
      </c>
      <c r="I20" s="28"/>
    </row>
    <row r="21" spans="1:10" s="2" customFormat="1" ht="15" customHeight="1">
      <c r="A21" s="26"/>
      <c r="B21" s="29" t="s">
        <v>22</v>
      </c>
      <c r="C21" s="20"/>
      <c r="D21" s="27"/>
      <c r="E21" s="22">
        <f t="shared" si="1"/>
        <v>0</v>
      </c>
      <c r="F21" s="23">
        <f t="shared" si="0"/>
        <v>0</v>
      </c>
      <c r="G21" s="23">
        <f t="shared" si="2"/>
        <v>0</v>
      </c>
    </row>
    <row r="22" spans="1:10" s="2" customFormat="1" ht="15" customHeight="1">
      <c r="A22" s="26"/>
      <c r="B22" s="29" t="s">
        <v>23</v>
      </c>
      <c r="C22" s="20"/>
      <c r="D22" s="27"/>
      <c r="E22" s="22">
        <f t="shared" si="1"/>
        <v>0</v>
      </c>
      <c r="F22" s="23">
        <f t="shared" si="0"/>
        <v>0</v>
      </c>
      <c r="G22" s="23">
        <f t="shared" si="2"/>
        <v>0</v>
      </c>
      <c r="J22" s="28"/>
    </row>
    <row r="23" spans="1:10" s="2" customFormat="1" ht="15" customHeight="1">
      <c r="A23" s="26"/>
      <c r="B23" s="29" t="s">
        <v>24</v>
      </c>
      <c r="C23" s="20"/>
      <c r="D23" s="27"/>
      <c r="E23" s="22">
        <f t="shared" si="1"/>
        <v>0</v>
      </c>
      <c r="F23" s="23">
        <f t="shared" si="0"/>
        <v>0</v>
      </c>
      <c r="G23" s="23">
        <f t="shared" si="2"/>
        <v>0</v>
      </c>
    </row>
    <row r="24" spans="1:10" s="2" customFormat="1" ht="15" customHeight="1">
      <c r="A24" s="26"/>
      <c r="B24" s="29" t="s">
        <v>25</v>
      </c>
      <c r="C24" s="20"/>
      <c r="D24" s="27"/>
      <c r="E24" s="22">
        <f t="shared" si="1"/>
        <v>0</v>
      </c>
      <c r="F24" s="23">
        <f t="shared" si="0"/>
        <v>0</v>
      </c>
      <c r="G24" s="23">
        <f t="shared" si="2"/>
        <v>0</v>
      </c>
    </row>
    <row r="25" spans="1:10" s="2" customFormat="1" ht="15" customHeight="1">
      <c r="A25" s="26"/>
      <c r="B25" s="29" t="s">
        <v>26</v>
      </c>
      <c r="C25" s="20"/>
      <c r="D25" s="27"/>
      <c r="E25" s="22">
        <f t="shared" si="1"/>
        <v>0</v>
      </c>
      <c r="F25" s="23">
        <f t="shared" si="0"/>
        <v>0</v>
      </c>
      <c r="G25" s="23">
        <f t="shared" si="2"/>
        <v>0</v>
      </c>
    </row>
    <row r="26" spans="1:10" s="2" customFormat="1" ht="15" customHeight="1">
      <c r="A26" s="26"/>
      <c r="B26" s="29" t="s">
        <v>62</v>
      </c>
      <c r="C26" s="20"/>
      <c r="D26" s="27"/>
      <c r="E26" s="22">
        <f t="shared" si="1"/>
        <v>0</v>
      </c>
      <c r="F26" s="23">
        <f t="shared" si="0"/>
        <v>0</v>
      </c>
      <c r="G26" s="23">
        <f t="shared" si="2"/>
        <v>0</v>
      </c>
    </row>
    <row r="27" spans="1:10" s="2" customFormat="1" ht="15" customHeight="1">
      <c r="A27" s="26"/>
      <c r="B27" s="47"/>
      <c r="C27" s="20"/>
      <c r="D27" s="27"/>
      <c r="E27" s="22">
        <f t="shared" si="1"/>
        <v>0</v>
      </c>
      <c r="F27" s="23">
        <f t="shared" si="0"/>
        <v>0</v>
      </c>
      <c r="G27" s="23">
        <f t="shared" si="2"/>
        <v>0</v>
      </c>
    </row>
    <row r="28" spans="1:10" s="2" customFormat="1" ht="15" customHeight="1">
      <c r="A28" s="26" t="s">
        <v>63</v>
      </c>
      <c r="B28" s="29" t="s">
        <v>64</v>
      </c>
      <c r="C28" s="20">
        <v>1</v>
      </c>
      <c r="D28" s="27">
        <v>100000</v>
      </c>
      <c r="E28" s="22">
        <f t="shared" si="1"/>
        <v>100000</v>
      </c>
      <c r="F28" s="23">
        <f t="shared" si="0"/>
        <v>10000</v>
      </c>
      <c r="G28" s="23">
        <f t="shared" si="2"/>
        <v>110000</v>
      </c>
    </row>
    <row r="29" spans="1:10" s="2" customFormat="1" ht="15" customHeight="1">
      <c r="A29" s="26"/>
      <c r="B29" s="30"/>
      <c r="C29" s="20"/>
      <c r="D29" s="27"/>
      <c r="E29" s="22">
        <f t="shared" si="1"/>
        <v>0</v>
      </c>
      <c r="F29" s="23">
        <f t="shared" si="0"/>
        <v>0</v>
      </c>
      <c r="G29" s="23">
        <f t="shared" si="2"/>
        <v>0</v>
      </c>
    </row>
    <row r="30" spans="1:10" s="2" customFormat="1" ht="15" customHeight="1">
      <c r="A30" s="26"/>
      <c r="B30" s="30"/>
      <c r="C30" s="20"/>
      <c r="D30" s="27"/>
      <c r="E30" s="22">
        <f t="shared" si="1"/>
        <v>0</v>
      </c>
      <c r="F30" s="23">
        <f t="shared" si="0"/>
        <v>0</v>
      </c>
      <c r="G30" s="23">
        <f t="shared" si="2"/>
        <v>0</v>
      </c>
    </row>
    <row r="31" spans="1:10" s="2" customFormat="1" ht="15" customHeight="1">
      <c r="A31" s="26"/>
      <c r="B31" s="30"/>
      <c r="C31" s="20"/>
      <c r="D31" s="27"/>
      <c r="E31" s="22"/>
      <c r="F31" s="23">
        <f t="shared" si="0"/>
        <v>0</v>
      </c>
      <c r="G31" s="23">
        <f t="shared" si="2"/>
        <v>0</v>
      </c>
    </row>
    <row r="32" spans="1:10" s="2" customFormat="1" ht="15" customHeight="1">
      <c r="A32" s="26"/>
      <c r="B32" s="30"/>
      <c r="C32" s="20"/>
      <c r="D32" s="27"/>
      <c r="E32" s="22"/>
      <c r="F32" s="23">
        <f t="shared" si="0"/>
        <v>0</v>
      </c>
      <c r="G32" s="23">
        <f t="shared" si="2"/>
        <v>0</v>
      </c>
    </row>
    <row r="33" spans="1:7" s="2" customFormat="1" ht="15" customHeight="1">
      <c r="A33" s="26"/>
      <c r="B33" s="30"/>
      <c r="C33" s="20"/>
      <c r="D33" s="27"/>
      <c r="E33" s="22">
        <f t="shared" ref="E33:E39" si="3">C33*D33</f>
        <v>0</v>
      </c>
      <c r="F33" s="23">
        <f t="shared" si="0"/>
        <v>0</v>
      </c>
      <c r="G33" s="23">
        <f t="shared" si="2"/>
        <v>0</v>
      </c>
    </row>
    <row r="34" spans="1:7" s="2" customFormat="1" ht="15" customHeight="1">
      <c r="A34" s="26"/>
      <c r="B34" s="26"/>
      <c r="C34" s="20"/>
      <c r="D34" s="27"/>
      <c r="E34" s="22">
        <f t="shared" si="3"/>
        <v>0</v>
      </c>
      <c r="F34" s="23">
        <f t="shared" si="0"/>
        <v>0</v>
      </c>
      <c r="G34" s="23">
        <f t="shared" si="2"/>
        <v>0</v>
      </c>
    </row>
    <row r="35" spans="1:7" s="2" customFormat="1" ht="15" customHeight="1">
      <c r="A35" s="26"/>
      <c r="B35" s="26"/>
      <c r="C35" s="20"/>
      <c r="D35" s="27"/>
      <c r="E35" s="22">
        <f t="shared" si="3"/>
        <v>0</v>
      </c>
      <c r="F35" s="23">
        <f t="shared" si="0"/>
        <v>0</v>
      </c>
      <c r="G35" s="23">
        <f t="shared" si="2"/>
        <v>0</v>
      </c>
    </row>
    <row r="36" spans="1:7" s="2" customFormat="1" ht="15" customHeight="1">
      <c r="A36" s="26"/>
      <c r="B36" s="26"/>
      <c r="C36" s="20"/>
      <c r="D36" s="27"/>
      <c r="E36" s="22">
        <f t="shared" si="3"/>
        <v>0</v>
      </c>
      <c r="F36" s="23">
        <f t="shared" si="0"/>
        <v>0</v>
      </c>
      <c r="G36" s="23">
        <f t="shared" si="2"/>
        <v>0</v>
      </c>
    </row>
    <row r="37" spans="1:7" s="2" customFormat="1" ht="15" customHeight="1">
      <c r="A37" s="26"/>
      <c r="B37" s="26"/>
      <c r="C37" s="20"/>
      <c r="D37" s="27"/>
      <c r="E37" s="22">
        <f t="shared" si="3"/>
        <v>0</v>
      </c>
      <c r="F37" s="23">
        <f t="shared" si="0"/>
        <v>0</v>
      </c>
      <c r="G37" s="23">
        <f t="shared" si="2"/>
        <v>0</v>
      </c>
    </row>
    <row r="38" spans="1:7" s="2" customFormat="1" ht="15" customHeight="1">
      <c r="A38" s="31"/>
      <c r="B38" s="31"/>
      <c r="C38" s="32"/>
      <c r="D38" s="23"/>
      <c r="E38" s="22">
        <f t="shared" si="3"/>
        <v>0</v>
      </c>
      <c r="F38" s="23">
        <f t="shared" si="0"/>
        <v>0</v>
      </c>
      <c r="G38" s="23">
        <f t="shared" si="2"/>
        <v>0</v>
      </c>
    </row>
    <row r="39" spans="1:7" s="2" customFormat="1" ht="15" customHeight="1" thickBot="1">
      <c r="A39" s="33"/>
      <c r="B39" s="33"/>
      <c r="C39" s="34"/>
      <c r="D39" s="35"/>
      <c r="E39" s="22">
        <f t="shared" si="3"/>
        <v>0</v>
      </c>
      <c r="F39" s="23">
        <f t="shared" si="0"/>
        <v>0</v>
      </c>
      <c r="G39" s="23">
        <f t="shared" si="2"/>
        <v>0</v>
      </c>
    </row>
    <row r="40" spans="1:7" s="2" customFormat="1" ht="15" customHeight="1">
      <c r="A40" s="36" t="s">
        <v>27</v>
      </c>
      <c r="B40" s="37"/>
      <c r="C40" s="6"/>
      <c r="D40" s="38" t="s">
        <v>28</v>
      </c>
      <c r="E40" s="39">
        <f>SUM(E16:E39)</f>
        <v>920000</v>
      </c>
      <c r="F40" s="40">
        <f>SUM(F16:F39)</f>
        <v>92000</v>
      </c>
      <c r="G40" s="40">
        <f>SUM(G16:G39)</f>
        <v>1012000</v>
      </c>
    </row>
    <row r="41" spans="1:7" s="2" customFormat="1" ht="15" customHeight="1" thickBot="1">
      <c r="A41" s="41" t="s">
        <v>29</v>
      </c>
      <c r="B41" s="42" t="s">
        <v>30</v>
      </c>
      <c r="C41" s="43"/>
      <c r="D41" s="44"/>
      <c r="E41" s="45"/>
      <c r="F41" s="44"/>
      <c r="G41" s="44"/>
    </row>
    <row r="42" spans="1:7" s="2" customFormat="1" ht="15" customHeight="1">
      <c r="A42" s="2" t="s">
        <v>31</v>
      </c>
      <c r="C42" s="4"/>
      <c r="D42" s="4"/>
      <c r="E42" s="4"/>
      <c r="F42" s="4"/>
      <c r="G42" s="4"/>
    </row>
    <row r="43" spans="1:7" s="2" customFormat="1" ht="15" customHeight="1">
      <c r="C43" s="4"/>
      <c r="D43" s="4"/>
      <c r="E43" s="4"/>
      <c r="F43" s="4"/>
      <c r="G43" s="4"/>
    </row>
    <row r="44" spans="1:7" s="2" customFormat="1" ht="15" customHeight="1">
      <c r="C44" s="4"/>
      <c r="D44" s="4"/>
      <c r="E44" s="4"/>
      <c r="F44" s="4"/>
      <c r="G44" s="4"/>
    </row>
    <row r="45" spans="1:7" s="2" customFormat="1" ht="15" customHeight="1">
      <c r="A45" s="37"/>
      <c r="B45" s="37"/>
      <c r="C45" s="6"/>
      <c r="D45" s="6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3"/>
  <sheetViews>
    <sheetView tabSelected="1" topLeftCell="A7" workbookViewId="0">
      <selection activeCell="B26" sqref="B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4.109375" style="1" bestFit="1" customWidth="1"/>
    <col min="11" max="16384" width="8.88671875" style="1"/>
  </cols>
  <sheetData>
    <row r="1" spans="1:10" ht="27.75" customHeight="1">
      <c r="A1" s="48" t="s">
        <v>32</v>
      </c>
      <c r="B1" s="48"/>
      <c r="C1" s="48"/>
      <c r="D1" s="48"/>
      <c r="E1" s="48"/>
      <c r="F1" s="48"/>
      <c r="G1" s="48"/>
    </row>
    <row r="2" spans="1:10" ht="15" customHeight="1">
      <c r="A2" s="2"/>
      <c r="B2" s="2"/>
      <c r="C2" s="3"/>
      <c r="D2" s="4"/>
    </row>
    <row r="3" spans="1:10" ht="15" customHeight="1">
      <c r="A3" s="2"/>
      <c r="B3" s="2"/>
      <c r="C3" s="6"/>
      <c r="D3" s="6"/>
      <c r="E3" s="6"/>
    </row>
    <row r="4" spans="1:10" ht="27.75" customHeight="1" thickBot="1">
      <c r="A4" s="49" t="s">
        <v>33</v>
      </c>
      <c r="B4" s="49"/>
      <c r="C4" s="7" t="s">
        <v>34</v>
      </c>
      <c r="D4" s="4"/>
      <c r="E4" s="4"/>
    </row>
    <row r="5" spans="1:10" ht="15" customHeight="1">
      <c r="A5" s="8" t="s">
        <v>35</v>
      </c>
      <c r="B5" s="9"/>
      <c r="C5" s="10"/>
      <c r="D5" s="4"/>
      <c r="E5" s="4"/>
    </row>
    <row r="6" spans="1:10" ht="15" customHeight="1">
      <c r="A6" s="8" t="s">
        <v>36</v>
      </c>
      <c r="B6" s="2"/>
      <c r="C6" s="4"/>
      <c r="D6" s="4"/>
      <c r="E6" s="4"/>
    </row>
    <row r="7" spans="1:10" ht="15" customHeight="1">
      <c r="A7" s="8" t="s">
        <v>37</v>
      </c>
      <c r="B7" s="2"/>
      <c r="C7" s="4"/>
      <c r="D7" s="4"/>
      <c r="E7" s="4"/>
    </row>
    <row r="8" spans="1:10" ht="15" customHeight="1">
      <c r="A8" s="2"/>
      <c r="B8" s="2"/>
      <c r="C8" s="4"/>
      <c r="D8" s="4"/>
    </row>
    <row r="9" spans="1:10" ht="15" customHeight="1">
      <c r="A9" s="11" t="s">
        <v>6</v>
      </c>
      <c r="B9" s="2"/>
      <c r="C9" s="4"/>
      <c r="D9" s="4"/>
      <c r="E9" s="4"/>
    </row>
    <row r="10" spans="1:10" ht="15" customHeight="1">
      <c r="A10" s="2"/>
      <c r="B10" s="2"/>
      <c r="C10" s="4"/>
      <c r="D10" s="4"/>
      <c r="E10" s="4"/>
    </row>
    <row r="11" spans="1:10" ht="15" customHeight="1">
      <c r="A11" s="2" t="s">
        <v>38</v>
      </c>
      <c r="B11" s="12">
        <f>G40</f>
        <v>2090000</v>
      </c>
      <c r="C11" s="4"/>
      <c r="D11" s="4"/>
      <c r="E11" s="4"/>
    </row>
    <row r="12" spans="1:10" ht="15" customHeight="1">
      <c r="A12" s="2" t="s">
        <v>39</v>
      </c>
      <c r="B12" s="13">
        <f ca="1">NOW()</f>
        <v>41218.792585995368</v>
      </c>
      <c r="C12" s="4"/>
      <c r="D12" s="4"/>
      <c r="E12" s="4"/>
    </row>
    <row r="13" spans="1:10" ht="15" customHeight="1">
      <c r="A13" s="2" t="s">
        <v>9</v>
      </c>
      <c r="B13" s="14"/>
      <c r="C13" s="4"/>
      <c r="D13" s="4"/>
      <c r="E13" s="4"/>
    </row>
    <row r="14" spans="1:10" ht="15" customHeight="1" thickBot="1">
      <c r="A14" s="2"/>
      <c r="B14" s="2"/>
      <c r="C14" s="4"/>
      <c r="D14" s="4"/>
    </row>
    <row r="15" spans="1:10" s="2" customFormat="1" ht="15" customHeight="1" thickBot="1">
      <c r="A15" s="15" t="s">
        <v>40</v>
      </c>
      <c r="B15" s="15" t="s">
        <v>41</v>
      </c>
      <c r="C15" s="16" t="s">
        <v>42</v>
      </c>
      <c r="D15" s="16" t="s">
        <v>43</v>
      </c>
      <c r="E15" s="17" t="s">
        <v>44</v>
      </c>
      <c r="F15" s="17" t="s">
        <v>45</v>
      </c>
      <c r="G15" s="16" t="s">
        <v>46</v>
      </c>
    </row>
    <row r="16" spans="1:10" s="2" customFormat="1" ht="15" customHeight="1">
      <c r="A16" s="18" t="s">
        <v>47</v>
      </c>
      <c r="B16" s="46" t="s">
        <v>48</v>
      </c>
      <c r="C16" s="20">
        <v>2</v>
      </c>
      <c r="D16" s="21">
        <v>700000</v>
      </c>
      <c r="E16" s="22">
        <f>C16*D16</f>
        <v>1400000</v>
      </c>
      <c r="F16" s="23">
        <f>E16*10%</f>
        <v>140000</v>
      </c>
      <c r="G16" s="24">
        <f>SUM(E16:F16)</f>
        <v>1540000</v>
      </c>
      <c r="J16" s="25"/>
    </row>
    <row r="17" spans="1:9" s="2" customFormat="1" ht="15" customHeight="1">
      <c r="A17" s="26"/>
      <c r="B17" s="47"/>
      <c r="C17" s="20"/>
      <c r="D17" s="27"/>
      <c r="E17" s="22">
        <f>C17*D17</f>
        <v>0</v>
      </c>
      <c r="F17" s="23">
        <f t="shared" ref="F17:F39" si="0">E17*10%</f>
        <v>0</v>
      </c>
      <c r="G17" s="23">
        <f>SUM(E17:F17)</f>
        <v>0</v>
      </c>
      <c r="I17" s="28"/>
    </row>
    <row r="18" spans="1:9" s="2" customFormat="1" ht="15" customHeight="1">
      <c r="A18" s="26"/>
      <c r="B18" s="29" t="s">
        <v>49</v>
      </c>
      <c r="C18" s="20"/>
      <c r="D18" s="27"/>
      <c r="E18" s="22">
        <f t="shared" ref="E18:E30" si="1">C18*D18</f>
        <v>0</v>
      </c>
      <c r="F18" s="23">
        <f t="shared" si="0"/>
        <v>0</v>
      </c>
      <c r="G18" s="23">
        <f t="shared" ref="G18:G39" si="2">SUM(E18:F18)</f>
        <v>0</v>
      </c>
    </row>
    <row r="19" spans="1:9" s="2" customFormat="1" ht="15" customHeight="1">
      <c r="A19" s="26"/>
      <c r="B19" s="29" t="s">
        <v>50</v>
      </c>
      <c r="C19" s="20"/>
      <c r="D19" s="27"/>
      <c r="E19" s="22">
        <f t="shared" si="1"/>
        <v>0</v>
      </c>
      <c r="F19" s="23">
        <f t="shared" si="0"/>
        <v>0</v>
      </c>
      <c r="G19" s="23">
        <f t="shared" si="2"/>
        <v>0</v>
      </c>
    </row>
    <row r="20" spans="1:9" s="2" customFormat="1" ht="15" customHeight="1">
      <c r="A20" s="26"/>
      <c r="B20" s="29" t="s">
        <v>51</v>
      </c>
      <c r="C20" s="20"/>
      <c r="D20" s="27"/>
      <c r="E20" s="22"/>
      <c r="F20" s="23">
        <f t="shared" si="0"/>
        <v>0</v>
      </c>
      <c r="G20" s="23">
        <f t="shared" si="2"/>
        <v>0</v>
      </c>
      <c r="I20" s="28"/>
    </row>
    <row r="21" spans="1:9" s="2" customFormat="1" ht="15" customHeight="1">
      <c r="A21" s="26"/>
      <c r="B21" s="29" t="s">
        <v>52</v>
      </c>
      <c r="C21" s="20"/>
      <c r="D21" s="27"/>
      <c r="E21" s="22">
        <f t="shared" si="1"/>
        <v>0</v>
      </c>
      <c r="F21" s="23">
        <f t="shared" si="0"/>
        <v>0</v>
      </c>
      <c r="G21" s="23">
        <f t="shared" si="2"/>
        <v>0</v>
      </c>
    </row>
    <row r="22" spans="1:9" s="2" customFormat="1" ht="15" customHeight="1">
      <c r="A22" s="26"/>
      <c r="B22" s="29" t="s">
        <v>53</v>
      </c>
      <c r="C22" s="20"/>
      <c r="D22" s="27"/>
      <c r="E22" s="22">
        <f t="shared" si="1"/>
        <v>0</v>
      </c>
      <c r="F22" s="23">
        <f t="shared" si="0"/>
        <v>0</v>
      </c>
      <c r="G22" s="23">
        <f t="shared" si="2"/>
        <v>0</v>
      </c>
    </row>
    <row r="23" spans="1:9" s="2" customFormat="1" ht="15" customHeight="1">
      <c r="A23" s="26"/>
      <c r="B23" s="29" t="s">
        <v>54</v>
      </c>
      <c r="C23" s="20"/>
      <c r="D23" s="27"/>
      <c r="E23" s="22">
        <f t="shared" si="1"/>
        <v>0</v>
      </c>
      <c r="F23" s="23">
        <f t="shared" si="0"/>
        <v>0</v>
      </c>
      <c r="G23" s="23">
        <f t="shared" si="2"/>
        <v>0</v>
      </c>
    </row>
    <row r="24" spans="1:9" s="2" customFormat="1" ht="15" customHeight="1">
      <c r="A24" s="26"/>
      <c r="B24" s="29" t="s">
        <v>55</v>
      </c>
      <c r="C24" s="20"/>
      <c r="D24" s="27"/>
      <c r="E24" s="22">
        <f t="shared" si="1"/>
        <v>0</v>
      </c>
      <c r="F24" s="23">
        <f t="shared" si="0"/>
        <v>0</v>
      </c>
      <c r="G24" s="23">
        <f t="shared" si="2"/>
        <v>0</v>
      </c>
    </row>
    <row r="25" spans="1:9" s="2" customFormat="1" ht="15" customHeight="1">
      <c r="A25" s="26"/>
      <c r="B25" s="29" t="s">
        <v>69</v>
      </c>
      <c r="C25" s="20"/>
      <c r="D25" s="27"/>
      <c r="E25" s="22">
        <f t="shared" si="1"/>
        <v>0</v>
      </c>
      <c r="F25" s="23">
        <f t="shared" si="0"/>
        <v>0</v>
      </c>
      <c r="G25" s="23">
        <f t="shared" si="2"/>
        <v>0</v>
      </c>
    </row>
    <row r="26" spans="1:9" s="2" customFormat="1" ht="15" customHeight="1">
      <c r="A26" s="26"/>
      <c r="B26" s="29" t="s">
        <v>62</v>
      </c>
      <c r="C26" s="20"/>
      <c r="D26" s="27"/>
      <c r="E26" s="22">
        <f t="shared" si="1"/>
        <v>0</v>
      </c>
      <c r="F26" s="23">
        <f t="shared" si="0"/>
        <v>0</v>
      </c>
      <c r="G26" s="23">
        <f t="shared" si="2"/>
        <v>0</v>
      </c>
    </row>
    <row r="27" spans="1:9" s="2" customFormat="1" ht="15" customHeight="1">
      <c r="A27" s="26"/>
      <c r="B27" s="47"/>
      <c r="C27" s="20"/>
      <c r="D27" s="27"/>
      <c r="E27" s="22">
        <f t="shared" si="1"/>
        <v>0</v>
      </c>
      <c r="F27" s="23">
        <f t="shared" si="0"/>
        <v>0</v>
      </c>
      <c r="G27" s="23">
        <f t="shared" si="2"/>
        <v>0</v>
      </c>
    </row>
    <row r="28" spans="1:9" s="2" customFormat="1" ht="15" customHeight="1">
      <c r="A28" s="26" t="s">
        <v>63</v>
      </c>
      <c r="B28" s="29" t="s">
        <v>64</v>
      </c>
      <c r="C28" s="20">
        <v>2</v>
      </c>
      <c r="D28" s="27">
        <v>100000</v>
      </c>
      <c r="E28" s="22">
        <f t="shared" si="1"/>
        <v>200000</v>
      </c>
      <c r="F28" s="23">
        <f t="shared" si="0"/>
        <v>20000</v>
      </c>
      <c r="G28" s="23">
        <f t="shared" si="2"/>
        <v>220000</v>
      </c>
    </row>
    <row r="29" spans="1:9" s="2" customFormat="1" ht="15" customHeight="1">
      <c r="A29" s="26"/>
      <c r="B29" s="29"/>
      <c r="C29" s="20"/>
      <c r="D29" s="27"/>
      <c r="E29" s="22">
        <f t="shared" si="1"/>
        <v>0</v>
      </c>
      <c r="F29" s="23">
        <f t="shared" si="0"/>
        <v>0</v>
      </c>
      <c r="G29" s="23">
        <f t="shared" si="2"/>
        <v>0</v>
      </c>
    </row>
    <row r="30" spans="1:9" s="2" customFormat="1" ht="15" customHeight="1">
      <c r="A30" s="26" t="s">
        <v>67</v>
      </c>
      <c r="B30" s="29" t="s">
        <v>68</v>
      </c>
      <c r="C30" s="20">
        <v>1</v>
      </c>
      <c r="D30" s="27">
        <v>300000</v>
      </c>
      <c r="E30" s="22">
        <f t="shared" si="1"/>
        <v>300000</v>
      </c>
      <c r="F30" s="23">
        <f t="shared" si="0"/>
        <v>30000</v>
      </c>
      <c r="G30" s="23">
        <f t="shared" si="2"/>
        <v>330000</v>
      </c>
    </row>
    <row r="31" spans="1:9" s="2" customFormat="1" ht="15" customHeight="1">
      <c r="A31" s="26"/>
      <c r="B31" s="30"/>
      <c r="C31" s="20"/>
      <c r="D31" s="27"/>
      <c r="E31" s="22"/>
      <c r="F31" s="23">
        <f t="shared" si="0"/>
        <v>0</v>
      </c>
      <c r="G31" s="23">
        <f t="shared" si="2"/>
        <v>0</v>
      </c>
    </row>
    <row r="32" spans="1:9" s="2" customFormat="1" ht="15" customHeight="1">
      <c r="A32" s="26"/>
      <c r="B32" s="30"/>
      <c r="C32" s="20"/>
      <c r="D32" s="27"/>
      <c r="E32" s="22">
        <f>C32*D32</f>
        <v>0</v>
      </c>
      <c r="F32" s="23">
        <f t="shared" si="0"/>
        <v>0</v>
      </c>
      <c r="G32" s="23">
        <f t="shared" si="2"/>
        <v>0</v>
      </c>
    </row>
    <row r="33" spans="1:7" s="2" customFormat="1" ht="15" customHeight="1">
      <c r="A33" s="26"/>
      <c r="B33" s="30"/>
      <c r="C33" s="20"/>
      <c r="D33" s="27"/>
      <c r="E33" s="22">
        <f>C33*D33</f>
        <v>0</v>
      </c>
      <c r="F33" s="23">
        <f t="shared" si="0"/>
        <v>0</v>
      </c>
      <c r="G33" s="23">
        <f t="shared" si="2"/>
        <v>0</v>
      </c>
    </row>
    <row r="34" spans="1:7" s="2" customFormat="1" ht="15" customHeight="1">
      <c r="A34" s="26"/>
      <c r="B34" s="26"/>
      <c r="C34" s="20"/>
      <c r="D34" s="27"/>
      <c r="E34" s="22">
        <f t="shared" ref="E34:E39" si="3">C34*D34</f>
        <v>0</v>
      </c>
      <c r="F34" s="23">
        <f t="shared" si="0"/>
        <v>0</v>
      </c>
      <c r="G34" s="23">
        <f t="shared" si="2"/>
        <v>0</v>
      </c>
    </row>
    <row r="35" spans="1:7" s="2" customFormat="1" ht="15" customHeight="1">
      <c r="A35" s="26"/>
      <c r="B35" s="26"/>
      <c r="C35" s="20"/>
      <c r="D35" s="27"/>
      <c r="E35" s="22">
        <f t="shared" si="3"/>
        <v>0</v>
      </c>
      <c r="F35" s="23">
        <f t="shared" si="0"/>
        <v>0</v>
      </c>
      <c r="G35" s="23">
        <f t="shared" si="2"/>
        <v>0</v>
      </c>
    </row>
    <row r="36" spans="1:7" s="2" customFormat="1" ht="15" customHeight="1">
      <c r="A36" s="26"/>
      <c r="B36" s="26"/>
      <c r="C36" s="20"/>
      <c r="D36" s="27"/>
      <c r="E36" s="22">
        <f t="shared" si="3"/>
        <v>0</v>
      </c>
      <c r="F36" s="23">
        <f t="shared" si="0"/>
        <v>0</v>
      </c>
      <c r="G36" s="23">
        <f t="shared" si="2"/>
        <v>0</v>
      </c>
    </row>
    <row r="37" spans="1:7" s="2" customFormat="1" ht="15" customHeight="1">
      <c r="A37" s="26"/>
      <c r="B37" s="26"/>
      <c r="C37" s="20"/>
      <c r="D37" s="27"/>
      <c r="E37" s="22">
        <f t="shared" si="3"/>
        <v>0</v>
      </c>
      <c r="F37" s="23">
        <f t="shared" si="0"/>
        <v>0</v>
      </c>
      <c r="G37" s="23">
        <f t="shared" si="2"/>
        <v>0</v>
      </c>
    </row>
    <row r="38" spans="1:7" s="2" customFormat="1" ht="15" customHeight="1">
      <c r="A38" s="31"/>
      <c r="B38" s="31"/>
      <c r="C38" s="32"/>
      <c r="D38" s="23"/>
      <c r="E38" s="22">
        <f t="shared" si="3"/>
        <v>0</v>
      </c>
      <c r="F38" s="23">
        <f t="shared" si="0"/>
        <v>0</v>
      </c>
      <c r="G38" s="23">
        <f t="shared" si="2"/>
        <v>0</v>
      </c>
    </row>
    <row r="39" spans="1:7" s="2" customFormat="1" ht="15" customHeight="1" thickBot="1">
      <c r="A39" s="33"/>
      <c r="B39" s="33"/>
      <c r="C39" s="34"/>
      <c r="D39" s="35"/>
      <c r="E39" s="22">
        <f t="shared" si="3"/>
        <v>0</v>
      </c>
      <c r="F39" s="23">
        <f t="shared" si="0"/>
        <v>0</v>
      </c>
      <c r="G39" s="23">
        <f t="shared" si="2"/>
        <v>0</v>
      </c>
    </row>
    <row r="40" spans="1:7" s="2" customFormat="1" ht="15" customHeight="1">
      <c r="A40" s="36" t="s">
        <v>57</v>
      </c>
      <c r="B40" s="37"/>
      <c r="C40" s="6"/>
      <c r="D40" s="38" t="s">
        <v>58</v>
      </c>
      <c r="E40" s="39">
        <f>SUM(E16:E39)</f>
        <v>1900000</v>
      </c>
      <c r="F40" s="40">
        <f>SUM(F16:F39)</f>
        <v>190000</v>
      </c>
      <c r="G40" s="40">
        <f>SUM(G16:G39)</f>
        <v>2090000</v>
      </c>
    </row>
    <row r="41" spans="1:7" s="2" customFormat="1" ht="15" customHeight="1" thickBot="1">
      <c r="A41" s="41" t="s">
        <v>59</v>
      </c>
      <c r="B41" s="42" t="s">
        <v>60</v>
      </c>
      <c r="C41" s="43"/>
      <c r="D41" s="44"/>
      <c r="E41" s="45"/>
      <c r="F41" s="44"/>
      <c r="G41" s="44"/>
    </row>
    <row r="42" spans="1:7" s="2" customFormat="1" ht="15" customHeight="1">
      <c r="A42" s="2" t="s">
        <v>61</v>
      </c>
      <c r="C42" s="4"/>
      <c r="D42" s="4"/>
      <c r="E42" s="4"/>
      <c r="F42" s="4"/>
      <c r="G42" s="4"/>
    </row>
    <row r="43" spans="1:7" s="2" customFormat="1" ht="15" customHeight="1">
      <c r="C43" s="4"/>
      <c r="D43" s="4"/>
      <c r="E43" s="4"/>
      <c r="F43" s="4"/>
      <c r="G43" s="4"/>
    </row>
    <row r="44" spans="1:7" s="2" customFormat="1" ht="15" customHeight="1">
      <c r="C44" s="4"/>
      <c r="D44" s="4"/>
      <c r="E44" s="4"/>
      <c r="F44" s="4"/>
      <c r="G44" s="4"/>
    </row>
    <row r="45" spans="1:7" s="2" customFormat="1" ht="15" customHeight="1">
      <c r="A45" s="37"/>
      <c r="B45" s="37"/>
      <c r="C45" s="6"/>
      <c r="D45" s="6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견적서 (5)</vt:lpstr>
      <vt:lpstr>견적서 (3)</vt:lpstr>
      <vt:lpstr>견적서 (4)</vt:lpstr>
      <vt:lpstr>견적서 (2)</vt:lpstr>
      <vt:lpstr>견적서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2012-10-31T07:08:46Z</cp:lastPrinted>
  <dcterms:created xsi:type="dcterms:W3CDTF">2012-10-31T06:59:39Z</dcterms:created>
  <dcterms:modified xsi:type="dcterms:W3CDTF">2012-11-05T10:11:10Z</dcterms:modified>
</cp:coreProperties>
</file>