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80" yWindow="435" windowWidth="13665" windowHeight="8490"/>
  </bookViews>
  <sheets>
    <sheet name="견적서" sheetId="6" r:id="rId1"/>
  </sheets>
  <calcPr calcId="125725"/>
</workbook>
</file>

<file path=xl/calcChain.xml><?xml version="1.0" encoding="utf-8"?>
<calcChain xmlns="http://schemas.openxmlformats.org/spreadsheetml/2006/main">
  <c r="D17" i="6"/>
  <c r="E17" s="1"/>
  <c r="F17" s="1"/>
  <c r="G17" s="1"/>
  <c r="E23"/>
  <c r="E29"/>
  <c r="E30"/>
  <c r="F30" s="1"/>
  <c r="G30" s="1"/>
  <c r="E31"/>
  <c r="F31"/>
  <c r="G31" s="1"/>
  <c r="E32"/>
  <c r="F32" s="1"/>
  <c r="G32" s="1"/>
  <c r="E33"/>
  <c r="E34"/>
  <c r="F34"/>
  <c r="G34"/>
  <c r="E35"/>
  <c r="F35"/>
  <c r="G35"/>
  <c r="E36"/>
  <c r="E37"/>
  <c r="E38"/>
  <c r="F38"/>
  <c r="G38"/>
  <c r="E39"/>
  <c r="F39"/>
  <c r="G39"/>
  <c r="E26"/>
  <c r="E27"/>
  <c r="F27" s="1"/>
  <c r="E28"/>
  <c r="F28" s="1"/>
  <c r="G28" s="1"/>
  <c r="E22"/>
  <c r="F22"/>
  <c r="G22"/>
  <c r="E24"/>
  <c r="E25"/>
  <c r="F25" s="1"/>
  <c r="E18"/>
  <c r="F18"/>
  <c r="G18"/>
  <c r="E19"/>
  <c r="E20"/>
  <c r="G20"/>
  <c r="F20"/>
  <c r="E21"/>
  <c r="F21"/>
  <c r="G21"/>
  <c r="E40"/>
  <c r="E41"/>
  <c r="F41"/>
  <c r="G41"/>
  <c r="E42"/>
  <c r="F42"/>
  <c r="G42"/>
  <c r="E43"/>
  <c r="E16"/>
  <c r="F16"/>
  <c r="G16"/>
  <c r="F19"/>
  <c r="G19"/>
  <c r="F40"/>
  <c r="G40"/>
  <c r="F43"/>
  <c r="G43"/>
  <c r="G37"/>
  <c r="G36"/>
  <c r="F37"/>
  <c r="F33"/>
  <c r="G33"/>
  <c r="F36"/>
  <c r="F26"/>
  <c r="F23"/>
  <c r="G23"/>
  <c r="G24"/>
  <c r="F24"/>
  <c r="G26" l="1"/>
  <c r="G25"/>
  <c r="G27"/>
  <c r="E44"/>
  <c r="F29"/>
  <c r="G29" s="1"/>
  <c r="G44" l="1"/>
  <c r="B11" s="1"/>
  <c r="F44"/>
</calcChain>
</file>

<file path=xl/sharedStrings.xml><?xml version="1.0" encoding="utf-8"?>
<sst xmlns="http://schemas.openxmlformats.org/spreadsheetml/2006/main" count="35" uniqueCount="35">
  <si>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</si>
  <si>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</si>
  <si>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</si>
  <si>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</si>
  <si>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</si>
  <si>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</si>
  <si>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</si>
  <si>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</si>
  <si>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</si>
  <si>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</si>
  <si>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</si>
  <si>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</si>
  <si>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</si>
  <si>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</si>
  <si>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</si>
  <si>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</si>
  <si>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</si>
  <si>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</si>
  <si>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</si>
  <si>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</si>
  <si>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</si>
  <si>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데스크탑</t>
    <phoneticPr fontId="2" type="noConversion"/>
  </si>
  <si>
    <t>Geforce 660GTX 1.5GB Video</t>
    <phoneticPr fontId="2" type="noConversion"/>
  </si>
  <si>
    <t>강원옵틱</t>
    <phoneticPr fontId="2" type="noConversion"/>
  </si>
  <si>
    <t>인텔 i5-3570 / 8GB Memory</t>
    <phoneticPr fontId="2" type="noConversion"/>
  </si>
  <si>
    <t>Windows 8 64bit</t>
    <phoneticPr fontId="2" type="noConversion"/>
  </si>
  <si>
    <t>모니터</t>
    <phoneticPr fontId="2" type="noConversion"/>
  </si>
  <si>
    <t>HP 27xi</t>
    <phoneticPr fontId="2" type="noConversion"/>
  </si>
  <si>
    <t>HP Full-HD IPS패널</t>
    <phoneticPr fontId="2" type="noConversion"/>
  </si>
  <si>
    <t>무결점 보증</t>
    <phoneticPr fontId="2" type="noConversion"/>
  </si>
  <si>
    <t>HP H8-1400kr plus</t>
    <phoneticPr fontId="2" type="noConversion"/>
  </si>
  <si>
    <t>128GB SSD SATA3 6G / 1T 7200RPM HDD</t>
    <phoneticPr fontId="2" type="noConversion"/>
  </si>
  <si>
    <t>DVD Super Multi</t>
    <phoneticPr fontId="2" type="noConversion"/>
  </si>
  <si>
    <t>HP 무선키보드 / 무선마우스</t>
    <phoneticPr fontId="2" type="noConversion"/>
  </si>
  <si>
    <t xml:space="preserve">UBS 3.0 4port / USB 2.0 8port 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</si>
</sst>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9" xfId="0" applyFont="1" applyBorder="1" applyAlignment="1">
      <alignment horizontal="left"/>
    </xf>
    <xf numFmtId="177" fontId="3" fillId="0" borderId="0" xfId="1" applyNumberFormat="1" applyFont="1" applyAlignment="1">
      <alignment horizontal="left" vertical="center"/>
    </xf>
    <xf numFmtId="41" fontId="5" fillId="0" borderId="9" xfId="1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8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3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E26" sqref="E26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46" t="s">
        <v>2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5" t="s">
        <v>23</v>
      </c>
      <c r="B4" s="45"/>
      <c r="C4" s="40" t="s">
        <v>3</v>
      </c>
      <c r="D4" s="5"/>
      <c r="E4" s="5"/>
    </row>
    <row r="5" spans="1:7" ht="15" customHeight="1">
      <c r="A5" s="44" t="s">
        <v>15</v>
      </c>
      <c r="B5" s="8"/>
      <c r="C5" s="9"/>
      <c r="D5" s="5"/>
      <c r="E5" s="5"/>
    </row>
    <row r="6" spans="1:7" ht="15" customHeight="1">
      <c r="A6" s="44" t="s">
        <v>17</v>
      </c>
      <c r="B6" s="3"/>
      <c r="C6" s="5"/>
      <c r="D6" s="5"/>
      <c r="E6" s="5"/>
    </row>
    <row r="7" spans="1:7" ht="15" customHeight="1">
      <c r="A7" s="44" t="s">
        <v>16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0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G44</f>
        <v>1570000</v>
      </c>
      <c r="C11" s="5"/>
      <c r="D11" s="5"/>
      <c r="E11" s="5"/>
    </row>
    <row r="12" spans="1:7" ht="15" customHeight="1">
      <c r="A12" s="3" t="s">
        <v>5</v>
      </c>
      <c r="B12" s="42">
        <v>41551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>
      <c r="A16" s="15"/>
      <c r="B16" s="16"/>
      <c r="C16" s="17"/>
      <c r="D16" s="18"/>
      <c r="E16" s="19">
        <f t="shared" ref="E16:E21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>
      <c r="A17" s="41" t="s">
        <v>21</v>
      </c>
      <c r="B17" s="43" t="s">
        <v>30</v>
      </c>
      <c r="C17" s="17">
        <v>1</v>
      </c>
      <c r="D17" s="23">
        <f>1240000/1.1</f>
        <v>1127272.7272727273</v>
      </c>
      <c r="E17" s="19">
        <f t="shared" si="0"/>
        <v>1127272.7272727273</v>
      </c>
      <c r="F17" s="20">
        <f t="shared" si="1"/>
        <v>112727.27272727274</v>
      </c>
      <c r="G17" s="20">
        <f t="shared" si="2"/>
        <v>1240000</v>
      </c>
      <c r="I17" s="39"/>
    </row>
    <row r="18" spans="1:9" s="3" customFormat="1" ht="15" customHeight="1">
      <c r="A18" s="41"/>
      <c r="B18" s="47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>
      <c r="A19" s="41"/>
      <c r="B19" s="43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>
      <c r="A20" s="41"/>
      <c r="B20" s="43" t="s">
        <v>31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>
      <c r="A21" s="41"/>
      <c r="B21" s="43" t="s">
        <v>32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>
      <c r="A22" s="41"/>
      <c r="B22" s="43" t="s">
        <v>22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  <c r="I22" s="39"/>
    </row>
    <row r="23" spans="1:9" s="3" customFormat="1" ht="15" customHeight="1">
      <c r="A23" s="41"/>
      <c r="B23" s="43" t="s">
        <v>34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>
      <c r="A24" s="41"/>
      <c r="B24" s="43" t="s">
        <v>33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>
      <c r="A25" s="41"/>
      <c r="B25" s="43" t="s">
        <v>25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>
      <c r="A26" s="41"/>
      <c r="B26" s="47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>
      <c r="A27" s="41" t="s">
        <v>26</v>
      </c>
      <c r="B27" s="43" t="s">
        <v>27</v>
      </c>
      <c r="C27" s="17">
        <v>1</v>
      </c>
      <c r="D27" s="23">
        <v>300000</v>
      </c>
      <c r="E27" s="19">
        <f t="shared" si="3"/>
        <v>300000</v>
      </c>
      <c r="F27" s="20">
        <f>E27*10%</f>
        <v>30000</v>
      </c>
      <c r="G27" s="20">
        <f t="shared" si="4"/>
        <v>330000</v>
      </c>
    </row>
    <row r="28" spans="1:9" s="3" customFormat="1" ht="15" customHeight="1">
      <c r="A28" s="41"/>
      <c r="B28" s="47" t="s">
        <v>28</v>
      </c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>
      <c r="A29" s="41"/>
      <c r="B29" s="43" t="s">
        <v>29</v>
      </c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>
      <c r="A30" s="41"/>
      <c r="B30" s="43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>
      <c r="A44" s="29" t="s">
        <v>18</v>
      </c>
      <c r="B44" s="30"/>
      <c r="C44" s="7"/>
      <c r="D44" s="31" t="s">
        <v>13</v>
      </c>
      <c r="E44" s="32">
        <f>SUM(E16:E43)</f>
        <v>1427272.7272727273</v>
      </c>
      <c r="F44" s="33">
        <f>SUM(F16:F43)</f>
        <v>142727.27272727274</v>
      </c>
      <c r="G44" s="33">
        <f>SUM(G16:G43)</f>
        <v>1570000</v>
      </c>
    </row>
    <row r="45" spans="1:7" s="3" customFormat="1" ht="15" customHeight="1" thickBot="1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>
      <c r="A46" s="3" t="s">
        <v>14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30"/>
      <c r="B49" s="30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2013-09-02T05:10:36Z</cp:lastPrinted>
  <dcterms:created xsi:type="dcterms:W3CDTF">2001-08-16T09:14:24Z</dcterms:created>
  <dcterms:modified xsi:type="dcterms:W3CDTF">2013-10-04T05:57:50Z</dcterms:modified>
</cp:coreProperties>
</file>