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네트웍" sheetId="2" r:id="rId1"/>
  </sheets>
  <calcPr calcId="145621"/>
</workbook>
</file>

<file path=xl/calcChain.xml><?xml version="1.0" encoding="utf-8"?>
<calcChain xmlns="http://schemas.openxmlformats.org/spreadsheetml/2006/main">
  <c r="E23" i="2" l="1"/>
  <c r="F23" i="2" s="1"/>
  <c r="G23" i="2" s="1"/>
  <c r="E43" i="2" l="1"/>
  <c r="F43" i="2" s="1"/>
  <c r="G43" i="2" s="1"/>
  <c r="F42" i="2"/>
  <c r="E42" i="2"/>
  <c r="G42" i="2" s="1"/>
  <c r="E41" i="2"/>
  <c r="F40" i="2"/>
  <c r="G40" i="2" s="1"/>
  <c r="E40" i="2"/>
  <c r="E39" i="2"/>
  <c r="F39" i="2" s="1"/>
  <c r="G39" i="2" s="1"/>
  <c r="F38" i="2"/>
  <c r="E38" i="2"/>
  <c r="G38" i="2" s="1"/>
  <c r="E37" i="2"/>
  <c r="F36" i="2"/>
  <c r="G36" i="2" s="1"/>
  <c r="F35" i="2"/>
  <c r="E35" i="2"/>
  <c r="G35" i="2" s="1"/>
  <c r="E34" i="2"/>
  <c r="F33" i="2"/>
  <c r="G33" i="2" s="1"/>
  <c r="E33" i="2"/>
  <c r="E32" i="2"/>
  <c r="F32" i="2" s="1"/>
  <c r="G32" i="2" s="1"/>
  <c r="F31" i="2"/>
  <c r="E31" i="2"/>
  <c r="G31" i="2" s="1"/>
  <c r="E30" i="2"/>
  <c r="E28" i="2"/>
  <c r="F28" i="2" s="1"/>
  <c r="G28" i="2" s="1"/>
  <c r="E26" i="2"/>
  <c r="E25" i="2"/>
  <c r="F25" i="2" s="1"/>
  <c r="G25" i="2" s="1"/>
  <c r="E24" i="2"/>
  <c r="F24" i="2" s="1"/>
  <c r="G24" i="2" s="1"/>
  <c r="E22" i="2"/>
  <c r="E21" i="2"/>
  <c r="F21" i="2" s="1"/>
  <c r="G21" i="2" s="1"/>
  <c r="E20" i="2"/>
  <c r="F20" i="2" s="1"/>
  <c r="G20" i="2" s="1"/>
  <c r="E19" i="2"/>
  <c r="E18" i="2"/>
  <c r="E17" i="2"/>
  <c r="F17" i="2" s="1"/>
  <c r="G17" i="2" s="1"/>
  <c r="E16" i="2"/>
  <c r="F16" i="2" s="1"/>
  <c r="B12" i="2"/>
  <c r="F19" i="2" l="1"/>
  <c r="G19" i="2" s="1"/>
  <c r="G26" i="2"/>
  <c r="G16" i="2"/>
  <c r="G22" i="2"/>
  <c r="F18" i="2"/>
  <c r="G18" i="2" s="1"/>
  <c r="F22" i="2"/>
  <c r="F26" i="2"/>
  <c r="F30" i="2"/>
  <c r="G30" i="2" s="1"/>
  <c r="F34" i="2"/>
  <c r="G34" i="2" s="1"/>
  <c r="F37" i="2"/>
  <c r="G37" i="2" s="1"/>
  <c r="F41" i="2"/>
  <c r="G41" i="2" s="1"/>
  <c r="E44" i="2"/>
  <c r="G44" i="2" l="1"/>
  <c r="B11" i="2" s="1"/>
  <c r="F44" i="2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<sst xmlns="http://schemas.openxmlformats.org/spreadsheetml/2006/main" count="31" uniqueCount="31">
  <si>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</si>
  <si>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</si>
  <si>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</si>
  <si>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</si>
  <si>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</si>
  <si>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</si>
  <si>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</si>
  <si>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</si>
  <si>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</si>
  <si>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</si>
  <si>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</si>
  <si>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</si>
  <si>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</si>
  <si>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</si>
  <si>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</si>
  <si>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</si>
  <si>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케이블</t>
    <phoneticPr fontId="3" type="noConversion"/>
  </si>
  <si>
    <t>UTP CAT5e 300m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</si>
  <si>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</si>
  <si>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</si>
  <si>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</si>
  <si>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</si>
  <si>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</si>
  <si>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설치비</t>
    <phoneticPr fontId="3" type="noConversion"/>
  </si>
  <si>
    <t>네트웍 설치 1식</t>
    <phoneticPr fontId="3" type="noConversion"/>
  </si>
  <si>
    <t>몰드</t>
    <phoneticPr fontId="3" type="noConversion"/>
  </si>
  <si>
    <t>PVC 강화몰드</t>
    <phoneticPr fontId="3" type="noConversion"/>
  </si>
  <si>
    <t>잡자재</t>
    <phoneticPr fontId="3" type="noConversion"/>
  </si>
  <si>
    <t>RJ45외 커넥터</t>
    <phoneticPr fontId="3" type="noConversion"/>
  </si>
  <si>
    <t>강원지역사업평가원</t>
    <phoneticPr fontId="3" type="noConversion"/>
  </si>
  <si>
    <t>1. 허브 비용은 견적금액에서 빠져있습니다. (기존 제품 사용 또는 추가 구매)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</si>
</sst>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42" sqref="B4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29</v>
      </c>
      <c r="B4" s="46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41443.679210648152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16</v>
      </c>
      <c r="B17" s="24" t="s">
        <v>17</v>
      </c>
      <c r="C17" s="19">
        <v>3</v>
      </c>
      <c r="D17" s="25">
        <v>150000</v>
      </c>
      <c r="E17" s="21">
        <f>C17*D17</f>
        <v>450000</v>
      </c>
      <c r="F17" s="22">
        <f t="shared" ref="F17:F43" si="0">E17*10%</f>
        <v>45000</v>
      </c>
      <c r="G17" s="22">
        <f>SUM(E17:F17)</f>
        <v>495000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ref="E18:E35" si="1">C18*D18</f>
        <v>0</v>
      </c>
      <c r="F18" s="22">
        <f t="shared" si="0"/>
        <v>0</v>
      </c>
      <c r="G18" s="22">
        <f t="shared" ref="G18:G43" si="2">SUM(E18:F18)</f>
        <v>0</v>
      </c>
    </row>
    <row r="19" spans="1:9" s="2" customFormat="1" ht="18.75" customHeight="1" x14ac:dyDescent="0.15">
      <c r="A19" s="24" t="s">
        <v>25</v>
      </c>
      <c r="B19" s="44" t="s">
        <v>26</v>
      </c>
      <c r="C19" s="19">
        <v>40</v>
      </c>
      <c r="D19" s="25">
        <v>5000</v>
      </c>
      <c r="E19" s="21">
        <f t="shared" si="1"/>
        <v>200000</v>
      </c>
      <c r="F19" s="22">
        <f t="shared" si="0"/>
        <v>20000</v>
      </c>
      <c r="G19" s="22">
        <f t="shared" si="2"/>
        <v>220000</v>
      </c>
    </row>
    <row r="20" spans="1:9" s="2" customFormat="1" ht="15" customHeight="1" x14ac:dyDescent="0.15">
      <c r="A20" s="24"/>
      <c r="B20" s="24"/>
      <c r="C20" s="27"/>
      <c r="D20" s="25"/>
      <c r="E20" s="21">
        <f t="shared" si="1"/>
        <v>0</v>
      </c>
      <c r="F20" s="22">
        <f t="shared" si="0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27</v>
      </c>
      <c r="B21" s="24" t="s">
        <v>28</v>
      </c>
      <c r="C21" s="19">
        <v>1</v>
      </c>
      <c r="D21" s="25">
        <v>50000</v>
      </c>
      <c r="E21" s="21">
        <f t="shared" si="1"/>
        <v>50000</v>
      </c>
      <c r="F21" s="22">
        <f t="shared" si="0"/>
        <v>5000</v>
      </c>
      <c r="G21" s="22">
        <f t="shared" si="2"/>
        <v>55000</v>
      </c>
    </row>
    <row r="22" spans="1:9" s="2" customFormat="1" ht="15" customHeight="1" x14ac:dyDescent="0.15">
      <c r="A22" s="24"/>
      <c r="B22" s="24"/>
      <c r="C22" s="27"/>
      <c r="D22" s="25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9" s="2" customFormat="1" ht="15" customHeight="1" x14ac:dyDescent="0.15">
      <c r="A23" s="24" t="s">
        <v>23</v>
      </c>
      <c r="B23" s="24" t="s">
        <v>24</v>
      </c>
      <c r="C23" s="19">
        <v>3</v>
      </c>
      <c r="D23" s="25">
        <v>100000</v>
      </c>
      <c r="E23" s="21">
        <f t="shared" ref="E23" si="3">C23*D23</f>
        <v>300000</v>
      </c>
      <c r="F23" s="22">
        <f t="shared" ref="F23" si="4">E23*10%</f>
        <v>30000</v>
      </c>
      <c r="G23" s="22">
        <f t="shared" ref="G23" si="5">SUM(E23:F23)</f>
        <v>330000</v>
      </c>
    </row>
    <row r="24" spans="1:9" s="2" customFormat="1" ht="15" customHeight="1" x14ac:dyDescent="0.15">
      <c r="A24" s="24"/>
      <c r="B24" s="24"/>
      <c r="C24" s="27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 x14ac:dyDescent="0.15">
      <c r="A25" s="24"/>
      <c r="B25" s="24"/>
      <c r="C25" s="19"/>
      <c r="D25" s="25"/>
      <c r="E25" s="21">
        <f t="shared" si="1"/>
        <v>0</v>
      </c>
      <c r="F25" s="22">
        <f t="shared" si="0"/>
        <v>0</v>
      </c>
      <c r="G25" s="22">
        <f t="shared" si="2"/>
        <v>0</v>
      </c>
    </row>
    <row r="26" spans="1:9" s="2" customFormat="1" ht="15" customHeight="1" x14ac:dyDescent="0.15">
      <c r="A26" s="24"/>
      <c r="B26" s="24"/>
      <c r="C26" s="27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 x14ac:dyDescent="0.15">
      <c r="A27" s="24"/>
      <c r="B27" s="24"/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 x14ac:dyDescent="0.15">
      <c r="A29" s="24"/>
      <c r="B29" s="24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5"/>
      <c r="E30" s="21">
        <f t="shared" si="1"/>
        <v>0</v>
      </c>
      <c r="F30" s="22">
        <f t="shared" si="0"/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5"/>
      <c r="E31" s="21">
        <f t="shared" si="1"/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5"/>
      <c r="E32" s="21">
        <f t="shared" si="1"/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5"/>
      <c r="E33" s="21">
        <f t="shared" si="1"/>
        <v>0</v>
      </c>
      <c r="F33" s="22">
        <f t="shared" si="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5"/>
      <c r="E34" s="21">
        <f t="shared" si="1"/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/>
      <c r="F36" s="22">
        <f t="shared" si="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ref="E37:E43" si="6">C37*D37</f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6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6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6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5"/>
      <c r="E41" s="21">
        <f t="shared" si="6"/>
        <v>0</v>
      </c>
      <c r="F41" s="22">
        <f t="shared" si="0"/>
        <v>0</v>
      </c>
      <c r="G41" s="22">
        <f t="shared" si="2"/>
        <v>0</v>
      </c>
    </row>
    <row r="42" spans="1:7" s="2" customFormat="1" ht="15" customHeight="1" x14ac:dyDescent="0.15">
      <c r="A42" s="28"/>
      <c r="B42" s="28"/>
      <c r="C42" s="29"/>
      <c r="D42" s="22"/>
      <c r="E42" s="21">
        <f t="shared" si="6"/>
        <v>0</v>
      </c>
      <c r="F42" s="22">
        <f t="shared" si="0"/>
        <v>0</v>
      </c>
      <c r="G42" s="22">
        <f t="shared" si="2"/>
        <v>0</v>
      </c>
    </row>
    <row r="43" spans="1:7" s="2" customFormat="1" ht="15" customHeight="1" thickBot="1" x14ac:dyDescent="0.2">
      <c r="A43" s="30"/>
      <c r="B43" s="30"/>
      <c r="C43" s="31"/>
      <c r="D43" s="32"/>
      <c r="E43" s="21">
        <f t="shared" si="6"/>
        <v>0</v>
      </c>
      <c r="F43" s="22">
        <f t="shared" si="0"/>
        <v>0</v>
      </c>
      <c r="G43" s="22">
        <f t="shared" si="2"/>
        <v>0</v>
      </c>
    </row>
    <row r="44" spans="1:7" s="2" customFormat="1" ht="15" customHeight="1" x14ac:dyDescent="0.15">
      <c r="A44" s="33" t="s">
        <v>18</v>
      </c>
      <c r="B44" s="34"/>
      <c r="C44" s="6"/>
      <c r="D44" s="35" t="s">
        <v>19</v>
      </c>
      <c r="E44" s="36">
        <f>SUM(E16:E43)</f>
        <v>1000000</v>
      </c>
      <c r="F44" s="37">
        <f>SUM(F16:F43)</f>
        <v>100000</v>
      </c>
      <c r="G44" s="37">
        <f>SUM(G16:G43)</f>
        <v>1100000</v>
      </c>
    </row>
    <row r="45" spans="1:7" s="2" customFormat="1" ht="15" customHeight="1" thickBot="1" x14ac:dyDescent="0.2">
      <c r="A45" s="38" t="s">
        <v>20</v>
      </c>
      <c r="B45" s="39" t="s">
        <v>21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네트웍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2012-04-03T01:34:29Z</cp:lastPrinted>
  <dcterms:created xsi:type="dcterms:W3CDTF">2012-04-03T01:21:58Z</dcterms:created>
  <dcterms:modified xsi:type="dcterms:W3CDTF">2013-06-18T07:18:06Z</dcterms:modified>
</cp:coreProperties>
</file>