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3320" windowHeight="8220"/>
  </bookViews>
  <sheets>
    <sheet name="z220" sheetId="3" r:id="rId1"/>
  </sheets>
  <definedNames>
    <definedName name="_xlnm.Print_Area" localSheetId="0">'z220'!$A$1:$G$38</definedName>
    <definedName name="_xlnm.Print_Area">#REF!</definedName>
    <definedName name="Print_Area2" localSheetId="0">#REF!</definedName>
    <definedName name="Print_Area2">#REF!</definedName>
    <definedName name="ㄷㄷ" localSheetId="0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G15" i="3"/>
  <c r="G37" s="1"/>
  <c r="G38" s="1"/>
  <c r="C9" s="1"/>
  <c r="A13"/>
  <c r="I31"/>
  <c r="I30"/>
  <c r="I29"/>
  <c r="I28"/>
  <c r="I26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<sst xmlns="http://schemas.openxmlformats.org/spreadsheetml/2006/main" count="53" uniqueCount="53">
  <si>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</si>
  <si>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</si>
  <si>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</si>
  <si>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</si>
  <si>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</si>
  <si>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</si>
  <si>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</si>
  <si>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</si>
  <si>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</si>
  <si>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</si>
  <si>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</si>
  <si>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</si>
  <si>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</si>
  <si>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</si>
  <si>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</si>
  <si>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</si>
  <si>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</si>
  <si>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견적일로부터 30일</t>
    <phoneticPr fontId="9" type="noConversion"/>
  </si>
  <si>
    <t>Windows 7 64 Bit Factory Image Recovery</t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</si>
  <si>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</si>
  <si>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</si>
  <si>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소계 (부가세 제외)</t>
    <phoneticPr fontId="4" type="noConversion"/>
  </si>
  <si>
    <t>합계금액 (부가세 포함)</t>
    <phoneticPr fontId="4" type="noConversion"/>
  </si>
  <si>
    <t>16X SuperMulti DVDRW SATA 1st ODD</t>
  </si>
  <si>
    <t>A3J44AV</t>
  </si>
  <si>
    <t>HP Z220 CMT Workstation</t>
  </si>
  <si>
    <t>A8X98AV</t>
  </si>
  <si>
    <t>HP Single Unit (CMT) Packaging</t>
  </si>
  <si>
    <t>A8X14AV</t>
  </si>
  <si>
    <t>HP Z220 CMT 400W 90% Efficient Chassis</t>
  </si>
  <si>
    <t>A3J46AV#AB1</t>
  </si>
  <si>
    <t>HP Z220 Workstation Country Kit</t>
  </si>
  <si>
    <t>A8X91AV</t>
  </si>
  <si>
    <t>A3J50AV#AB1</t>
  </si>
  <si>
    <t>Windows 7 Professional 64bit OS</t>
  </si>
  <si>
    <t>B7D81AV</t>
  </si>
  <si>
    <t>A8Y16AV</t>
  </si>
  <si>
    <t>8GB DDR3-1600 (2x4GB) nECC RAM</t>
  </si>
  <si>
    <t>A8X39AV</t>
  </si>
  <si>
    <t>500GB 7200 RPM SATA 6G 1st HDD</t>
  </si>
  <si>
    <t>A8X52AV</t>
  </si>
  <si>
    <t>1TB 7200 RPM SATA 6G 2nd HDD</t>
  </si>
  <si>
    <t>A8X29AV</t>
  </si>
  <si>
    <t>Intel HD Graphics 2500</t>
  </si>
  <si>
    <t>A8Z43AV</t>
  </si>
  <si>
    <t>HP USB Keyboard</t>
  </si>
  <si>
    <t>A8Z45AV</t>
  </si>
  <si>
    <t>HP USB Optical Mouse</t>
  </si>
  <si>
    <t>A8X92AV</t>
  </si>
  <si>
    <t>A8Y33AV#AB4</t>
  </si>
  <si>
    <t>HP 3-3-3 CMT Warranty</t>
  </si>
  <si>
    <t>김기홍</t>
    <phoneticPr fontId="4" type="noConversion"/>
  </si>
  <si>
    <t>Intel Xeon E3 1225 302GHz</t>
    <phoneticPr fontId="4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</si>
</sst>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6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617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9" fillId="0" borderId="0"/>
    <xf numFmtId="0" fontId="29" fillId="0" borderId="0"/>
    <xf numFmtId="0" fontId="18" fillId="0" borderId="0"/>
    <xf numFmtId="0" fontId="31" fillId="0" borderId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6" fillId="0" borderId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/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/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2" fillId="53" borderId="22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1" fillId="54" borderId="23" applyNumberFormat="0" applyAlignment="0" applyProtection="0"/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4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59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55" borderId="25" applyNumberFormat="0" applyFont="0" applyAlignment="0" applyProtection="0">
      <alignment vertical="center"/>
    </xf>
    <xf numFmtId="0" fontId="31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5" fillId="53" borderId="22" applyNumberFormat="0" applyAlignment="0" applyProtection="0"/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6" fillId="40" borderId="23" applyNumberFormat="0" applyAlignment="0" applyProtection="0">
      <alignment vertical="center"/>
    </xf>
    <xf numFmtId="0" fontId="77" fillId="54" borderId="26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0" fontId="18" fillId="0" borderId="0"/>
    <xf numFmtId="0" fontId="81" fillId="57" borderId="0" applyNumberFormat="0" applyProtection="0">
      <alignment vertical="center"/>
    </xf>
    <xf numFmtId="0" fontId="81" fillId="57" borderId="0" applyNumberFormat="0" applyProtection="0">
      <alignment vertical="center"/>
    </xf>
    <xf numFmtId="0" fontId="81" fillId="58" borderId="0" applyNumberFormat="0" applyProtection="0">
      <alignment vertical="center"/>
    </xf>
    <xf numFmtId="0" fontId="30" fillId="0" borderId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/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0" fillId="0" borderId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3" fillId="40" borderId="23" applyNumberFormat="0" applyAlignment="0" applyProtection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4" fillId="0" borderId="28" applyNumberFormat="0" applyFill="0" applyProtection="0">
      <alignment vertical="center"/>
    </xf>
    <xf numFmtId="0" fontId="94" fillId="0" borderId="28" applyNumberFormat="0" applyFill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/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/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4" fillId="56" borderId="0" applyNumberFormat="0" applyBorder="0" applyAlignment="0" applyProtection="0">
      <alignment vertical="center"/>
    </xf>
    <xf numFmtId="0" fontId="27" fillId="0" borderId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8" fillId="54" borderId="26" applyNumberFormat="0" applyAlignment="0" applyProtection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6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1" fillId="0" borderId="29" applyNumberFormat="0" applyFill="0" applyAlignment="0" applyProtection="0">
      <alignment vertical="center"/>
    </xf>
    <xf numFmtId="0" fontId="122" fillId="0" borderId="30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26" fillId="0" borderId="0">
      <alignment wrapText="1"/>
    </xf>
    <xf numFmtId="0" fontId="26" fillId="0" borderId="0">
      <alignment wrapText="1"/>
    </xf>
    <xf numFmtId="0" fontId="23" fillId="0" borderId="0"/>
    <xf numFmtId="0" fontId="26" fillId="0" borderId="0">
      <alignment wrapText="1"/>
    </xf>
    <xf numFmtId="0" fontId="26" fillId="0" borderId="0">
      <alignment wrapText="1"/>
    </xf>
    <xf numFmtId="0" fontId="123" fillId="0" borderId="0"/>
    <xf numFmtId="0" fontId="123" fillId="0" borderId="0"/>
    <xf numFmtId="0" fontId="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>
      <alignment wrapText="1"/>
    </xf>
    <xf numFmtId="0" fontId="1" fillId="0" borderId="0"/>
    <xf numFmtId="0" fontId="23" fillId="0" borderId="0"/>
    <xf numFmtId="0" fontId="1" fillId="0" borderId="0"/>
    <xf numFmtId="0" fontId="1" fillId="0" borderId="0"/>
    <xf numFmtId="0" fontId="59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>
      <alignment vertical="center"/>
    </xf>
    <xf numFmtId="0" fontId="23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4" fillId="0" borderId="0"/>
    <xf numFmtId="0" fontId="12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3" fillId="0" borderId="0"/>
    <xf numFmtId="0" fontId="5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125" fillId="0" borderId="0">
      <alignment vertical="center"/>
    </xf>
    <xf numFmtId="0" fontId="125" fillId="0" borderId="0">
      <alignment vertical="center"/>
    </xf>
    <xf numFmtId="0" fontId="26" fillId="0" borderId="0"/>
    <xf numFmtId="0" fontId="59" fillId="0" borderId="0"/>
    <xf numFmtId="0" fontId="34" fillId="0" borderId="0">
      <alignment vertical="center"/>
    </xf>
    <xf numFmtId="0" fontId="59" fillId="0" borderId="0"/>
    <xf numFmtId="0" fontId="26" fillId="0" borderId="0"/>
    <xf numFmtId="0" fontId="59" fillId="0" borderId="0"/>
    <xf numFmtId="0" fontId="126" fillId="0" borderId="0">
      <alignment vertical="center"/>
    </xf>
    <xf numFmtId="0" fontId="127" fillId="0" borderId="0"/>
    <xf numFmtId="0" fontId="126" fillId="0" borderId="0">
      <alignment vertical="center"/>
    </xf>
    <xf numFmtId="0" fontId="1" fillId="0" borderId="0"/>
    <xf numFmtId="0" fontId="1" fillId="0" borderId="0"/>
    <xf numFmtId="0" fontId="126" fillId="0" borderId="0">
      <alignment vertical="center"/>
    </xf>
    <xf numFmtId="0" fontId="34" fillId="0" borderId="0"/>
    <xf numFmtId="0" fontId="126" fillId="0" borderId="0">
      <alignment vertical="center"/>
    </xf>
    <xf numFmtId="0" fontId="1" fillId="0" borderId="0"/>
    <xf numFmtId="0" fontId="1" fillId="0" borderId="0"/>
    <xf numFmtId="0" fontId="26" fillId="0" borderId="0">
      <alignment wrapText="1"/>
    </xf>
    <xf numFmtId="0" fontId="126" fillId="0" borderId="0">
      <alignment vertical="center"/>
    </xf>
    <xf numFmtId="0" fontId="23" fillId="0" borderId="0"/>
    <xf numFmtId="0" fontId="126" fillId="0" borderId="0">
      <alignment vertical="center"/>
    </xf>
    <xf numFmtId="0" fontId="126" fillId="0" borderId="0">
      <alignment vertical="center"/>
    </xf>
    <xf numFmtId="0" fontId="59" fillId="0" borderId="0"/>
    <xf numFmtId="0" fontId="26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27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7" fillId="6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7" fillId="67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0" borderId="0" applyNumberFormat="0" applyBorder="0" applyAlignment="0" applyProtection="0"/>
    <xf numFmtId="0" fontId="32" fillId="68" borderId="0" applyNumberFormat="0" applyBorder="0" applyAlignment="0" applyProtection="0"/>
    <xf numFmtId="0" fontId="32" fillId="63" borderId="0" applyNumberFormat="0" applyBorder="0" applyAlignment="0" applyProtection="0"/>
    <xf numFmtId="0" fontId="37" fillId="69" borderId="0" applyNumberFormat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3" fillId="0" borderId="0"/>
    <xf numFmtId="0" fontId="86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1" fillId="0" borderId="0"/>
    <xf numFmtId="0" fontId="134" fillId="0" borderId="0"/>
    <xf numFmtId="0" fontId="18" fillId="0" borderId="0"/>
    <xf numFmtId="0" fontId="134" fillId="0" borderId="0"/>
    <xf numFmtId="0" fontId="18" fillId="0" borderId="0"/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" fillId="0" borderId="0"/>
    <xf numFmtId="14" fontId="60" fillId="0" borderId="0" applyFill="0" applyBorder="0" applyAlignment="0"/>
    <xf numFmtId="0" fontId="135" fillId="0" borderId="0"/>
    <xf numFmtId="0" fontId="86" fillId="70" borderId="16">
      <alignment horizontal="center" vertical="top" wrapText="1"/>
    </xf>
    <xf numFmtId="38" fontId="30" fillId="0" borderId="32">
      <alignment vertical="center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36" fillId="0" borderId="0">
      <protection locked="0"/>
    </xf>
    <xf numFmtId="189" fontId="1" fillId="0" borderId="0"/>
    <xf numFmtId="0" fontId="86" fillId="71" borderId="0" applyNumberFormat="0" applyBorder="0" applyAlignment="0" applyProtection="0"/>
    <xf numFmtId="0" fontId="86" fillId="72" borderId="0" applyNumberFormat="0" applyBorder="0" applyAlignment="0" applyProtection="0"/>
    <xf numFmtId="0" fontId="86" fillId="73" borderId="0" applyNumberFormat="0" applyBorder="0" applyAlignment="0" applyProtection="0"/>
    <xf numFmtId="0" fontId="137" fillId="0" borderId="0">
      <protection locked="0"/>
    </xf>
    <xf numFmtId="0" fontId="137" fillId="0" borderId="0">
      <protection locked="0"/>
    </xf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0" fontId="1" fillId="0" borderId="0" applyFill="0" applyProtection="0">
      <alignment vertical="center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8" fillId="74" borderId="33" applyNumberFormat="0" applyAlignment="0">
      <protection locked="0"/>
    </xf>
    <xf numFmtId="38" fontId="28" fillId="75" borderId="0" applyNumberFormat="0" applyBorder="0" applyAlignment="0" applyProtection="0"/>
    <xf numFmtId="0" fontId="139" fillId="0" borderId="0">
      <alignment horizontal="left"/>
    </xf>
    <xf numFmtId="0" fontId="140" fillId="0" borderId="34" applyNumberFormat="0" applyAlignment="0" applyProtection="0">
      <alignment horizontal="left" vertical="center"/>
    </xf>
    <xf numFmtId="0" fontId="140" fillId="0" borderId="17">
      <alignment horizontal="left" vertical="center"/>
    </xf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10" fontId="28" fillId="76" borderId="31" applyNumberFormat="0" applyBorder="0" applyAlignment="0" applyProtection="0"/>
    <xf numFmtId="0" fontId="29" fillId="0" borderId="0"/>
    <xf numFmtId="0" fontId="26" fillId="0" borderId="0"/>
    <xf numFmtId="0" fontId="18" fillId="0" borderId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3" fillId="0" borderId="1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44" fillId="0" borderId="0"/>
    <xf numFmtId="192" fontId="26" fillId="0" borderId="0"/>
    <xf numFmtId="193" fontId="1" fillId="0" borderId="0"/>
    <xf numFmtId="193" fontId="1" fillId="0" borderId="0"/>
    <xf numFmtId="192" fontId="26" fillId="0" borderId="0"/>
    <xf numFmtId="192" fontId="26" fillId="0" borderId="0"/>
    <xf numFmtId="194" fontId="145" fillId="0" borderId="0"/>
    <xf numFmtId="192" fontId="26" fillId="0" borderId="0"/>
    <xf numFmtId="192" fontId="26" fillId="0" borderId="0"/>
    <xf numFmtId="0" fontId="1" fillId="0" borderId="0"/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2" fillId="0" borderId="0">
      <alignment vertical="center"/>
    </xf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23" fillId="0" borderId="0"/>
    <xf numFmtId="0" fontId="59" fillId="0" borderId="0"/>
    <xf numFmtId="0" fontId="5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46" fillId="0" borderId="35" applyNumberFormat="0" applyBorder="0" applyAlignment="0"/>
    <xf numFmtId="4" fontId="147" fillId="56" borderId="36" applyNumberFormat="0" applyProtection="0">
      <alignment vertical="center"/>
    </xf>
    <xf numFmtId="4" fontId="148" fillId="56" borderId="36" applyNumberFormat="0" applyProtection="0">
      <alignment vertical="center"/>
    </xf>
    <xf numFmtId="4" fontId="147" fillId="56" borderId="36" applyNumberFormat="0" applyProtection="0">
      <alignment horizontal="left" vertical="center" indent="1"/>
    </xf>
    <xf numFmtId="0" fontId="147" fillId="56" borderId="36" applyNumberFormat="0" applyProtection="0">
      <alignment horizontal="left" vertical="top" indent="1"/>
    </xf>
    <xf numFmtId="0" fontId="26" fillId="77" borderId="26" applyNumberFormat="0" applyProtection="0">
      <alignment horizontal="left" vertical="center" indent="1"/>
    </xf>
    <xf numFmtId="4" fontId="60" fillId="36" borderId="36" applyNumberFormat="0" applyProtection="0">
      <alignment horizontal="right" vertical="center"/>
    </xf>
    <xf numFmtId="4" fontId="60" fillId="42" borderId="36" applyNumberFormat="0" applyProtection="0">
      <alignment horizontal="right" vertical="center"/>
    </xf>
    <xf numFmtId="4" fontId="60" fillId="50" borderId="36" applyNumberFormat="0" applyProtection="0">
      <alignment horizontal="right" vertical="center"/>
    </xf>
    <xf numFmtId="4" fontId="60" fillId="44" borderId="36" applyNumberFormat="0" applyProtection="0">
      <alignment horizontal="right" vertical="center"/>
    </xf>
    <xf numFmtId="4" fontId="60" fillId="48" borderId="36" applyNumberFormat="0" applyProtection="0">
      <alignment horizontal="right" vertical="center"/>
    </xf>
    <xf numFmtId="4" fontId="60" fillId="52" borderId="36" applyNumberFormat="0" applyProtection="0">
      <alignment horizontal="right" vertical="center"/>
    </xf>
    <xf numFmtId="4" fontId="60" fillId="51" borderId="36" applyNumberFormat="0" applyProtection="0">
      <alignment horizontal="right" vertical="center"/>
    </xf>
    <xf numFmtId="4" fontId="60" fillId="78" borderId="36" applyNumberFormat="0" applyProtection="0">
      <alignment horizontal="right" vertical="center"/>
    </xf>
    <xf numFmtId="4" fontId="60" fillId="43" borderId="36" applyNumberFormat="0" applyProtection="0">
      <alignment horizontal="right" vertical="center"/>
    </xf>
    <xf numFmtId="4" fontId="147" fillId="79" borderId="26" applyNumberFormat="0" applyProtection="0">
      <alignment horizontal="left" vertical="center" indent="1"/>
    </xf>
    <xf numFmtId="4" fontId="60" fillId="80" borderId="37" applyNumberFormat="0" applyProtection="0">
      <alignment horizontal="left" vertical="center" indent="1"/>
    </xf>
    <xf numFmtId="4" fontId="149" fillId="81" borderId="0" applyNumberFormat="0" applyProtection="0">
      <alignment horizontal="left" vertical="center" indent="1"/>
    </xf>
    <xf numFmtId="4" fontId="60" fillId="82" borderId="36" applyNumberFormat="0" applyProtection="0">
      <alignment horizontal="right" vertical="center"/>
    </xf>
    <xf numFmtId="4" fontId="60" fillId="80" borderId="26" applyNumberFormat="0" applyProtection="0">
      <alignment horizontal="left" vertical="center" indent="1"/>
    </xf>
    <xf numFmtId="4" fontId="60" fillId="83" borderId="26" applyNumberFormat="0" applyProtection="0">
      <alignment horizontal="left" vertical="center" indent="1"/>
    </xf>
    <xf numFmtId="0" fontId="26" fillId="81" borderId="36" applyNumberFormat="0" applyProtection="0">
      <alignment horizontal="left" vertical="center" indent="1"/>
    </xf>
    <xf numFmtId="0" fontId="26" fillId="81" borderId="36" applyNumberFormat="0" applyProtection="0">
      <alignment horizontal="left" vertical="top" indent="1"/>
    </xf>
    <xf numFmtId="0" fontId="26" fillId="82" borderId="36" applyNumberFormat="0" applyProtection="0">
      <alignment horizontal="left" vertical="center" indent="1"/>
    </xf>
    <xf numFmtId="0" fontId="26" fillId="82" borderId="36" applyNumberFormat="0" applyProtection="0">
      <alignment horizontal="left" vertical="top" indent="1"/>
    </xf>
    <xf numFmtId="0" fontId="26" fillId="41" borderId="36" applyNumberFormat="0" applyProtection="0">
      <alignment horizontal="left" vertical="center" indent="1"/>
    </xf>
    <xf numFmtId="0" fontId="26" fillId="41" borderId="36" applyNumberFormat="0" applyProtection="0">
      <alignment horizontal="left" vertical="top" indent="1"/>
    </xf>
    <xf numFmtId="0" fontId="26" fillId="84" borderId="36" applyNumberFormat="0" applyProtection="0">
      <alignment horizontal="left" vertical="center" indent="1"/>
    </xf>
    <xf numFmtId="0" fontId="26" fillId="84" borderId="36" applyNumberFormat="0" applyProtection="0">
      <alignment horizontal="left" vertical="top" indent="1"/>
    </xf>
    <xf numFmtId="0" fontId="26" fillId="85" borderId="31" applyNumberFormat="0">
      <protection locked="0"/>
    </xf>
    <xf numFmtId="4" fontId="60" fillId="55" borderId="36" applyNumberFormat="0" applyProtection="0">
      <alignment vertical="center"/>
    </xf>
    <xf numFmtId="4" fontId="150" fillId="55" borderId="36" applyNumberFormat="0" applyProtection="0">
      <alignment vertical="center"/>
    </xf>
    <xf numFmtId="4" fontId="60" fillId="55" borderId="36" applyNumberFormat="0" applyProtection="0">
      <alignment horizontal="left" vertical="center" indent="1"/>
    </xf>
    <xf numFmtId="0" fontId="60" fillId="55" borderId="36" applyNumberFormat="0" applyProtection="0">
      <alignment horizontal="left" vertical="top" indent="1"/>
    </xf>
    <xf numFmtId="4" fontId="60" fillId="80" borderId="26" applyNumberFormat="0" applyProtection="0">
      <alignment horizontal="right" vertical="center"/>
    </xf>
    <xf numFmtId="4" fontId="150" fillId="84" borderId="36" applyNumberFormat="0" applyProtection="0">
      <alignment horizontal="right" vertical="center"/>
    </xf>
    <xf numFmtId="0" fontId="26" fillId="77" borderId="26" applyNumberFormat="0" applyProtection="0">
      <alignment horizontal="left" vertical="center" indent="1"/>
    </xf>
    <xf numFmtId="0" fontId="26" fillId="77" borderId="26" applyNumberFormat="0" applyProtection="0">
      <alignment horizontal="left" vertical="center" indent="1"/>
    </xf>
    <xf numFmtId="0" fontId="151" fillId="0" borderId="0"/>
    <xf numFmtId="4" fontId="152" fillId="84" borderId="36" applyNumberFormat="0" applyProtection="0">
      <alignment horizontal="right" vertical="center"/>
    </xf>
    <xf numFmtId="0" fontId="153" fillId="0" borderId="0"/>
    <xf numFmtId="0" fontId="154" fillId="0" borderId="0" applyNumberFormat="0" applyFill="0" applyBorder="0" applyAlignment="0" applyProtection="0"/>
    <xf numFmtId="0" fontId="26" fillId="0" borderId="0"/>
    <xf numFmtId="0" fontId="18" fillId="0" borderId="0"/>
    <xf numFmtId="0" fontId="143" fillId="0" borderId="0"/>
    <xf numFmtId="49" fontId="60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3" fillId="0" borderId="0"/>
    <xf numFmtId="197" fontId="23" fillId="0" borderId="0"/>
    <xf numFmtId="197" fontId="23" fillId="0" borderId="0"/>
  </cellStyleXfs>
  <cellXfs count="44">
    <xf numFmtId="0" fontId="0" fillId="0" borderId="0" xfId="0">
      <alignment vertical="center"/>
    </xf>
    <xf numFmtId="0" fontId="6" fillId="33" borderId="0" xfId="1" applyFont="1" applyFill="1"/>
    <xf numFmtId="0" fontId="5" fillId="33" borderId="0" xfId="1" applyFont="1" applyFill="1" applyBorder="1"/>
    <xf numFmtId="14" fontId="14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176" fontId="15" fillId="34" borderId="0" xfId="1" applyNumberFormat="1" applyFont="1" applyFill="1" applyAlignment="1">
      <alignment horizontal="left" vertical="center"/>
    </xf>
    <xf numFmtId="0" fontId="6" fillId="33" borderId="0" xfId="1" applyFont="1" applyFill="1" applyBorder="1" applyAlignment="1">
      <alignment horizontal="center" vertical="top" wrapText="1"/>
    </xf>
    <xf numFmtId="0" fontId="19" fillId="33" borderId="11" xfId="2" applyFont="1" applyFill="1" applyBorder="1" applyAlignment="1">
      <alignment vertical="center"/>
    </xf>
    <xf numFmtId="0" fontId="13" fillId="33" borderId="0" xfId="1" applyFont="1" applyFill="1"/>
    <xf numFmtId="0" fontId="19" fillId="33" borderId="12" xfId="1" applyFont="1" applyFill="1" applyBorder="1" applyAlignment="1">
      <alignment horizontal="center" vertical="center"/>
    </xf>
    <xf numFmtId="0" fontId="19" fillId="33" borderId="13" xfId="1" applyFont="1" applyFill="1" applyBorder="1" applyAlignment="1">
      <alignment horizontal="center" vertical="center"/>
    </xf>
    <xf numFmtId="0" fontId="19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41" fontId="12" fillId="33" borderId="16" xfId="3" applyFont="1" applyFill="1" applyBorder="1" applyAlignment="1">
      <alignment horizontal="left" vertical="center"/>
    </xf>
    <xf numFmtId="0" fontId="22" fillId="33" borderId="15" xfId="3" applyNumberFormat="1" applyFont="1" applyFill="1" applyBorder="1" applyAlignment="1">
      <alignment vertical="center"/>
    </xf>
    <xf numFmtId="0" fontId="12" fillId="33" borderId="15" xfId="3" applyNumberFormat="1" applyFont="1" applyFill="1" applyBorder="1" applyAlignment="1">
      <alignment horizontal="center" vertical="center"/>
    </xf>
    <xf numFmtId="41" fontId="12" fillId="33" borderId="15" xfId="3" applyFont="1" applyFill="1" applyBorder="1" applyAlignment="1">
      <alignment vertical="center"/>
    </xf>
    <xf numFmtId="177" fontId="21" fillId="33" borderId="15" xfId="1" applyNumberFormat="1" applyFont="1" applyFill="1" applyBorder="1" applyAlignment="1">
      <alignment vertical="center"/>
    </xf>
    <xf numFmtId="0" fontId="19" fillId="33" borderId="0" xfId="1" applyFont="1" applyFill="1"/>
    <xf numFmtId="41" fontId="22" fillId="33" borderId="15" xfId="3" applyFont="1" applyFill="1" applyBorder="1" applyAlignment="1">
      <alignment vertical="center"/>
    </xf>
    <xf numFmtId="177" fontId="23" fillId="33" borderId="15" xfId="1" applyNumberFormat="1" applyFont="1" applyFill="1" applyBorder="1" applyAlignment="1">
      <alignment vertical="center"/>
    </xf>
    <xf numFmtId="0" fontId="16" fillId="33" borderId="18" xfId="1" applyFont="1" applyFill="1" applyBorder="1" applyAlignment="1">
      <alignment horizontal="center" vertical="center"/>
    </xf>
    <xf numFmtId="0" fontId="16" fillId="33" borderId="19" xfId="1" applyFont="1" applyFill="1" applyBorder="1"/>
    <xf numFmtId="41" fontId="16" fillId="34" borderId="20" xfId="3" applyFont="1" applyFill="1" applyBorder="1" applyAlignment="1"/>
    <xf numFmtId="0" fontId="24" fillId="33" borderId="0" xfId="1" applyFont="1" applyFill="1"/>
    <xf numFmtId="0" fontId="6" fillId="33" borderId="0" xfId="1" applyFont="1" applyFill="1" applyAlignment="1">
      <alignment horizontal="center" vertical="center"/>
    </xf>
    <xf numFmtId="0" fontId="13" fillId="33" borderId="19" xfId="1" applyFont="1" applyFill="1" applyBorder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5" fillId="33" borderId="15" xfId="3" applyNumberFormat="1" applyFont="1" applyFill="1" applyBorder="1" applyAlignment="1">
      <alignment vertical="center"/>
    </xf>
    <xf numFmtId="0" fontId="8" fillId="33" borderId="0" xfId="1" applyFont="1" applyFill="1" applyBorder="1" applyAlignment="1">
      <alignment horizontal="left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25" fillId="34" borderId="19" xfId="1" applyFont="1" applyFill="1" applyBorder="1" applyAlignment="1">
      <alignment horizontal="center"/>
    </xf>
    <xf numFmtId="0" fontId="16" fillId="34" borderId="19" xfId="1" applyFont="1" applyFill="1" applyBorder="1" applyAlignment="1">
      <alignment horizontal="center"/>
    </xf>
    <xf numFmtId="0" fontId="5" fillId="33" borderId="0" xfId="1" applyFont="1" applyFill="1" applyBorder="1" applyAlignment="1">
      <alignment horizontal="left" vertical="center"/>
    </xf>
    <xf numFmtId="0" fontId="14" fillId="33" borderId="0" xfId="1" applyFont="1" applyFill="1" applyBorder="1" applyAlignment="1">
      <alignment horizontal="left" vertical="center"/>
    </xf>
    <xf numFmtId="0" fontId="16" fillId="33" borderId="0" xfId="1" applyFont="1" applyFill="1" applyBorder="1" applyAlignment="1">
      <alignment horizontal="left" vertical="center"/>
    </xf>
    <xf numFmtId="0" fontId="17" fillId="33" borderId="0" xfId="1" applyFont="1" applyFill="1" applyBorder="1" applyAlignment="1">
      <alignment horizontal="left" vertical="center"/>
    </xf>
    <xf numFmtId="0" fontId="16" fillId="33" borderId="11" xfId="2" applyFont="1" applyFill="1" applyBorder="1" applyAlignment="1">
      <alignment vertical="center" wrapText="1"/>
    </xf>
    <xf numFmtId="0" fontId="18" fillId="33" borderId="11" xfId="1" applyFont="1" applyFill="1" applyBorder="1" applyAlignment="1">
      <alignment vertical="center"/>
    </xf>
    <xf numFmtId="0" fontId="11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</cellXfs>
  <cellStyles count="2617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tabSelected="1" view="pageBreakPreview" zoomScaleNormal="100" workbookViewId="0">
      <selection activeCell="C27" sqref="C27"/>
    </sheetView>
  </sheetViews>
  <sheetFormatPr defaultRowHeight="16.5"/>
  <cols>
    <col min="1" max="1" width="6.28515625" style="1" customWidth="1"/>
    <col min="2" max="2" width="14.85546875" style="25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31" t="s">
        <v>0</v>
      </c>
      <c r="B1" s="32"/>
      <c r="C1" s="32"/>
      <c r="D1" s="32"/>
      <c r="E1" s="32"/>
      <c r="F1" s="32"/>
      <c r="G1" s="32"/>
    </row>
    <row r="2" spans="1:9" ht="18.75">
      <c r="A2" s="33" t="s">
        <v>1</v>
      </c>
      <c r="B2" s="33"/>
      <c r="C2" s="33"/>
      <c r="D2" s="33"/>
      <c r="E2" s="33"/>
      <c r="F2" s="33"/>
      <c r="G2" s="33"/>
    </row>
    <row r="3" spans="1:9" ht="18.75">
      <c r="A3" s="28"/>
      <c r="B3" s="28"/>
      <c r="C3" s="28"/>
      <c r="D3" s="28"/>
      <c r="E3" s="28"/>
      <c r="F3" s="28"/>
      <c r="G3" s="28"/>
    </row>
    <row r="4" spans="1:9" ht="16.5" customHeight="1">
      <c r="A4" s="30" t="s">
        <v>2</v>
      </c>
      <c r="B4" s="30"/>
      <c r="C4" s="2" t="s">
        <v>51</v>
      </c>
    </row>
    <row r="5" spans="1:9" ht="16.5" customHeight="1">
      <c r="A5" s="30" t="s">
        <v>3</v>
      </c>
      <c r="B5" s="30"/>
      <c r="C5" s="2"/>
    </row>
    <row r="6" spans="1:9">
      <c r="A6" s="30" t="s">
        <v>4</v>
      </c>
      <c r="B6" s="30"/>
      <c r="C6" s="3">
        <v>41459</v>
      </c>
    </row>
    <row r="7" spans="1:9">
      <c r="A7" s="30" t="s">
        <v>5</v>
      </c>
      <c r="B7" s="30"/>
      <c r="C7" s="4" t="s">
        <v>17</v>
      </c>
    </row>
    <row r="8" spans="1:9">
      <c r="A8" s="30" t="s">
        <v>6</v>
      </c>
      <c r="B8" s="30"/>
      <c r="C8" s="4" t="s">
        <v>7</v>
      </c>
    </row>
    <row r="9" spans="1:9">
      <c r="A9" s="30" t="s">
        <v>19</v>
      </c>
      <c r="B9" s="30"/>
      <c r="C9" s="5">
        <f>G38</f>
        <v>1925000</v>
      </c>
    </row>
    <row r="10" spans="1:9">
      <c r="A10" s="30"/>
      <c r="B10" s="30"/>
      <c r="C10" s="1" t="s">
        <v>20</v>
      </c>
    </row>
    <row r="11" spans="1:9" ht="17.25" customHeight="1">
      <c r="A11" s="36" t="s">
        <v>8</v>
      </c>
      <c r="B11" s="37"/>
      <c r="C11" s="37"/>
      <c r="D11" s="27"/>
      <c r="E11" s="27"/>
      <c r="F11" s="27"/>
      <c r="G11" s="27"/>
    </row>
    <row r="12" spans="1:9" ht="9" customHeight="1">
      <c r="A12" s="38"/>
      <c r="B12" s="39"/>
      <c r="C12" s="39"/>
      <c r="D12" s="6"/>
    </row>
    <row r="13" spans="1:9" s="8" customFormat="1" ht="18.75" customHeight="1">
      <c r="A13" s="40" t="str">
        <f>C15</f>
        <v>HP Z220 CMT Workstation</v>
      </c>
      <c r="B13" s="41"/>
      <c r="C13" s="41"/>
      <c r="D13" s="7"/>
      <c r="E13" s="42" t="s">
        <v>9</v>
      </c>
      <c r="F13" s="42"/>
      <c r="G13" s="43"/>
    </row>
    <row r="14" spans="1:9" s="8" customFormat="1" ht="15" thickBot="1">
      <c r="A14" s="9" t="s">
        <v>10</v>
      </c>
      <c r="B14" s="10" t="s">
        <v>11</v>
      </c>
      <c r="C14" s="11" t="s">
        <v>12</v>
      </c>
      <c r="D14" s="9" t="s">
        <v>13</v>
      </c>
      <c r="E14" s="10" t="s">
        <v>14</v>
      </c>
      <c r="F14" s="10" t="s">
        <v>15</v>
      </c>
      <c r="G14" s="10" t="s">
        <v>16</v>
      </c>
    </row>
    <row r="15" spans="1:9" s="18" customFormat="1" ht="15" customHeight="1" thickTop="1">
      <c r="A15" s="12">
        <v>1</v>
      </c>
      <c r="B15" s="13" t="s">
        <v>24</v>
      </c>
      <c r="C15" s="14" t="s">
        <v>25</v>
      </c>
      <c r="D15" s="15">
        <v>1</v>
      </c>
      <c r="E15" s="16"/>
      <c r="F15" s="16"/>
      <c r="G15" s="17">
        <f>1925000/1.1</f>
        <v>1749999.9999999998</v>
      </c>
      <c r="I15" s="18">
        <f t="shared" ref="I15:I31" si="0">ROUND(E15*(1-0.7231),-3)</f>
        <v>0</v>
      </c>
    </row>
    <row r="16" spans="1:9" s="18" customFormat="1" ht="14.25" customHeight="1">
      <c r="A16" s="12"/>
      <c r="B16" s="13" t="s">
        <v>26</v>
      </c>
      <c r="C16" s="14" t="s">
        <v>27</v>
      </c>
      <c r="D16" s="15"/>
      <c r="E16" s="16"/>
      <c r="F16" s="16"/>
      <c r="G16" s="17"/>
      <c r="I16" s="18">
        <f t="shared" si="0"/>
        <v>0</v>
      </c>
    </row>
    <row r="17" spans="1:9" s="18" customFormat="1" ht="14.25" customHeight="1">
      <c r="A17" s="12"/>
      <c r="B17" s="13" t="s">
        <v>28</v>
      </c>
      <c r="C17" s="14" t="s">
        <v>29</v>
      </c>
      <c r="D17" s="15"/>
      <c r="E17" s="16"/>
      <c r="F17" s="16"/>
      <c r="G17" s="17"/>
      <c r="I17" s="18">
        <f t="shared" si="0"/>
        <v>0</v>
      </c>
    </row>
    <row r="18" spans="1:9" s="18" customFormat="1" ht="14.25" customHeight="1">
      <c r="A18" s="12"/>
      <c r="B18" s="13" t="s">
        <v>30</v>
      </c>
      <c r="C18" s="14" t="s">
        <v>31</v>
      </c>
      <c r="D18" s="15"/>
      <c r="E18" s="16"/>
      <c r="F18" s="16"/>
      <c r="G18" s="17"/>
      <c r="I18" s="18">
        <f t="shared" si="0"/>
        <v>0</v>
      </c>
    </row>
    <row r="19" spans="1:9" s="18" customFormat="1" ht="14.25" customHeight="1">
      <c r="A19" s="12"/>
      <c r="B19" s="13" t="s">
        <v>32</v>
      </c>
      <c r="C19" s="14" t="s">
        <v>18</v>
      </c>
      <c r="D19" s="15"/>
      <c r="E19" s="16"/>
      <c r="F19" s="16"/>
      <c r="G19" s="17"/>
      <c r="I19" s="18">
        <f t="shared" si="0"/>
        <v>0</v>
      </c>
    </row>
    <row r="20" spans="1:9" s="18" customFormat="1" ht="14.25" customHeight="1">
      <c r="A20" s="12"/>
      <c r="B20" s="13" t="s">
        <v>33</v>
      </c>
      <c r="C20" s="14" t="s">
        <v>34</v>
      </c>
      <c r="D20" s="15"/>
      <c r="E20" s="16"/>
      <c r="F20" s="16"/>
      <c r="G20" s="17"/>
      <c r="I20" s="18">
        <f t="shared" si="0"/>
        <v>0</v>
      </c>
    </row>
    <row r="21" spans="1:9" s="18" customFormat="1" ht="14.25" customHeight="1">
      <c r="A21" s="12"/>
      <c r="B21" s="13" t="s">
        <v>35</v>
      </c>
      <c r="C21" s="14" t="s">
        <v>52</v>
      </c>
      <c r="D21" s="15"/>
      <c r="E21" s="16"/>
      <c r="F21" s="16"/>
      <c r="G21" s="17"/>
      <c r="I21" s="18">
        <f t="shared" si="0"/>
        <v>0</v>
      </c>
    </row>
    <row r="22" spans="1:9" s="18" customFormat="1" ht="14.25" customHeight="1">
      <c r="A22" s="12"/>
      <c r="B22" s="13" t="s">
        <v>36</v>
      </c>
      <c r="C22" s="14" t="s">
        <v>37</v>
      </c>
      <c r="D22" s="15"/>
      <c r="E22" s="16"/>
      <c r="F22" s="16"/>
      <c r="G22" s="17"/>
      <c r="I22" s="18">
        <f t="shared" si="0"/>
        <v>0</v>
      </c>
    </row>
    <row r="23" spans="1:9" s="18" customFormat="1" ht="14.25" customHeight="1">
      <c r="A23" s="12"/>
      <c r="B23" s="13" t="s">
        <v>38</v>
      </c>
      <c r="C23" s="14" t="s">
        <v>39</v>
      </c>
      <c r="D23" s="15"/>
      <c r="E23" s="16"/>
      <c r="F23" s="16"/>
      <c r="G23" s="17"/>
      <c r="I23" s="18">
        <f t="shared" si="0"/>
        <v>0</v>
      </c>
    </row>
    <row r="24" spans="1:9" s="18" customFormat="1" ht="14.25" customHeight="1">
      <c r="A24" s="12"/>
      <c r="B24" s="13" t="s">
        <v>40</v>
      </c>
      <c r="C24" s="14" t="s">
        <v>41</v>
      </c>
      <c r="D24" s="15"/>
      <c r="E24" s="16"/>
      <c r="F24" s="16"/>
      <c r="G24" s="17"/>
    </row>
    <row r="25" spans="1:9" s="18" customFormat="1" ht="14.25" customHeight="1">
      <c r="A25" s="12"/>
      <c r="B25" s="13" t="s">
        <v>42</v>
      </c>
      <c r="C25" s="14" t="s">
        <v>43</v>
      </c>
      <c r="D25" s="15"/>
      <c r="E25" s="16"/>
      <c r="F25" s="16"/>
      <c r="G25" s="17"/>
    </row>
    <row r="26" spans="1:9" s="18" customFormat="1" ht="14.25" customHeight="1">
      <c r="A26" s="12"/>
      <c r="B26" s="13" t="s">
        <v>44</v>
      </c>
      <c r="C26" s="14" t="s">
        <v>45</v>
      </c>
      <c r="D26" s="15"/>
      <c r="E26" s="16"/>
      <c r="F26" s="16"/>
      <c r="G26" s="17"/>
      <c r="I26" s="18">
        <f t="shared" si="0"/>
        <v>0</v>
      </c>
    </row>
    <row r="27" spans="1:9" s="18" customFormat="1" ht="14.25" customHeight="1">
      <c r="A27" s="12"/>
      <c r="B27" s="13" t="s">
        <v>46</v>
      </c>
      <c r="C27" s="14" t="s">
        <v>47</v>
      </c>
      <c r="D27" s="15"/>
      <c r="E27" s="16"/>
      <c r="F27" s="16"/>
      <c r="G27" s="17"/>
    </row>
    <row r="28" spans="1:9" s="18" customFormat="1" ht="14.25" customHeight="1">
      <c r="A28" s="12"/>
      <c r="B28" s="13" t="s">
        <v>48</v>
      </c>
      <c r="C28" s="14" t="s">
        <v>23</v>
      </c>
      <c r="D28" s="15"/>
      <c r="E28" s="16"/>
      <c r="F28" s="16"/>
      <c r="G28" s="17"/>
      <c r="I28" s="18">
        <f t="shared" si="0"/>
        <v>0</v>
      </c>
    </row>
    <row r="29" spans="1:9" s="18" customFormat="1" ht="14.25" customHeight="1">
      <c r="A29" s="12"/>
      <c r="B29" s="13" t="s">
        <v>49</v>
      </c>
      <c r="C29" s="14" t="s">
        <v>50</v>
      </c>
      <c r="D29" s="15"/>
      <c r="E29" s="16"/>
      <c r="F29" s="16"/>
      <c r="G29" s="17"/>
      <c r="I29" s="18">
        <f t="shared" si="0"/>
        <v>0</v>
      </c>
    </row>
    <row r="30" spans="1:9" s="18" customFormat="1" ht="15" customHeight="1">
      <c r="A30" s="12"/>
      <c r="B30" s="13"/>
      <c r="C30" s="14"/>
      <c r="D30" s="15"/>
      <c r="E30" s="16"/>
      <c r="F30" s="16"/>
      <c r="G30" s="17"/>
      <c r="I30" s="18">
        <f t="shared" si="0"/>
        <v>0</v>
      </c>
    </row>
    <row r="31" spans="1:9" s="18" customFormat="1" ht="14.25">
      <c r="A31" s="12"/>
      <c r="B31" s="13"/>
      <c r="C31" s="14"/>
      <c r="D31" s="15"/>
      <c r="E31" s="16"/>
      <c r="F31" s="16"/>
      <c r="G31" s="17"/>
      <c r="I31" s="18">
        <f t="shared" si="0"/>
        <v>0</v>
      </c>
    </row>
    <row r="32" spans="1:9" s="18" customFormat="1" ht="14.25">
      <c r="A32" s="12"/>
      <c r="B32" s="13"/>
      <c r="C32" s="29"/>
      <c r="D32" s="15"/>
      <c r="E32" s="16"/>
      <c r="F32" s="16"/>
      <c r="G32" s="17"/>
    </row>
    <row r="33" spans="1:7" s="18" customFormat="1" ht="14.25">
      <c r="A33" s="12"/>
      <c r="B33" s="13"/>
      <c r="C33" s="14"/>
      <c r="D33" s="15"/>
      <c r="E33" s="16"/>
      <c r="F33" s="16"/>
      <c r="G33" s="17"/>
    </row>
    <row r="34" spans="1:7" s="18" customFormat="1" ht="14.25">
      <c r="A34" s="12"/>
      <c r="B34" s="13"/>
      <c r="C34" s="14"/>
      <c r="D34" s="15"/>
      <c r="E34" s="16"/>
      <c r="F34" s="16"/>
      <c r="G34" s="17"/>
    </row>
    <row r="35" spans="1:7" s="18" customFormat="1" ht="14.25">
      <c r="A35" s="12"/>
      <c r="B35" s="13"/>
      <c r="C35" s="14"/>
      <c r="D35" s="15"/>
      <c r="E35" s="16"/>
      <c r="F35" s="16"/>
      <c r="G35" s="17"/>
    </row>
    <row r="36" spans="1:7" s="18" customFormat="1" ht="14.25">
      <c r="A36" s="12"/>
      <c r="B36" s="13"/>
      <c r="C36" s="19"/>
      <c r="D36" s="15"/>
      <c r="E36" s="16"/>
      <c r="F36" s="16"/>
      <c r="G36" s="20"/>
    </row>
    <row r="37" spans="1:7" s="8" customFormat="1">
      <c r="A37" s="21"/>
      <c r="B37" s="26"/>
      <c r="C37" s="22"/>
      <c r="D37" s="34" t="s">
        <v>21</v>
      </c>
      <c r="E37" s="35"/>
      <c r="F37" s="35"/>
      <c r="G37" s="23">
        <f>SUM(G15:G31)</f>
        <v>1749999.9999999998</v>
      </c>
    </row>
    <row r="38" spans="1:7" s="8" customFormat="1">
      <c r="A38" s="21"/>
      <c r="B38" s="26"/>
      <c r="C38" s="22"/>
      <c r="D38" s="34" t="s">
        <v>22</v>
      </c>
      <c r="E38" s="35"/>
      <c r="F38" s="35"/>
      <c r="G38" s="23">
        <f>G37*(1.1)</f>
        <v>1925000</v>
      </c>
    </row>
    <row r="39" spans="1:7" s="8" customFormat="1">
      <c r="A39" s="1"/>
      <c r="B39" s="25"/>
      <c r="C39" s="1"/>
      <c r="D39" s="1"/>
      <c r="E39" s="1"/>
      <c r="F39" s="1"/>
      <c r="G39" s="1"/>
    </row>
    <row r="40" spans="1:7" s="8" customFormat="1">
      <c r="A40" s="1"/>
      <c r="B40" s="25"/>
      <c r="C40" s="1"/>
      <c r="D40" s="1"/>
      <c r="E40" s="1"/>
      <c r="F40" s="1"/>
      <c r="G40" s="1"/>
    </row>
    <row r="41" spans="1:7" s="8" customFormat="1">
      <c r="A41" s="1"/>
      <c r="B41" s="25"/>
      <c r="C41" s="1"/>
      <c r="D41" s="1"/>
      <c r="E41" s="1"/>
      <c r="F41" s="1"/>
      <c r="G41" s="1"/>
    </row>
    <row r="42" spans="1:7" s="8" customFormat="1">
      <c r="A42" s="1"/>
      <c r="B42" s="25"/>
      <c r="C42" s="1"/>
      <c r="D42" s="1"/>
      <c r="E42" s="1"/>
      <c r="F42" s="1"/>
      <c r="G42" s="1"/>
    </row>
    <row r="43" spans="1:7" s="8" customFormat="1">
      <c r="A43" s="1"/>
      <c r="B43" s="25"/>
      <c r="C43" s="1"/>
      <c r="D43" s="1"/>
      <c r="E43" s="1"/>
      <c r="F43" s="1"/>
      <c r="G43" s="1"/>
    </row>
    <row r="44" spans="1:7" s="8" customFormat="1">
      <c r="A44" s="1"/>
      <c r="B44" s="25"/>
      <c r="C44" s="1"/>
      <c r="D44" s="1"/>
      <c r="E44" s="1"/>
      <c r="F44" s="1"/>
      <c r="G44" s="1"/>
    </row>
    <row r="45" spans="1:7" s="8" customFormat="1">
      <c r="A45" s="1"/>
      <c r="B45" s="25"/>
      <c r="C45" s="1"/>
      <c r="D45" s="1"/>
      <c r="E45" s="1"/>
      <c r="F45" s="1"/>
      <c r="G45" s="1"/>
    </row>
    <row r="46" spans="1:7" s="8" customFormat="1">
      <c r="A46" s="1"/>
      <c r="B46" s="25"/>
      <c r="C46" s="1"/>
      <c r="D46" s="1"/>
      <c r="E46" s="1"/>
      <c r="F46" s="1"/>
      <c r="G46" s="1"/>
    </row>
    <row r="47" spans="1:7" s="8" customFormat="1">
      <c r="A47" s="1"/>
      <c r="B47" s="25"/>
      <c r="C47" s="1"/>
      <c r="D47" s="1"/>
      <c r="E47" s="1"/>
      <c r="F47" s="1"/>
      <c r="G47" s="1"/>
    </row>
    <row r="48" spans="1:7" s="24" customFormat="1">
      <c r="A48" s="1"/>
      <c r="B48" s="25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D37:F37"/>
    <mergeCell ref="D38:F38"/>
    <mergeCell ref="A8:B8"/>
    <mergeCell ref="A9:B9"/>
    <mergeCell ref="A10:B10"/>
    <mergeCell ref="A11:C11"/>
    <mergeCell ref="A12:C12"/>
    <mergeCell ref="A13:C13"/>
    <mergeCell ref="E13:G13"/>
    <mergeCell ref="A7:B7"/>
    <mergeCell ref="A1:G1"/>
    <mergeCell ref="A2:G2"/>
    <mergeCell ref="A4:B4"/>
    <mergeCell ref="A5:B5"/>
    <mergeCell ref="A6:B6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z220</vt:lpstr>
      <vt:lpstr>'z220'!Print_Area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2012-05-07T01:38:24Z</dcterms:created>
  <dcterms:modified xsi:type="dcterms:W3CDTF">2013-07-04T08:43:17Z</dcterms:modified>
</cp:coreProperties>
</file>