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6815" windowHeight="10830"/>
  </bookViews>
  <sheets>
    <sheet name="cm6030" sheetId="7" r:id="rId1"/>
    <sheet name="5235" sheetId="6" r:id="rId2"/>
    <sheet name="5245" sheetId="5" r:id="rId3"/>
    <sheet name="5250" sheetId="4" r:id="rId4"/>
    <sheet name="4945" sheetId="1" r:id="rId5"/>
  </sheets>
  <calcPr calcId="125725"/>
</workbook>
</file>

<file path=xl/calcChain.xml><?xml version="1.0" encoding="utf-8"?>
<calcChain xmlns="http://schemas.openxmlformats.org/spreadsheetml/2006/main">
  <c r="D16" i="7"/>
  <c r="E38"/>
  <c r="E37"/>
  <c r="F37" s="1"/>
  <c r="E36"/>
  <c r="E35"/>
  <c r="G35" s="1"/>
  <c r="E33"/>
  <c r="F33" s="1"/>
  <c r="E32"/>
  <c r="E31"/>
  <c r="F31" s="1"/>
  <c r="E30"/>
  <c r="E29"/>
  <c r="F29" s="1"/>
  <c r="E28"/>
  <c r="F27"/>
  <c r="G27" s="1"/>
  <c r="G26"/>
  <c r="G25"/>
  <c r="G24"/>
  <c r="G23"/>
  <c r="G22"/>
  <c r="G21"/>
  <c r="G20"/>
  <c r="G19"/>
  <c r="G18"/>
  <c r="E17"/>
  <c r="E16"/>
  <c r="F16" s="1"/>
  <c r="E15"/>
  <c r="B11"/>
  <c r="F38" i="6"/>
  <c r="E38"/>
  <c r="G38" s="1"/>
  <c r="E37"/>
  <c r="F37" s="1"/>
  <c r="F36"/>
  <c r="E36"/>
  <c r="G36" s="1"/>
  <c r="G35"/>
  <c r="E35"/>
  <c r="E33"/>
  <c r="F33" s="1"/>
  <c r="F32"/>
  <c r="E32"/>
  <c r="G32" s="1"/>
  <c r="E31"/>
  <c r="F31" s="1"/>
  <c r="F30"/>
  <c r="E30"/>
  <c r="G30" s="1"/>
  <c r="E29"/>
  <c r="F29" s="1"/>
  <c r="F28"/>
  <c r="E28"/>
  <c r="G28" s="1"/>
  <c r="G27"/>
  <c r="F27"/>
  <c r="G26"/>
  <c r="G25"/>
  <c r="G24"/>
  <c r="G23"/>
  <c r="G22"/>
  <c r="G21"/>
  <c r="G20"/>
  <c r="G19"/>
  <c r="G18"/>
  <c r="F17"/>
  <c r="E17"/>
  <c r="G17" s="1"/>
  <c r="E16"/>
  <c r="F16" s="1"/>
  <c r="F15"/>
  <c r="E15"/>
  <c r="G15" s="1"/>
  <c r="B11"/>
  <c r="E38" i="5"/>
  <c r="F37"/>
  <c r="E37"/>
  <c r="G37" s="1"/>
  <c r="E36"/>
  <c r="E35"/>
  <c r="G35" s="1"/>
  <c r="F33"/>
  <c r="E33"/>
  <c r="G33" s="1"/>
  <c r="E32"/>
  <c r="E31"/>
  <c r="F31" s="1"/>
  <c r="E30"/>
  <c r="E29"/>
  <c r="F29" s="1"/>
  <c r="E28"/>
  <c r="F27"/>
  <c r="G27" s="1"/>
  <c r="G26"/>
  <c r="G25"/>
  <c r="G24"/>
  <c r="G23"/>
  <c r="G22"/>
  <c r="G21"/>
  <c r="G20"/>
  <c r="G19"/>
  <c r="G18"/>
  <c r="E17"/>
  <c r="E16"/>
  <c r="F16" s="1"/>
  <c r="E15"/>
  <c r="B11"/>
  <c r="E38" i="4"/>
  <c r="E37"/>
  <c r="F37" s="1"/>
  <c r="E36"/>
  <c r="E35"/>
  <c r="G35" s="1"/>
  <c r="E33"/>
  <c r="F33" s="1"/>
  <c r="E32"/>
  <c r="E31"/>
  <c r="F31" s="1"/>
  <c r="E30"/>
  <c r="E29"/>
  <c r="F29" s="1"/>
  <c r="E28"/>
  <c r="F27"/>
  <c r="G27" s="1"/>
  <c r="G26"/>
  <c r="G25"/>
  <c r="G24"/>
  <c r="G23"/>
  <c r="G22"/>
  <c r="G21"/>
  <c r="G20"/>
  <c r="G19"/>
  <c r="G18"/>
  <c r="E17"/>
  <c r="E16"/>
  <c r="E15"/>
  <c r="F15" s="1"/>
  <c r="B11"/>
  <c r="E38" i="1"/>
  <c r="E37"/>
  <c r="E36"/>
  <c r="E35"/>
  <c r="G35" s="1"/>
  <c r="E33"/>
  <c r="F32"/>
  <c r="E32"/>
  <c r="E31"/>
  <c r="E30"/>
  <c r="F30" s="1"/>
  <c r="E29"/>
  <c r="E28"/>
  <c r="F27"/>
  <c r="G27" s="1"/>
  <c r="G26"/>
  <c r="G25"/>
  <c r="G24"/>
  <c r="G23"/>
  <c r="G22"/>
  <c r="G21"/>
  <c r="G20"/>
  <c r="G19"/>
  <c r="G18"/>
  <c r="E17"/>
  <c r="F17" s="1"/>
  <c r="E16"/>
  <c r="E15"/>
  <c r="B11"/>
  <c r="F15" i="7" l="1"/>
  <c r="G15" s="1"/>
  <c r="G16"/>
  <c r="F17"/>
  <c r="G17" s="1"/>
  <c r="F28"/>
  <c r="G28" s="1"/>
  <c r="G29"/>
  <c r="F30"/>
  <c r="G30" s="1"/>
  <c r="G31"/>
  <c r="F32"/>
  <c r="G32" s="1"/>
  <c r="G33"/>
  <c r="F36"/>
  <c r="G36" s="1"/>
  <c r="G37"/>
  <c r="F38"/>
  <c r="G38" s="1"/>
  <c r="E39"/>
  <c r="F39" i="6"/>
  <c r="G16"/>
  <c r="G39" s="1"/>
  <c r="B10" s="1"/>
  <c r="G29"/>
  <c r="G31"/>
  <c r="G33"/>
  <c r="G37"/>
  <c r="E39"/>
  <c r="F15" i="5"/>
  <c r="G15" s="1"/>
  <c r="G16"/>
  <c r="F17"/>
  <c r="G17" s="1"/>
  <c r="F28"/>
  <c r="G28" s="1"/>
  <c r="G29"/>
  <c r="F30"/>
  <c r="G30" s="1"/>
  <c r="G31"/>
  <c r="F32"/>
  <c r="G32" s="1"/>
  <c r="F36"/>
  <c r="G36" s="1"/>
  <c r="F38"/>
  <c r="G38" s="1"/>
  <c r="E39"/>
  <c r="F16" i="4"/>
  <c r="F39" s="1"/>
  <c r="G15"/>
  <c r="F17"/>
  <c r="G17" s="1"/>
  <c r="F28"/>
  <c r="G28" s="1"/>
  <c r="G29"/>
  <c r="F30"/>
  <c r="G30" s="1"/>
  <c r="G31"/>
  <c r="F32"/>
  <c r="G32" s="1"/>
  <c r="G33"/>
  <c r="F36"/>
  <c r="G36" s="1"/>
  <c r="G37"/>
  <c r="F38"/>
  <c r="G38" s="1"/>
  <c r="E39"/>
  <c r="F28" i="1"/>
  <c r="G28" s="1"/>
  <c r="G32"/>
  <c r="F37"/>
  <c r="G37" s="1"/>
  <c r="F16"/>
  <c r="G16" s="1"/>
  <c r="F15"/>
  <c r="G15" s="1"/>
  <c r="G17"/>
  <c r="F29"/>
  <c r="G29" s="1"/>
  <c r="G30"/>
  <c r="F31"/>
  <c r="G31" s="1"/>
  <c r="F33"/>
  <c r="G33" s="1"/>
  <c r="F36"/>
  <c r="G36" s="1"/>
  <c r="F38"/>
  <c r="G38" s="1"/>
  <c r="E39"/>
  <c r="G39" i="7" l="1"/>
  <c r="B10" s="1"/>
  <c r="F39"/>
  <c r="G39" i="5"/>
  <c r="B10" s="1"/>
  <c r="F39"/>
  <c r="G16" i="4"/>
  <c r="G39" s="1"/>
  <c r="B10" s="1"/>
  <c r="G39" i="1"/>
  <c r="B10" s="1"/>
  <c r="F39"/>
</calcChain>
</file>

<file path=xl/sharedStrings.xml><?xml version="1.0" encoding="utf-8"?>
<sst xmlns="http://schemas.openxmlformats.org/spreadsheetml/2006/main" count="171" uniqueCount="48">
  <si>
    <t>견     적     서</t>
    <phoneticPr fontId="3" type="noConversion"/>
  </si>
  <si>
    <t>춘천지방법원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</si>
  <si>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</si>
  <si>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</si>
  <si>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</si>
  <si>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</si>
  <si>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</si>
  <si>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</si>
  <si>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</si>
  <si>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</si>
  <si>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</si>
  <si>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</si>
  <si>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</si>
  <si>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</si>
  <si>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</si>
  <si>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</si>
  <si>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</si>
  <si>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흑백 복사기</t>
    <phoneticPr fontId="3" type="noConversion"/>
  </si>
  <si>
    <t>캐논 IR adv 4945K</t>
    <phoneticPr fontId="3" type="noConversion"/>
  </si>
  <si>
    <t>1200dpi 고화질 복사품질</t>
    <phoneticPr fontId="3" type="noConversion"/>
  </si>
  <si>
    <t>분당 45매 출력속도</t>
    <phoneticPr fontId="3" type="noConversion"/>
  </si>
  <si>
    <t>다양한 복사 및 문서 소트기능</t>
    <phoneticPr fontId="3" type="noConversion"/>
  </si>
  <si>
    <t>양면 인쇄장치 기본제공(양면스캔,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</si>
  <si>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</si>
  <si>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</si>
  <si>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용지급지장치 550장 카세트 2ea + 100매 수동급지함</t>
    <phoneticPr fontId="3" type="noConversion"/>
  </si>
  <si>
    <t>80GB HDD 기본 장착</t>
    <phoneticPr fontId="3" type="noConversion"/>
  </si>
  <si>
    <t>Mail box / Advanced Box 기본제공</t>
    <phoneticPr fontId="3" type="noConversion"/>
  </si>
  <si>
    <t>A3 color scan 및 USB 메모리 스캔 기본제공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</si>
  <si>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</si>
  <si>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</si>
  <si>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</si>
  <si>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</si>
  <si>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컬러 복사기</t>
    <phoneticPr fontId="3" type="noConversion"/>
  </si>
  <si>
    <t>캐논 IR adv c5250</t>
    <phoneticPr fontId="3" type="noConversion"/>
  </si>
  <si>
    <t>분당 50매(흑백) / 45매(컬러) 출력속도</t>
    <phoneticPr fontId="3" type="noConversion"/>
  </si>
  <si>
    <t>160GB HDD 기본 장착</t>
    <phoneticPr fontId="3" type="noConversion"/>
  </si>
  <si>
    <t>팩스 기능 옵션제공 (별도 구매)</t>
    <phoneticPr fontId="2" type="noConversion"/>
  </si>
  <si>
    <t>캐논 IR adv c5245</t>
    <phoneticPr fontId="3" type="noConversion"/>
  </si>
  <si>
    <t>분당 45매(흑백) / 40매(컬러) 출력속도</t>
    <phoneticPr fontId="3" type="noConversion"/>
  </si>
  <si>
    <t>IR4945 팩스보드</t>
    <phoneticPr fontId="2" type="noConversion"/>
  </si>
  <si>
    <t>캐논 IR adv c5235</t>
    <phoneticPr fontId="3" type="noConversion"/>
  </si>
  <si>
    <t>분당 35매(흑백) / 30매(컬러) 출력속도</t>
    <phoneticPr fontId="3" type="noConversion"/>
  </si>
  <si>
    <t>팩스 기능 기본제공</t>
    <phoneticPr fontId="2" type="noConversion"/>
  </si>
  <si>
    <t>HP CM6030F</t>
    <phoneticPr fontId="3" type="noConversion"/>
  </si>
  <si>
    <t>용지급지장치 550장 카세트 4ea + 100매 수동급지함</t>
    <phoneticPr fontId="3" type="noConversion"/>
  </si>
  <si>
    <t>HP PCL5 / PCL6 / Adobe PS3 지원</t>
    <phoneticPr fontId="3" type="noConversion"/>
  </si>
  <si>
    <t>분당 31매(흑백/컬러) 출력속도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</si>
</sst>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color theme="1"/>
      <name val="맑은 고딕"/>
      <family val="2"/>
      <charset val="129"/>
      <scheme val="minor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/>
    <xf numFmtId="0" fontId="5" fillId="0" borderId="0"/>
    <xf numFmtId="42" fontId="5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Alignment="1">
      <alignment vertical="center"/>
    </xf>
    <xf numFmtId="41" fontId="6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6" fillId="0" borderId="0" xfId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4" fillId="0" borderId="3" xfId="3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31" fontId="4" fillId="0" borderId="0" xfId="0" applyNumberFormat="1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/>
    </xf>
    <xf numFmtId="41" fontId="6" fillId="0" borderId="7" xfId="1" applyFont="1" applyBorder="1" applyAlignment="1">
      <alignment horizontal="center"/>
    </xf>
    <xf numFmtId="41" fontId="6" fillId="0" borderId="8" xfId="1" applyFont="1" applyBorder="1" applyAlignment="1">
      <alignment vertical="center"/>
    </xf>
    <xf numFmtId="41" fontId="6" fillId="0" borderId="9" xfId="1" applyFont="1" applyBorder="1" applyAlignment="1">
      <alignment horizontal="center" vertical="center"/>
    </xf>
    <xf numFmtId="41" fontId="6" fillId="0" borderId="10" xfId="1" applyFont="1" applyBorder="1" applyAlignment="1">
      <alignment vertical="center"/>
    </xf>
    <xf numFmtId="41" fontId="6" fillId="0" borderId="6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41" fontId="6" fillId="0" borderId="10" xfId="0" applyNumberFormat="1" applyFont="1" applyBorder="1" applyAlignment="1">
      <alignment horizontal="center"/>
    </xf>
    <xf numFmtId="41" fontId="6" fillId="0" borderId="9" xfId="1" applyFont="1" applyBorder="1" applyAlignment="1">
      <alignment vertical="center"/>
    </xf>
    <xf numFmtId="0" fontId="6" fillId="0" borderId="10" xfId="0" applyFont="1" applyBorder="1" applyAlignment="1">
      <alignment horizontal="center" shrinkToFit="1"/>
    </xf>
    <xf numFmtId="0" fontId="6" fillId="0" borderId="10" xfId="0" applyFont="1" applyBorder="1" applyAlignment="1">
      <alignment horizontal="left"/>
    </xf>
    <xf numFmtId="41" fontId="6" fillId="0" borderId="10" xfId="1" applyFont="1" applyBorder="1" applyAlignment="1"/>
    <xf numFmtId="41" fontId="6" fillId="0" borderId="0" xfId="1" applyFont="1" applyBorder="1" applyAlignment="1">
      <alignment horizontal="center"/>
    </xf>
    <xf numFmtId="41" fontId="6" fillId="0" borderId="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41" fontId="6" fillId="0" borderId="10" xfId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41" fontId="6" fillId="0" borderId="1" xfId="1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2" borderId="12" xfId="1" applyFont="1" applyFill="1" applyBorder="1" applyAlignment="1">
      <alignment horizontal="center" vertical="center"/>
    </xf>
    <xf numFmtId="41" fontId="4" fillId="0" borderId="13" xfId="1" applyFont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4" fillId="0" borderId="1" xfId="1" applyFont="1" applyBorder="1" applyAlignment="1">
      <alignment vertical="center"/>
    </xf>
    <xf numFmtId="41" fontId="4" fillId="2" borderId="15" xfId="1" applyFont="1" applyFill="1" applyBorder="1" applyAlignment="1">
      <alignment horizontal="center" vertical="center"/>
    </xf>
    <xf numFmtId="41" fontId="4" fillId="0" borderId="15" xfId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41" fontId="4" fillId="0" borderId="10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10" xfId="0" applyNumberFormat="1" applyFont="1" applyBorder="1" applyAlignment="1">
      <alignment horizontal="center"/>
    </xf>
  </cellXfs>
  <cellStyles count="4">
    <cellStyle name="쉼표 [0] 2 2" xfId="1"/>
    <cellStyle name="통화 [0] 2" xfId="3"/>
    <cellStyle name="표준" xfId="0" builtinId="0"/>
    <cellStyle name="표준 1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209548</xdr:colOff>
      <xdr:row>3</xdr:row>
      <xdr:rowOff>200025</xdr:rowOff>
    </xdr:from>
    <xdr:to>
      <xdr:col>6</xdr:col>
      <xdr:colOff>873123</xdr:colOff>
      <xdr:row>12</xdr:row>
      <xdr:rowOff>112395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298" y="952500"/>
          <a:ext cx="3454400" cy="17983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209548</xdr:colOff>
      <xdr:row>3</xdr:row>
      <xdr:rowOff>200025</xdr:rowOff>
    </xdr:from>
    <xdr:to>
      <xdr:col>6</xdr:col>
      <xdr:colOff>873123</xdr:colOff>
      <xdr:row>12</xdr:row>
      <xdr:rowOff>112395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298" y="952500"/>
          <a:ext cx="3454400" cy="17983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209548</xdr:colOff>
      <xdr:row>3</xdr:row>
      <xdr:rowOff>200025</xdr:rowOff>
    </xdr:from>
    <xdr:to>
      <xdr:col>6</xdr:col>
      <xdr:colOff>873123</xdr:colOff>
      <xdr:row>12</xdr:row>
      <xdr:rowOff>112395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298" y="952500"/>
          <a:ext cx="3454400" cy="17983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209548</xdr:colOff>
      <xdr:row>3</xdr:row>
      <xdr:rowOff>200025</xdr:rowOff>
    </xdr:from>
    <xdr:to>
      <xdr:col>6</xdr:col>
      <xdr:colOff>873123</xdr:colOff>
      <xdr:row>12</xdr:row>
      <xdr:rowOff>112395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298" y="952500"/>
          <a:ext cx="3454400" cy="1798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209548</xdr:colOff>
      <xdr:row>3</xdr:row>
      <xdr:rowOff>200025</xdr:rowOff>
    </xdr:from>
    <xdr:to>
      <xdr:col>6</xdr:col>
      <xdr:colOff>873123</xdr:colOff>
      <xdr:row>12</xdr:row>
      <xdr:rowOff>112395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298" y="1162050"/>
          <a:ext cx="3454400" cy="17983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K21" sqref="K21"/>
    </sheetView>
  </sheetViews>
  <sheetFormatPr defaultRowHeight="16.5"/>
  <cols>
    <col min="1" max="1" width="13.125" customWidth="1"/>
    <col min="2" max="2" width="19.75" customWidth="1"/>
    <col min="3" max="3" width="5.875" customWidth="1"/>
    <col min="4" max="4" width="13.375" customWidth="1"/>
    <col min="5" max="5" width="12.75" bestFit="1" customWidth="1"/>
    <col min="6" max="6" width="10.5" bestFit="1" customWidth="1"/>
    <col min="7" max="7" width="12.75" bestFit="1" customWidth="1"/>
  </cols>
  <sheetData>
    <row r="1" spans="1:7" ht="25.5">
      <c r="A1" s="47" t="s">
        <v>0</v>
      </c>
      <c r="B1" s="47"/>
      <c r="C1" s="47"/>
      <c r="D1" s="47"/>
      <c r="E1" s="47"/>
      <c r="F1" s="47"/>
      <c r="G1" s="47"/>
    </row>
    <row r="2" spans="1:7">
      <c r="A2" s="1"/>
      <c r="B2" s="1"/>
      <c r="C2" s="2"/>
      <c r="D2" s="3"/>
      <c r="E2" s="4"/>
      <c r="F2" s="4"/>
      <c r="G2" s="4"/>
    </row>
    <row r="3" spans="1:7" ht="17.25" thickBot="1">
      <c r="A3" s="48" t="s">
        <v>1</v>
      </c>
      <c r="B3" s="48"/>
      <c r="C3" s="6" t="s">
        <v>2</v>
      </c>
      <c r="D3" s="3"/>
      <c r="E3" s="3"/>
      <c r="F3" s="4"/>
      <c r="G3" s="4"/>
    </row>
    <row r="4" spans="1:7">
      <c r="A4" s="7" t="s">
        <v>3</v>
      </c>
      <c r="B4" s="8"/>
      <c r="C4" s="9"/>
      <c r="D4" s="3"/>
      <c r="E4" s="3"/>
      <c r="F4" s="4"/>
      <c r="G4" s="4"/>
    </row>
    <row r="5" spans="1:7">
      <c r="A5" s="7" t="s">
        <v>4</v>
      </c>
      <c r="B5" s="8"/>
      <c r="C5" s="3"/>
      <c r="D5" s="3"/>
      <c r="E5" s="3"/>
      <c r="F5" s="4"/>
      <c r="G5" s="4"/>
    </row>
    <row r="6" spans="1:7">
      <c r="A6" s="7" t="s">
        <v>5</v>
      </c>
      <c r="B6" s="8"/>
      <c r="C6" s="3"/>
      <c r="D6" s="3"/>
      <c r="E6" s="3"/>
      <c r="F6" s="4"/>
      <c r="G6" s="4"/>
    </row>
    <row r="7" spans="1:7">
      <c r="A7" s="1"/>
      <c r="B7" s="1"/>
      <c r="C7" s="3"/>
      <c r="D7" s="3"/>
      <c r="E7" s="4"/>
      <c r="F7" s="4"/>
      <c r="G7" s="4"/>
    </row>
    <row r="8" spans="1:7">
      <c r="A8" s="10" t="s">
        <v>6</v>
      </c>
      <c r="B8" s="1"/>
      <c r="C8" s="3"/>
      <c r="D8" s="3"/>
      <c r="E8" s="3"/>
      <c r="F8" s="4"/>
      <c r="G8" s="4"/>
    </row>
    <row r="9" spans="1:7">
      <c r="A9" s="1"/>
      <c r="B9" s="1"/>
      <c r="C9" s="3"/>
      <c r="D9" s="3"/>
      <c r="E9" s="3"/>
      <c r="F9" s="4"/>
      <c r="G9" s="4"/>
    </row>
    <row r="10" spans="1:7">
      <c r="A10" s="1" t="s">
        <v>7</v>
      </c>
      <c r="B10" s="11">
        <f>G39</f>
        <v>4800000</v>
      </c>
      <c r="C10" s="3"/>
      <c r="D10" s="3"/>
      <c r="E10" s="3"/>
      <c r="F10" s="4"/>
      <c r="G10" s="4"/>
    </row>
    <row r="11" spans="1:7">
      <c r="A11" s="1" t="s">
        <v>8</v>
      </c>
      <c r="B11" s="12">
        <f ca="1">NOW()</f>
        <v>41505.465010416665</v>
      </c>
      <c r="C11" s="3"/>
      <c r="D11" s="3"/>
      <c r="E11" s="3"/>
      <c r="F11" s="4"/>
      <c r="G11" s="4"/>
    </row>
    <row r="12" spans="1:7">
      <c r="A12" s="1" t="s">
        <v>9</v>
      </c>
      <c r="B12" s="13"/>
      <c r="C12" s="3"/>
      <c r="D12" s="3"/>
      <c r="E12" s="3"/>
      <c r="F12" s="4"/>
      <c r="G12" s="4"/>
    </row>
    <row r="13" spans="1:7" ht="17.25" thickBot="1">
      <c r="A13" s="1"/>
      <c r="B13" s="1"/>
      <c r="C13" s="3"/>
      <c r="D13" s="3"/>
      <c r="E13" s="4"/>
      <c r="F13" s="4"/>
      <c r="G13" s="4"/>
    </row>
    <row r="14" spans="1:7" ht="17.25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38" si="0">SUM(E15:F15)</f>
        <v>0</v>
      </c>
    </row>
    <row r="16" spans="1:7">
      <c r="A16" s="24" t="s">
        <v>33</v>
      </c>
      <c r="B16" s="51" t="s">
        <v>44</v>
      </c>
      <c r="C16" s="19">
        <v>1</v>
      </c>
      <c r="D16" s="26">
        <f>4800000/1.1</f>
        <v>4363636.3636363633</v>
      </c>
      <c r="E16" s="21">
        <f>C16*D16</f>
        <v>4363636.3636363633</v>
      </c>
      <c r="F16" s="22">
        <f>E16*10%</f>
        <v>436363.63636363635</v>
      </c>
      <c r="G16" s="22">
        <f t="shared" si="0"/>
        <v>4800000</v>
      </c>
    </row>
    <row r="17" spans="1:7">
      <c r="A17" s="27"/>
      <c r="B17" s="28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>
      <c r="A18" s="27"/>
      <c r="B18" s="29" t="s">
        <v>19</v>
      </c>
      <c r="C18" s="19"/>
      <c r="D18" s="26"/>
      <c r="E18" s="21"/>
      <c r="F18" s="22"/>
      <c r="G18" s="22">
        <f t="shared" si="0"/>
        <v>0</v>
      </c>
    </row>
    <row r="19" spans="1:7">
      <c r="A19" s="27"/>
      <c r="B19" s="50" t="s">
        <v>47</v>
      </c>
      <c r="C19" s="19"/>
      <c r="D19" s="26"/>
      <c r="E19" s="21"/>
      <c r="F19" s="22"/>
      <c r="G19" s="22">
        <f t="shared" si="0"/>
        <v>0</v>
      </c>
    </row>
    <row r="20" spans="1:7">
      <c r="A20" s="27"/>
      <c r="B20" s="29" t="s">
        <v>21</v>
      </c>
      <c r="C20" s="19"/>
      <c r="D20" s="26"/>
      <c r="E20" s="21"/>
      <c r="F20" s="22"/>
      <c r="G20" s="22">
        <f t="shared" si="0"/>
        <v>0</v>
      </c>
    </row>
    <row r="21" spans="1:7">
      <c r="A21" s="27"/>
      <c r="B21" s="29" t="s">
        <v>22</v>
      </c>
      <c r="C21" s="19"/>
      <c r="D21" s="26"/>
      <c r="E21" s="21"/>
      <c r="F21" s="22"/>
      <c r="G21" s="22">
        <f t="shared" si="0"/>
        <v>0</v>
      </c>
    </row>
    <row r="22" spans="1:7">
      <c r="A22" s="24"/>
      <c r="B22" s="29" t="s">
        <v>23</v>
      </c>
      <c r="C22" s="30"/>
      <c r="D22" s="26"/>
      <c r="E22" s="21"/>
      <c r="F22" s="22"/>
      <c r="G22" s="22">
        <f t="shared" si="0"/>
        <v>0</v>
      </c>
    </row>
    <row r="23" spans="1:7">
      <c r="A23" s="24"/>
      <c r="B23" s="29" t="s">
        <v>46</v>
      </c>
      <c r="C23" s="31"/>
      <c r="D23" s="26"/>
      <c r="E23" s="21"/>
      <c r="F23" s="22"/>
      <c r="G23" s="22">
        <f t="shared" si="0"/>
        <v>0</v>
      </c>
    </row>
    <row r="24" spans="1:7">
      <c r="A24" s="32"/>
      <c r="B24" s="49" t="s">
        <v>45</v>
      </c>
      <c r="C24" s="31"/>
      <c r="D24" s="26"/>
      <c r="E24" s="21"/>
      <c r="F24" s="22"/>
      <c r="G24" s="22">
        <f t="shared" si="0"/>
        <v>0</v>
      </c>
    </row>
    <row r="25" spans="1:7">
      <c r="A25" s="32"/>
      <c r="B25" s="33" t="s">
        <v>26</v>
      </c>
      <c r="C25" s="31"/>
      <c r="D25" s="26"/>
      <c r="E25" s="21"/>
      <c r="F25" s="22"/>
      <c r="G25" s="22">
        <f t="shared" si="0"/>
        <v>0</v>
      </c>
    </row>
    <row r="26" spans="1:7">
      <c r="A26" s="32"/>
      <c r="B26" s="33" t="s">
        <v>27</v>
      </c>
      <c r="C26" s="31"/>
      <c r="D26" s="26"/>
      <c r="E26" s="21"/>
      <c r="F26" s="22"/>
      <c r="G26" s="22">
        <f t="shared" si="0"/>
        <v>0</v>
      </c>
    </row>
    <row r="27" spans="1:7">
      <c r="A27" s="32"/>
      <c r="B27" s="33" t="s">
        <v>28</v>
      </c>
      <c r="C27" s="31"/>
      <c r="D27" s="26"/>
      <c r="E27" s="26"/>
      <c r="F27" s="22">
        <f t="shared" ref="F27:F38" si="1">E27*10%</f>
        <v>0</v>
      </c>
      <c r="G27" s="22">
        <f t="shared" si="0"/>
        <v>0</v>
      </c>
    </row>
    <row r="28" spans="1:7">
      <c r="A28" s="32"/>
      <c r="B28" s="33" t="s">
        <v>43</v>
      </c>
      <c r="C28" s="31"/>
      <c r="D28" s="26"/>
      <c r="E28" s="26">
        <f t="shared" ref="E28:E38" si="2">C28*D28</f>
        <v>0</v>
      </c>
      <c r="F28" s="22">
        <f t="shared" si="1"/>
        <v>0</v>
      </c>
      <c r="G28" s="22">
        <f t="shared" si="0"/>
        <v>0</v>
      </c>
    </row>
    <row r="29" spans="1:7">
      <c r="A29" s="32"/>
      <c r="B29" s="22"/>
      <c r="C29" s="31"/>
      <c r="D29" s="26"/>
      <c r="E29" s="26">
        <f t="shared" si="2"/>
        <v>0</v>
      </c>
      <c r="F29" s="22">
        <f t="shared" si="1"/>
        <v>0</v>
      </c>
      <c r="G29" s="22">
        <f t="shared" si="0"/>
        <v>0</v>
      </c>
    </row>
    <row r="30" spans="1:7">
      <c r="A30" s="32"/>
      <c r="B30" s="34"/>
      <c r="C30" s="31"/>
      <c r="D30" s="26"/>
      <c r="E30" s="26">
        <f t="shared" si="2"/>
        <v>0</v>
      </c>
      <c r="F30" s="22">
        <f t="shared" si="1"/>
        <v>0</v>
      </c>
      <c r="G30" s="22">
        <f t="shared" si="0"/>
        <v>0</v>
      </c>
    </row>
    <row r="31" spans="1:7">
      <c r="A31" s="32"/>
      <c r="B31" s="32"/>
      <c r="C31" s="31"/>
      <c r="D31" s="26"/>
      <c r="E31" s="26">
        <f t="shared" si="2"/>
        <v>0</v>
      </c>
      <c r="F31" s="22">
        <f t="shared" si="1"/>
        <v>0</v>
      </c>
      <c r="G31" s="22">
        <f t="shared" si="0"/>
        <v>0</v>
      </c>
    </row>
    <row r="32" spans="1:7">
      <c r="A32" s="32"/>
      <c r="B32" s="32"/>
      <c r="C32" s="31"/>
      <c r="D32" s="26"/>
      <c r="E32" s="26">
        <f t="shared" si="2"/>
        <v>0</v>
      </c>
      <c r="F32" s="22">
        <f t="shared" si="1"/>
        <v>0</v>
      </c>
      <c r="G32" s="22">
        <f t="shared" si="0"/>
        <v>0</v>
      </c>
    </row>
    <row r="33" spans="1:7">
      <c r="A33" s="32"/>
      <c r="B33" s="32"/>
      <c r="C33" s="31"/>
      <c r="D33" s="26"/>
      <c r="E33" s="26">
        <f t="shared" si="2"/>
        <v>0</v>
      </c>
      <c r="F33" s="22">
        <f t="shared" si="1"/>
        <v>0</v>
      </c>
      <c r="G33" s="22">
        <f t="shared" si="0"/>
        <v>0</v>
      </c>
    </row>
    <row r="34" spans="1:7">
      <c r="A34" s="32"/>
      <c r="B34" s="32"/>
      <c r="C34" s="31"/>
      <c r="D34" s="26"/>
      <c r="E34" s="26"/>
      <c r="F34" s="22"/>
      <c r="G34" s="22"/>
    </row>
    <row r="35" spans="1:7">
      <c r="A35" s="32"/>
      <c r="B35" s="32"/>
      <c r="C35" s="31"/>
      <c r="D35" s="26"/>
      <c r="E35" s="26">
        <f t="shared" si="2"/>
        <v>0</v>
      </c>
      <c r="F35" s="22"/>
      <c r="G35" s="22">
        <f t="shared" si="0"/>
        <v>0</v>
      </c>
    </row>
    <row r="36" spans="1:7">
      <c r="A36" s="32"/>
      <c r="B36" s="32"/>
      <c r="C36" s="31"/>
      <c r="D36" s="22"/>
      <c r="E36" s="31">
        <f t="shared" si="2"/>
        <v>0</v>
      </c>
      <c r="F36" s="22">
        <f t="shared" si="1"/>
        <v>0</v>
      </c>
      <c r="G36" s="22">
        <f t="shared" si="0"/>
        <v>0</v>
      </c>
    </row>
    <row r="37" spans="1:7">
      <c r="A37" s="32"/>
      <c r="B37" s="32"/>
      <c r="C37" s="31"/>
      <c r="D37" s="22"/>
      <c r="E37" s="31">
        <f t="shared" si="2"/>
        <v>0</v>
      </c>
      <c r="F37" s="22">
        <f t="shared" si="1"/>
        <v>0</v>
      </c>
      <c r="G37" s="22">
        <f t="shared" si="0"/>
        <v>0</v>
      </c>
    </row>
    <row r="38" spans="1:7" ht="17.25" thickBot="1">
      <c r="A38" s="35"/>
      <c r="B38" s="35"/>
      <c r="C38" s="36"/>
      <c r="D38" s="37"/>
      <c r="E38" s="36">
        <f t="shared" si="2"/>
        <v>0</v>
      </c>
      <c r="F38" s="37">
        <f t="shared" si="1"/>
        <v>0</v>
      </c>
      <c r="G38" s="22">
        <f t="shared" si="0"/>
        <v>0</v>
      </c>
    </row>
    <row r="39" spans="1:7">
      <c r="A39" s="38" t="s">
        <v>29</v>
      </c>
      <c r="B39" s="8"/>
      <c r="C39" s="5"/>
      <c r="D39" s="39" t="s">
        <v>30</v>
      </c>
      <c r="E39" s="40">
        <f>SUM(E15:E38)</f>
        <v>4363636.3636363633</v>
      </c>
      <c r="F39" s="41">
        <f>SUM(F15:F38)</f>
        <v>436363.63636363635</v>
      </c>
      <c r="G39" s="41">
        <f>SUM(G15:G38)</f>
        <v>4800000</v>
      </c>
    </row>
    <row r="40" spans="1:7" ht="17.25" thickBot="1">
      <c r="A40" s="42" t="s">
        <v>31</v>
      </c>
      <c r="B40" s="43"/>
      <c r="C40" s="44"/>
      <c r="D40" s="45"/>
      <c r="E40" s="46"/>
      <c r="F40" s="45"/>
      <c r="G40" s="45"/>
    </row>
    <row r="41" spans="1:7">
      <c r="A41" s="1" t="s">
        <v>32</v>
      </c>
      <c r="B41" s="1"/>
      <c r="C41" s="3"/>
      <c r="D41" s="3"/>
      <c r="E41" s="3"/>
      <c r="F41" s="3"/>
      <c r="G41" s="3"/>
    </row>
  </sheetData>
  <mergeCells count="2">
    <mergeCell ref="A1:G1"/>
    <mergeCell ref="A3:B3"/>
  </mergeCells>
  <phoneticPr fontId="2" type="noConversion"/>
  <pageMargins left="0.41" right="0.44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B32" sqref="B32"/>
    </sheetView>
  </sheetViews>
  <sheetFormatPr defaultRowHeight="16.5"/>
  <cols>
    <col min="1" max="1" width="13.125" customWidth="1"/>
    <col min="2" max="2" width="19.75" customWidth="1"/>
    <col min="3" max="3" width="5.875" customWidth="1"/>
    <col min="4" max="4" width="13.375" customWidth="1"/>
    <col min="5" max="5" width="12.75" bestFit="1" customWidth="1"/>
    <col min="6" max="6" width="10.5" bestFit="1" customWidth="1"/>
    <col min="7" max="7" width="12.75" bestFit="1" customWidth="1"/>
  </cols>
  <sheetData>
    <row r="1" spans="1:7" ht="25.5">
      <c r="A1" s="47" t="s">
        <v>0</v>
      </c>
      <c r="B1" s="47"/>
      <c r="C1" s="47"/>
      <c r="D1" s="47"/>
      <c r="E1" s="47"/>
      <c r="F1" s="47"/>
      <c r="G1" s="47"/>
    </row>
    <row r="2" spans="1:7">
      <c r="A2" s="1"/>
      <c r="B2" s="1"/>
      <c r="C2" s="2"/>
      <c r="D2" s="3"/>
      <c r="E2" s="4"/>
      <c r="F2" s="4"/>
      <c r="G2" s="4"/>
    </row>
    <row r="3" spans="1:7" ht="17.25" thickBot="1">
      <c r="A3" s="48" t="s">
        <v>1</v>
      </c>
      <c r="B3" s="48"/>
      <c r="C3" s="6" t="s">
        <v>2</v>
      </c>
      <c r="D3" s="3"/>
      <c r="E3" s="3"/>
      <c r="F3" s="4"/>
      <c r="G3" s="4"/>
    </row>
    <row r="4" spans="1:7">
      <c r="A4" s="7" t="s">
        <v>3</v>
      </c>
      <c r="B4" s="8"/>
      <c r="C4" s="9"/>
      <c r="D4" s="3"/>
      <c r="E4" s="3"/>
      <c r="F4" s="4"/>
      <c r="G4" s="4"/>
    </row>
    <row r="5" spans="1:7">
      <c r="A5" s="7" t="s">
        <v>4</v>
      </c>
      <c r="B5" s="8"/>
      <c r="C5" s="3"/>
      <c r="D5" s="3"/>
      <c r="E5" s="3"/>
      <c r="F5" s="4"/>
      <c r="G5" s="4"/>
    </row>
    <row r="6" spans="1:7">
      <c r="A6" s="7" t="s">
        <v>5</v>
      </c>
      <c r="B6" s="8"/>
      <c r="C6" s="3"/>
      <c r="D6" s="3"/>
      <c r="E6" s="3"/>
      <c r="F6" s="4"/>
      <c r="G6" s="4"/>
    </row>
    <row r="7" spans="1:7">
      <c r="A7" s="1"/>
      <c r="B7" s="1"/>
      <c r="C7" s="3"/>
      <c r="D7" s="3"/>
      <c r="E7" s="4"/>
      <c r="F7" s="4"/>
      <c r="G7" s="4"/>
    </row>
    <row r="8" spans="1:7">
      <c r="A8" s="10" t="s">
        <v>6</v>
      </c>
      <c r="B8" s="1"/>
      <c r="C8" s="3"/>
      <c r="D8" s="3"/>
      <c r="E8" s="3"/>
      <c r="F8" s="4"/>
      <c r="G8" s="4"/>
    </row>
    <row r="9" spans="1:7">
      <c r="A9" s="1"/>
      <c r="B9" s="1"/>
      <c r="C9" s="3"/>
      <c r="D9" s="3"/>
      <c r="E9" s="3"/>
      <c r="F9" s="4"/>
      <c r="G9" s="4"/>
    </row>
    <row r="10" spans="1:7">
      <c r="A10" s="1" t="s">
        <v>7</v>
      </c>
      <c r="B10" s="11">
        <f>G39</f>
        <v>6050000</v>
      </c>
      <c r="C10" s="3"/>
      <c r="D10" s="3"/>
      <c r="E10" s="3"/>
      <c r="F10" s="4"/>
      <c r="G10" s="4"/>
    </row>
    <row r="11" spans="1:7">
      <c r="A11" s="1" t="s">
        <v>8</v>
      </c>
      <c r="B11" s="12">
        <f ca="1">NOW()</f>
        <v>41505.465010416665</v>
      </c>
      <c r="C11" s="3"/>
      <c r="D11" s="3"/>
      <c r="E11" s="3"/>
      <c r="F11" s="4"/>
      <c r="G11" s="4"/>
    </row>
    <row r="12" spans="1:7">
      <c r="A12" s="1" t="s">
        <v>9</v>
      </c>
      <c r="B12" s="13"/>
      <c r="C12" s="3"/>
      <c r="D12" s="3"/>
      <c r="E12" s="3"/>
      <c r="F12" s="4"/>
      <c r="G12" s="4"/>
    </row>
    <row r="13" spans="1:7" ht="17.25" thickBot="1">
      <c r="A13" s="1"/>
      <c r="B13" s="1"/>
      <c r="C13" s="3"/>
      <c r="D13" s="3"/>
      <c r="E13" s="4"/>
      <c r="F13" s="4"/>
      <c r="G13" s="4"/>
    </row>
    <row r="14" spans="1:7" ht="17.25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38" si="0">SUM(E15:F15)</f>
        <v>0</v>
      </c>
    </row>
    <row r="16" spans="1:7">
      <c r="A16" s="24" t="s">
        <v>33</v>
      </c>
      <c r="B16" s="25" t="s">
        <v>41</v>
      </c>
      <c r="C16" s="19">
        <v>1</v>
      </c>
      <c r="D16" s="26">
        <v>5500000</v>
      </c>
      <c r="E16" s="21">
        <f>C16*D16</f>
        <v>5500000</v>
      </c>
      <c r="F16" s="22">
        <f>E16*10%</f>
        <v>550000</v>
      </c>
      <c r="G16" s="22">
        <f t="shared" si="0"/>
        <v>6050000</v>
      </c>
    </row>
    <row r="17" spans="1:7">
      <c r="A17" s="27"/>
      <c r="B17" s="28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>
      <c r="A18" s="27"/>
      <c r="B18" s="29" t="s">
        <v>19</v>
      </c>
      <c r="C18" s="19"/>
      <c r="D18" s="26"/>
      <c r="E18" s="21"/>
      <c r="F18" s="22"/>
      <c r="G18" s="22">
        <f t="shared" si="0"/>
        <v>0</v>
      </c>
    </row>
    <row r="19" spans="1:7">
      <c r="A19" s="27"/>
      <c r="B19" s="29" t="s">
        <v>42</v>
      </c>
      <c r="C19" s="19"/>
      <c r="D19" s="26"/>
      <c r="E19" s="21"/>
      <c r="F19" s="22"/>
      <c r="G19" s="22">
        <f t="shared" si="0"/>
        <v>0</v>
      </c>
    </row>
    <row r="20" spans="1:7">
      <c r="A20" s="27"/>
      <c r="B20" s="29" t="s">
        <v>21</v>
      </c>
      <c r="C20" s="19"/>
      <c r="D20" s="26"/>
      <c r="E20" s="21"/>
      <c r="F20" s="22"/>
      <c r="G20" s="22">
        <f t="shared" si="0"/>
        <v>0</v>
      </c>
    </row>
    <row r="21" spans="1:7">
      <c r="A21" s="27"/>
      <c r="B21" s="29" t="s">
        <v>22</v>
      </c>
      <c r="C21" s="19"/>
      <c r="D21" s="26"/>
      <c r="E21" s="21"/>
      <c r="F21" s="22"/>
      <c r="G21" s="22">
        <f t="shared" si="0"/>
        <v>0</v>
      </c>
    </row>
    <row r="22" spans="1:7">
      <c r="A22" s="24"/>
      <c r="B22" s="29" t="s">
        <v>23</v>
      </c>
      <c r="C22" s="30"/>
      <c r="D22" s="26"/>
      <c r="E22" s="21"/>
      <c r="F22" s="22"/>
      <c r="G22" s="22">
        <f t="shared" si="0"/>
        <v>0</v>
      </c>
    </row>
    <row r="23" spans="1:7">
      <c r="A23" s="24"/>
      <c r="B23" s="29" t="s">
        <v>24</v>
      </c>
      <c r="C23" s="31"/>
      <c r="D23" s="26"/>
      <c r="E23" s="21"/>
      <c r="F23" s="22"/>
      <c r="G23" s="22">
        <f t="shared" si="0"/>
        <v>0</v>
      </c>
    </row>
    <row r="24" spans="1:7">
      <c r="A24" s="32"/>
      <c r="B24" s="22" t="s">
        <v>25</v>
      </c>
      <c r="C24" s="31"/>
      <c r="D24" s="26"/>
      <c r="E24" s="21"/>
      <c r="F24" s="22"/>
      <c r="G24" s="22">
        <f t="shared" si="0"/>
        <v>0</v>
      </c>
    </row>
    <row r="25" spans="1:7">
      <c r="A25" s="32"/>
      <c r="B25" s="33" t="s">
        <v>36</v>
      </c>
      <c r="C25" s="31"/>
      <c r="D25" s="26"/>
      <c r="E25" s="21"/>
      <c r="F25" s="22"/>
      <c r="G25" s="22">
        <f t="shared" si="0"/>
        <v>0</v>
      </c>
    </row>
    <row r="26" spans="1:7">
      <c r="A26" s="32"/>
      <c r="B26" s="33" t="s">
        <v>27</v>
      </c>
      <c r="C26" s="31"/>
      <c r="D26" s="26"/>
      <c r="E26" s="21"/>
      <c r="F26" s="22"/>
      <c r="G26" s="22">
        <f t="shared" si="0"/>
        <v>0</v>
      </c>
    </row>
    <row r="27" spans="1:7">
      <c r="A27" s="32"/>
      <c r="B27" s="33" t="s">
        <v>28</v>
      </c>
      <c r="C27" s="31"/>
      <c r="D27" s="26"/>
      <c r="E27" s="26"/>
      <c r="F27" s="22">
        <f t="shared" ref="F27:F38" si="1">E27*10%</f>
        <v>0</v>
      </c>
      <c r="G27" s="22">
        <f t="shared" si="0"/>
        <v>0</v>
      </c>
    </row>
    <row r="28" spans="1:7">
      <c r="A28" s="32"/>
      <c r="B28" s="33" t="s">
        <v>43</v>
      </c>
      <c r="C28" s="31"/>
      <c r="D28" s="26"/>
      <c r="E28" s="26">
        <f t="shared" ref="E28:E38" si="2">C28*D28</f>
        <v>0</v>
      </c>
      <c r="F28" s="22">
        <f t="shared" si="1"/>
        <v>0</v>
      </c>
      <c r="G28" s="22">
        <f t="shared" si="0"/>
        <v>0</v>
      </c>
    </row>
    <row r="29" spans="1:7">
      <c r="A29" s="32"/>
      <c r="B29" s="22"/>
      <c r="C29" s="31"/>
      <c r="D29" s="26"/>
      <c r="E29" s="26">
        <f t="shared" si="2"/>
        <v>0</v>
      </c>
      <c r="F29" s="22">
        <f t="shared" si="1"/>
        <v>0</v>
      </c>
      <c r="G29" s="22">
        <f t="shared" si="0"/>
        <v>0</v>
      </c>
    </row>
    <row r="30" spans="1:7">
      <c r="A30" s="32"/>
      <c r="B30" s="34"/>
      <c r="C30" s="31"/>
      <c r="D30" s="26"/>
      <c r="E30" s="26">
        <f t="shared" si="2"/>
        <v>0</v>
      </c>
      <c r="F30" s="22">
        <f t="shared" si="1"/>
        <v>0</v>
      </c>
      <c r="G30" s="22">
        <f t="shared" si="0"/>
        <v>0</v>
      </c>
    </row>
    <row r="31" spans="1:7">
      <c r="A31" s="32"/>
      <c r="B31" s="32"/>
      <c r="C31" s="31"/>
      <c r="D31" s="26"/>
      <c r="E31" s="26">
        <f t="shared" si="2"/>
        <v>0</v>
      </c>
      <c r="F31" s="22">
        <f t="shared" si="1"/>
        <v>0</v>
      </c>
      <c r="G31" s="22">
        <f t="shared" si="0"/>
        <v>0</v>
      </c>
    </row>
    <row r="32" spans="1:7">
      <c r="A32" s="32"/>
      <c r="B32" s="32"/>
      <c r="C32" s="31"/>
      <c r="D32" s="26"/>
      <c r="E32" s="26">
        <f t="shared" si="2"/>
        <v>0</v>
      </c>
      <c r="F32" s="22">
        <f t="shared" si="1"/>
        <v>0</v>
      </c>
      <c r="G32" s="22">
        <f t="shared" si="0"/>
        <v>0</v>
      </c>
    </row>
    <row r="33" spans="1:7">
      <c r="A33" s="32"/>
      <c r="B33" s="32"/>
      <c r="C33" s="31"/>
      <c r="D33" s="26"/>
      <c r="E33" s="26">
        <f t="shared" si="2"/>
        <v>0</v>
      </c>
      <c r="F33" s="22">
        <f t="shared" si="1"/>
        <v>0</v>
      </c>
      <c r="G33" s="22">
        <f t="shared" si="0"/>
        <v>0</v>
      </c>
    </row>
    <row r="34" spans="1:7">
      <c r="A34" s="32"/>
      <c r="B34" s="32"/>
      <c r="C34" s="31"/>
      <c r="D34" s="26"/>
      <c r="E34" s="26"/>
      <c r="F34" s="22"/>
      <c r="G34" s="22"/>
    </row>
    <row r="35" spans="1:7">
      <c r="A35" s="32"/>
      <c r="B35" s="32"/>
      <c r="C35" s="31"/>
      <c r="D35" s="26"/>
      <c r="E35" s="26">
        <f t="shared" si="2"/>
        <v>0</v>
      </c>
      <c r="F35" s="22"/>
      <c r="G35" s="22">
        <f t="shared" si="0"/>
        <v>0</v>
      </c>
    </row>
    <row r="36" spans="1:7">
      <c r="A36" s="32"/>
      <c r="B36" s="32"/>
      <c r="C36" s="31"/>
      <c r="D36" s="22"/>
      <c r="E36" s="31">
        <f t="shared" si="2"/>
        <v>0</v>
      </c>
      <c r="F36" s="22">
        <f t="shared" si="1"/>
        <v>0</v>
      </c>
      <c r="G36" s="22">
        <f t="shared" si="0"/>
        <v>0</v>
      </c>
    </row>
    <row r="37" spans="1:7">
      <c r="A37" s="32"/>
      <c r="B37" s="32"/>
      <c r="C37" s="31"/>
      <c r="D37" s="22"/>
      <c r="E37" s="31">
        <f t="shared" si="2"/>
        <v>0</v>
      </c>
      <c r="F37" s="22">
        <f t="shared" si="1"/>
        <v>0</v>
      </c>
      <c r="G37" s="22">
        <f t="shared" si="0"/>
        <v>0</v>
      </c>
    </row>
    <row r="38" spans="1:7" ht="17.25" thickBot="1">
      <c r="A38" s="35"/>
      <c r="B38" s="35"/>
      <c r="C38" s="36"/>
      <c r="D38" s="37"/>
      <c r="E38" s="36">
        <f t="shared" si="2"/>
        <v>0</v>
      </c>
      <c r="F38" s="37">
        <f t="shared" si="1"/>
        <v>0</v>
      </c>
      <c r="G38" s="22">
        <f t="shared" si="0"/>
        <v>0</v>
      </c>
    </row>
    <row r="39" spans="1:7">
      <c r="A39" s="38" t="s">
        <v>29</v>
      </c>
      <c r="B39" s="8"/>
      <c r="C39" s="5"/>
      <c r="D39" s="39" t="s">
        <v>30</v>
      </c>
      <c r="E39" s="40">
        <f>SUM(E15:E38)</f>
        <v>5500000</v>
      </c>
      <c r="F39" s="41">
        <f>SUM(F15:F38)</f>
        <v>550000</v>
      </c>
      <c r="G39" s="41">
        <f>SUM(G15:G38)</f>
        <v>6050000</v>
      </c>
    </row>
    <row r="40" spans="1:7" ht="17.25" thickBot="1">
      <c r="A40" s="42" t="s">
        <v>31</v>
      </c>
      <c r="B40" s="43"/>
      <c r="C40" s="44"/>
      <c r="D40" s="45"/>
      <c r="E40" s="46"/>
      <c r="F40" s="45"/>
      <c r="G40" s="45"/>
    </row>
    <row r="41" spans="1:7">
      <c r="A41" s="1" t="s">
        <v>32</v>
      </c>
      <c r="B41" s="1"/>
      <c r="C41" s="3"/>
      <c r="D41" s="3"/>
      <c r="E41" s="3"/>
      <c r="F41" s="3"/>
      <c r="G41" s="3"/>
    </row>
  </sheetData>
  <mergeCells count="2">
    <mergeCell ref="A1:G1"/>
    <mergeCell ref="A3:B3"/>
  </mergeCells>
  <phoneticPr fontId="2" type="noConversion"/>
  <pageMargins left="0.41" right="0.44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E26" sqref="E26"/>
    </sheetView>
  </sheetViews>
  <sheetFormatPr defaultRowHeight="16.5"/>
  <cols>
    <col min="1" max="1" width="13.125" customWidth="1"/>
    <col min="2" max="2" width="19.75" customWidth="1"/>
    <col min="3" max="3" width="5.875" customWidth="1"/>
    <col min="4" max="4" width="13.375" customWidth="1"/>
    <col min="5" max="5" width="12.75" bestFit="1" customWidth="1"/>
    <col min="6" max="6" width="10.5" bestFit="1" customWidth="1"/>
    <col min="7" max="7" width="12.75" bestFit="1" customWidth="1"/>
  </cols>
  <sheetData>
    <row r="1" spans="1:7" ht="25.5">
      <c r="A1" s="47" t="s">
        <v>0</v>
      </c>
      <c r="B1" s="47"/>
      <c r="C1" s="47"/>
      <c r="D1" s="47"/>
      <c r="E1" s="47"/>
      <c r="F1" s="47"/>
      <c r="G1" s="47"/>
    </row>
    <row r="2" spans="1:7">
      <c r="A2" s="1"/>
      <c r="B2" s="1"/>
      <c r="C2" s="2"/>
      <c r="D2" s="3"/>
      <c r="E2" s="4"/>
      <c r="F2" s="4"/>
      <c r="G2" s="4"/>
    </row>
    <row r="3" spans="1:7" ht="17.25" thickBot="1">
      <c r="A3" s="48" t="s">
        <v>1</v>
      </c>
      <c r="B3" s="48"/>
      <c r="C3" s="6" t="s">
        <v>2</v>
      </c>
      <c r="D3" s="3"/>
      <c r="E3" s="3"/>
      <c r="F3" s="4"/>
      <c r="G3" s="4"/>
    </row>
    <row r="4" spans="1:7">
      <c r="A4" s="7" t="s">
        <v>3</v>
      </c>
      <c r="B4" s="8"/>
      <c r="C4" s="9"/>
      <c r="D4" s="3"/>
      <c r="E4" s="3"/>
      <c r="F4" s="4"/>
      <c r="G4" s="4"/>
    </row>
    <row r="5" spans="1:7">
      <c r="A5" s="7" t="s">
        <v>4</v>
      </c>
      <c r="B5" s="8"/>
      <c r="C5" s="3"/>
      <c r="D5" s="3"/>
      <c r="E5" s="3"/>
      <c r="F5" s="4"/>
      <c r="G5" s="4"/>
    </row>
    <row r="6" spans="1:7">
      <c r="A6" s="7" t="s">
        <v>5</v>
      </c>
      <c r="B6" s="8"/>
      <c r="C6" s="3"/>
      <c r="D6" s="3"/>
      <c r="E6" s="3"/>
      <c r="F6" s="4"/>
      <c r="G6" s="4"/>
    </row>
    <row r="7" spans="1:7">
      <c r="A7" s="1"/>
      <c r="B7" s="1"/>
      <c r="C7" s="3"/>
      <c r="D7" s="3"/>
      <c r="E7" s="4"/>
      <c r="F7" s="4"/>
      <c r="G7" s="4"/>
    </row>
    <row r="8" spans="1:7">
      <c r="A8" s="10" t="s">
        <v>6</v>
      </c>
      <c r="B8" s="1"/>
      <c r="C8" s="3"/>
      <c r="D8" s="3"/>
      <c r="E8" s="3"/>
      <c r="F8" s="4"/>
      <c r="G8" s="4"/>
    </row>
    <row r="9" spans="1:7">
      <c r="A9" s="1"/>
      <c r="B9" s="1"/>
      <c r="C9" s="3"/>
      <c r="D9" s="3"/>
      <c r="E9" s="3"/>
      <c r="F9" s="4"/>
      <c r="G9" s="4"/>
    </row>
    <row r="10" spans="1:7">
      <c r="A10" s="1" t="s">
        <v>7</v>
      </c>
      <c r="B10" s="11">
        <f>G39</f>
        <v>7150000</v>
      </c>
      <c r="C10" s="3"/>
      <c r="D10" s="3"/>
      <c r="E10" s="3"/>
      <c r="F10" s="4"/>
      <c r="G10" s="4"/>
    </row>
    <row r="11" spans="1:7">
      <c r="A11" s="1" t="s">
        <v>8</v>
      </c>
      <c r="B11" s="12">
        <f ca="1">NOW()</f>
        <v>41505.465010416665</v>
      </c>
      <c r="C11" s="3"/>
      <c r="D11" s="3"/>
      <c r="E11" s="3"/>
      <c r="F11" s="4"/>
      <c r="G11" s="4"/>
    </row>
    <row r="12" spans="1:7">
      <c r="A12" s="1" t="s">
        <v>9</v>
      </c>
      <c r="B12" s="13"/>
      <c r="C12" s="3"/>
      <c r="D12" s="3"/>
      <c r="E12" s="3"/>
      <c r="F12" s="4"/>
      <c r="G12" s="4"/>
    </row>
    <row r="13" spans="1:7" ht="17.25" thickBot="1">
      <c r="A13" s="1"/>
      <c r="B13" s="1"/>
      <c r="C13" s="3"/>
      <c r="D13" s="3"/>
      <c r="E13" s="4"/>
      <c r="F13" s="4"/>
      <c r="G13" s="4"/>
    </row>
    <row r="14" spans="1:7" ht="17.25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38" si="0">SUM(E15:F15)</f>
        <v>0</v>
      </c>
    </row>
    <row r="16" spans="1:7">
      <c r="A16" s="24" t="s">
        <v>33</v>
      </c>
      <c r="B16" s="25" t="s">
        <v>38</v>
      </c>
      <c r="C16" s="19">
        <v>1</v>
      </c>
      <c r="D16" s="26">
        <v>6500000</v>
      </c>
      <c r="E16" s="21">
        <f>C16*D16</f>
        <v>6500000</v>
      </c>
      <c r="F16" s="22">
        <f>E16*10%</f>
        <v>650000</v>
      </c>
      <c r="G16" s="22">
        <f t="shared" si="0"/>
        <v>7150000</v>
      </c>
    </row>
    <row r="17" spans="1:7">
      <c r="A17" s="27"/>
      <c r="B17" s="28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>
      <c r="A18" s="27"/>
      <c r="B18" s="29" t="s">
        <v>19</v>
      </c>
      <c r="C18" s="19"/>
      <c r="D18" s="26"/>
      <c r="E18" s="21"/>
      <c r="F18" s="22"/>
      <c r="G18" s="22">
        <f t="shared" si="0"/>
        <v>0</v>
      </c>
    </row>
    <row r="19" spans="1:7">
      <c r="A19" s="27"/>
      <c r="B19" s="29" t="s">
        <v>39</v>
      </c>
      <c r="C19" s="19"/>
      <c r="D19" s="26"/>
      <c r="E19" s="21"/>
      <c r="F19" s="22"/>
      <c r="G19" s="22">
        <f t="shared" si="0"/>
        <v>0</v>
      </c>
    </row>
    <row r="20" spans="1:7">
      <c r="A20" s="27"/>
      <c r="B20" s="29" t="s">
        <v>21</v>
      </c>
      <c r="C20" s="19"/>
      <c r="D20" s="26"/>
      <c r="E20" s="21"/>
      <c r="F20" s="22"/>
      <c r="G20" s="22">
        <f t="shared" si="0"/>
        <v>0</v>
      </c>
    </row>
    <row r="21" spans="1:7">
      <c r="A21" s="27"/>
      <c r="B21" s="29" t="s">
        <v>22</v>
      </c>
      <c r="C21" s="19"/>
      <c r="D21" s="26"/>
      <c r="E21" s="21"/>
      <c r="F21" s="22"/>
      <c r="G21" s="22">
        <f t="shared" si="0"/>
        <v>0</v>
      </c>
    </row>
    <row r="22" spans="1:7">
      <c r="A22" s="24"/>
      <c r="B22" s="29" t="s">
        <v>23</v>
      </c>
      <c r="C22" s="30"/>
      <c r="D22" s="26"/>
      <c r="E22" s="21"/>
      <c r="F22" s="22"/>
      <c r="G22" s="22">
        <f t="shared" si="0"/>
        <v>0</v>
      </c>
    </row>
    <row r="23" spans="1:7">
      <c r="A23" s="24"/>
      <c r="B23" s="29" t="s">
        <v>24</v>
      </c>
      <c r="C23" s="31"/>
      <c r="D23" s="26"/>
      <c r="E23" s="21"/>
      <c r="F23" s="22"/>
      <c r="G23" s="22">
        <f t="shared" si="0"/>
        <v>0</v>
      </c>
    </row>
    <row r="24" spans="1:7">
      <c r="A24" s="32"/>
      <c r="B24" s="22" t="s">
        <v>25</v>
      </c>
      <c r="C24" s="31"/>
      <c r="D24" s="26"/>
      <c r="E24" s="21"/>
      <c r="F24" s="22"/>
      <c r="G24" s="22">
        <f t="shared" si="0"/>
        <v>0</v>
      </c>
    </row>
    <row r="25" spans="1:7">
      <c r="A25" s="32"/>
      <c r="B25" s="33" t="s">
        <v>36</v>
      </c>
      <c r="C25" s="31"/>
      <c r="D25" s="26"/>
      <c r="E25" s="21"/>
      <c r="F25" s="22"/>
      <c r="G25" s="22">
        <f t="shared" si="0"/>
        <v>0</v>
      </c>
    </row>
    <row r="26" spans="1:7">
      <c r="A26" s="32"/>
      <c r="B26" s="33" t="s">
        <v>27</v>
      </c>
      <c r="C26" s="31"/>
      <c r="D26" s="26"/>
      <c r="E26" s="21"/>
      <c r="F26" s="22"/>
      <c r="G26" s="22">
        <f t="shared" si="0"/>
        <v>0</v>
      </c>
    </row>
    <row r="27" spans="1:7">
      <c r="A27" s="32"/>
      <c r="B27" s="33" t="s">
        <v>28</v>
      </c>
      <c r="C27" s="31"/>
      <c r="D27" s="26"/>
      <c r="E27" s="26"/>
      <c r="F27" s="22">
        <f t="shared" ref="F27:F38" si="1">E27*10%</f>
        <v>0</v>
      </c>
      <c r="G27" s="22">
        <f t="shared" si="0"/>
        <v>0</v>
      </c>
    </row>
    <row r="28" spans="1:7">
      <c r="A28" s="32"/>
      <c r="B28" s="33" t="s">
        <v>37</v>
      </c>
      <c r="C28" s="31"/>
      <c r="D28" s="26"/>
      <c r="E28" s="26">
        <f t="shared" ref="E28:E38" si="2">C28*D28</f>
        <v>0</v>
      </c>
      <c r="F28" s="22">
        <f t="shared" si="1"/>
        <v>0</v>
      </c>
      <c r="G28" s="22">
        <f t="shared" si="0"/>
        <v>0</v>
      </c>
    </row>
    <row r="29" spans="1:7">
      <c r="A29" s="32"/>
      <c r="B29" s="22"/>
      <c r="C29" s="31"/>
      <c r="D29" s="26"/>
      <c r="E29" s="26">
        <f t="shared" si="2"/>
        <v>0</v>
      </c>
      <c r="F29" s="22">
        <f t="shared" si="1"/>
        <v>0</v>
      </c>
      <c r="G29" s="22">
        <f t="shared" si="0"/>
        <v>0</v>
      </c>
    </row>
    <row r="30" spans="1:7">
      <c r="A30" s="32"/>
      <c r="B30" s="34"/>
      <c r="C30" s="31"/>
      <c r="D30" s="26"/>
      <c r="E30" s="26">
        <f t="shared" si="2"/>
        <v>0</v>
      </c>
      <c r="F30" s="22">
        <f t="shared" si="1"/>
        <v>0</v>
      </c>
      <c r="G30" s="22">
        <f t="shared" si="0"/>
        <v>0</v>
      </c>
    </row>
    <row r="31" spans="1:7">
      <c r="A31" s="32"/>
      <c r="B31" s="32"/>
      <c r="C31" s="31"/>
      <c r="D31" s="26"/>
      <c r="E31" s="26">
        <f t="shared" si="2"/>
        <v>0</v>
      </c>
      <c r="F31" s="22">
        <f t="shared" si="1"/>
        <v>0</v>
      </c>
      <c r="G31" s="22">
        <f t="shared" si="0"/>
        <v>0</v>
      </c>
    </row>
    <row r="32" spans="1:7">
      <c r="A32" s="32"/>
      <c r="B32" s="32"/>
      <c r="C32" s="31"/>
      <c r="D32" s="26"/>
      <c r="E32" s="26">
        <f t="shared" si="2"/>
        <v>0</v>
      </c>
      <c r="F32" s="22">
        <f t="shared" si="1"/>
        <v>0</v>
      </c>
      <c r="G32" s="22">
        <f t="shared" si="0"/>
        <v>0</v>
      </c>
    </row>
    <row r="33" spans="1:7">
      <c r="A33" s="32"/>
      <c r="B33" s="32"/>
      <c r="C33" s="31"/>
      <c r="D33" s="26"/>
      <c r="E33" s="26">
        <f t="shared" si="2"/>
        <v>0</v>
      </c>
      <c r="F33" s="22">
        <f t="shared" si="1"/>
        <v>0</v>
      </c>
      <c r="G33" s="22">
        <f t="shared" si="0"/>
        <v>0</v>
      </c>
    </row>
    <row r="34" spans="1:7">
      <c r="A34" s="32"/>
      <c r="B34" s="32"/>
      <c r="C34" s="31"/>
      <c r="D34" s="26"/>
      <c r="E34" s="26"/>
      <c r="F34" s="22"/>
      <c r="G34" s="22"/>
    </row>
    <row r="35" spans="1:7">
      <c r="A35" s="32"/>
      <c r="B35" s="32"/>
      <c r="C35" s="31"/>
      <c r="D35" s="26"/>
      <c r="E35" s="26">
        <f t="shared" si="2"/>
        <v>0</v>
      </c>
      <c r="F35" s="22"/>
      <c r="G35" s="22">
        <f t="shared" si="0"/>
        <v>0</v>
      </c>
    </row>
    <row r="36" spans="1:7">
      <c r="A36" s="32"/>
      <c r="B36" s="32"/>
      <c r="C36" s="31"/>
      <c r="D36" s="22"/>
      <c r="E36" s="31">
        <f t="shared" si="2"/>
        <v>0</v>
      </c>
      <c r="F36" s="22">
        <f t="shared" si="1"/>
        <v>0</v>
      </c>
      <c r="G36" s="22">
        <f t="shared" si="0"/>
        <v>0</v>
      </c>
    </row>
    <row r="37" spans="1:7">
      <c r="A37" s="32"/>
      <c r="B37" s="32"/>
      <c r="C37" s="31"/>
      <c r="D37" s="22"/>
      <c r="E37" s="31">
        <f t="shared" si="2"/>
        <v>0</v>
      </c>
      <c r="F37" s="22">
        <f t="shared" si="1"/>
        <v>0</v>
      </c>
      <c r="G37" s="22">
        <f t="shared" si="0"/>
        <v>0</v>
      </c>
    </row>
    <row r="38" spans="1:7" ht="17.25" thickBot="1">
      <c r="A38" s="35"/>
      <c r="B38" s="35"/>
      <c r="C38" s="36"/>
      <c r="D38" s="37"/>
      <c r="E38" s="36">
        <f t="shared" si="2"/>
        <v>0</v>
      </c>
      <c r="F38" s="37">
        <f t="shared" si="1"/>
        <v>0</v>
      </c>
      <c r="G38" s="22">
        <f t="shared" si="0"/>
        <v>0</v>
      </c>
    </row>
    <row r="39" spans="1:7">
      <c r="A39" s="38" t="s">
        <v>29</v>
      </c>
      <c r="B39" s="8"/>
      <c r="C39" s="5"/>
      <c r="D39" s="39" t="s">
        <v>30</v>
      </c>
      <c r="E39" s="40">
        <f>SUM(E15:E38)</f>
        <v>6500000</v>
      </c>
      <c r="F39" s="41">
        <f>SUM(F15:F38)</f>
        <v>650000</v>
      </c>
      <c r="G39" s="41">
        <f>SUM(G15:G38)</f>
        <v>7150000</v>
      </c>
    </row>
    <row r="40" spans="1:7" ht="17.25" thickBot="1">
      <c r="A40" s="42" t="s">
        <v>31</v>
      </c>
      <c r="B40" s="43"/>
      <c r="C40" s="44"/>
      <c r="D40" s="45"/>
      <c r="E40" s="46"/>
      <c r="F40" s="45"/>
      <c r="G40" s="45"/>
    </row>
    <row r="41" spans="1:7">
      <c r="A41" s="1" t="s">
        <v>32</v>
      </c>
      <c r="B41" s="1"/>
      <c r="C41" s="3"/>
      <c r="D41" s="3"/>
      <c r="E41" s="3"/>
      <c r="F41" s="3"/>
      <c r="G41" s="3"/>
    </row>
  </sheetData>
  <mergeCells count="2">
    <mergeCell ref="A1:G1"/>
    <mergeCell ref="A3:B3"/>
  </mergeCells>
  <phoneticPr fontId="2" type="noConversion"/>
  <pageMargins left="0.41" right="0.44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B28" sqref="B28"/>
    </sheetView>
  </sheetViews>
  <sheetFormatPr defaultRowHeight="16.5"/>
  <cols>
    <col min="1" max="1" width="13.125" customWidth="1"/>
    <col min="2" max="2" width="19.75" customWidth="1"/>
    <col min="3" max="3" width="5.875" customWidth="1"/>
    <col min="4" max="4" width="13.375" customWidth="1"/>
    <col min="5" max="5" width="12.75" bestFit="1" customWidth="1"/>
    <col min="6" max="6" width="10.5" bestFit="1" customWidth="1"/>
    <col min="7" max="7" width="12.75" bestFit="1" customWidth="1"/>
  </cols>
  <sheetData>
    <row r="1" spans="1:7" ht="25.5">
      <c r="A1" s="47" t="s">
        <v>0</v>
      </c>
      <c r="B1" s="47"/>
      <c r="C1" s="47"/>
      <c r="D1" s="47"/>
      <c r="E1" s="47"/>
      <c r="F1" s="47"/>
      <c r="G1" s="47"/>
    </row>
    <row r="2" spans="1:7">
      <c r="A2" s="1"/>
      <c r="B2" s="1"/>
      <c r="C2" s="2"/>
      <c r="D2" s="3"/>
      <c r="E2" s="4"/>
      <c r="F2" s="4"/>
      <c r="G2" s="4"/>
    </row>
    <row r="3" spans="1:7" ht="17.25" thickBot="1">
      <c r="A3" s="48" t="s">
        <v>1</v>
      </c>
      <c r="B3" s="48"/>
      <c r="C3" s="6" t="s">
        <v>2</v>
      </c>
      <c r="D3" s="3"/>
      <c r="E3" s="3"/>
      <c r="F3" s="4"/>
      <c r="G3" s="4"/>
    </row>
    <row r="4" spans="1:7">
      <c r="A4" s="7" t="s">
        <v>3</v>
      </c>
      <c r="B4" s="8"/>
      <c r="C4" s="9"/>
      <c r="D4" s="3"/>
      <c r="E4" s="3"/>
      <c r="F4" s="4"/>
      <c r="G4" s="4"/>
    </row>
    <row r="5" spans="1:7">
      <c r="A5" s="7" t="s">
        <v>4</v>
      </c>
      <c r="B5" s="8"/>
      <c r="C5" s="3"/>
      <c r="D5" s="3"/>
      <c r="E5" s="3"/>
      <c r="F5" s="4"/>
      <c r="G5" s="4"/>
    </row>
    <row r="6" spans="1:7">
      <c r="A6" s="7" t="s">
        <v>5</v>
      </c>
      <c r="B6" s="8"/>
      <c r="C6" s="3"/>
      <c r="D6" s="3"/>
      <c r="E6" s="3"/>
      <c r="F6" s="4"/>
      <c r="G6" s="4"/>
    </row>
    <row r="7" spans="1:7">
      <c r="A7" s="1"/>
      <c r="B7" s="1"/>
      <c r="C7" s="3"/>
      <c r="D7" s="3"/>
      <c r="E7" s="4"/>
      <c r="F7" s="4"/>
      <c r="G7" s="4"/>
    </row>
    <row r="8" spans="1:7">
      <c r="A8" s="10" t="s">
        <v>6</v>
      </c>
      <c r="B8" s="1"/>
      <c r="C8" s="3"/>
      <c r="D8" s="3"/>
      <c r="E8" s="3"/>
      <c r="F8" s="4"/>
      <c r="G8" s="4"/>
    </row>
    <row r="9" spans="1:7">
      <c r="A9" s="1"/>
      <c r="B9" s="1"/>
      <c r="C9" s="3"/>
      <c r="D9" s="3"/>
      <c r="E9" s="3"/>
      <c r="F9" s="4"/>
      <c r="G9" s="4"/>
    </row>
    <row r="10" spans="1:7">
      <c r="A10" s="1" t="s">
        <v>7</v>
      </c>
      <c r="B10" s="11">
        <f>G39</f>
        <v>9350000</v>
      </c>
      <c r="C10" s="3"/>
      <c r="D10" s="3"/>
      <c r="E10" s="3"/>
      <c r="F10" s="4"/>
      <c r="G10" s="4"/>
    </row>
    <row r="11" spans="1:7">
      <c r="A11" s="1" t="s">
        <v>8</v>
      </c>
      <c r="B11" s="12">
        <f ca="1">NOW()</f>
        <v>41505.465010416665</v>
      </c>
      <c r="C11" s="3"/>
      <c r="D11" s="3"/>
      <c r="E11" s="3"/>
      <c r="F11" s="4"/>
      <c r="G11" s="4"/>
    </row>
    <row r="12" spans="1:7">
      <c r="A12" s="1" t="s">
        <v>9</v>
      </c>
      <c r="B12" s="13"/>
      <c r="C12" s="3"/>
      <c r="D12" s="3"/>
      <c r="E12" s="3"/>
      <c r="F12" s="4"/>
      <c r="G12" s="4"/>
    </row>
    <row r="13" spans="1:7" ht="17.25" thickBot="1">
      <c r="A13" s="1"/>
      <c r="B13" s="1"/>
      <c r="C13" s="3"/>
      <c r="D13" s="3"/>
      <c r="E13" s="4"/>
      <c r="F13" s="4"/>
      <c r="G13" s="4"/>
    </row>
    <row r="14" spans="1:7" ht="17.25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38" si="0">SUM(E15:F15)</f>
        <v>0</v>
      </c>
    </row>
    <row r="16" spans="1:7">
      <c r="A16" s="24" t="s">
        <v>33</v>
      </c>
      <c r="B16" s="25" t="s">
        <v>34</v>
      </c>
      <c r="C16" s="19">
        <v>1</v>
      </c>
      <c r="D16" s="26">
        <v>8500000</v>
      </c>
      <c r="E16" s="21">
        <f>C16*D16</f>
        <v>8500000</v>
      </c>
      <c r="F16" s="22">
        <f>E16*10%</f>
        <v>850000</v>
      </c>
      <c r="G16" s="22">
        <f t="shared" si="0"/>
        <v>9350000</v>
      </c>
    </row>
    <row r="17" spans="1:7">
      <c r="A17" s="27"/>
      <c r="B17" s="28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>
      <c r="A18" s="27"/>
      <c r="B18" s="29" t="s">
        <v>19</v>
      </c>
      <c r="C18" s="19"/>
      <c r="D18" s="26"/>
      <c r="E18" s="21"/>
      <c r="F18" s="22"/>
      <c r="G18" s="22">
        <f t="shared" si="0"/>
        <v>0</v>
      </c>
    </row>
    <row r="19" spans="1:7">
      <c r="A19" s="27"/>
      <c r="B19" s="29" t="s">
        <v>35</v>
      </c>
      <c r="C19" s="19"/>
      <c r="D19" s="26"/>
      <c r="E19" s="21"/>
      <c r="F19" s="22"/>
      <c r="G19" s="22">
        <f t="shared" si="0"/>
        <v>0</v>
      </c>
    </row>
    <row r="20" spans="1:7">
      <c r="A20" s="27"/>
      <c r="B20" s="29" t="s">
        <v>21</v>
      </c>
      <c r="C20" s="19"/>
      <c r="D20" s="26"/>
      <c r="E20" s="21"/>
      <c r="F20" s="22"/>
      <c r="G20" s="22">
        <f t="shared" si="0"/>
        <v>0</v>
      </c>
    </row>
    <row r="21" spans="1:7">
      <c r="A21" s="27"/>
      <c r="B21" s="29" t="s">
        <v>22</v>
      </c>
      <c r="C21" s="19"/>
      <c r="D21" s="26"/>
      <c r="E21" s="21"/>
      <c r="F21" s="22"/>
      <c r="G21" s="22">
        <f t="shared" si="0"/>
        <v>0</v>
      </c>
    </row>
    <row r="22" spans="1:7">
      <c r="A22" s="24"/>
      <c r="B22" s="29" t="s">
        <v>23</v>
      </c>
      <c r="C22" s="30"/>
      <c r="D22" s="26"/>
      <c r="E22" s="21"/>
      <c r="F22" s="22"/>
      <c r="G22" s="22">
        <f t="shared" si="0"/>
        <v>0</v>
      </c>
    </row>
    <row r="23" spans="1:7">
      <c r="A23" s="24"/>
      <c r="B23" s="29" t="s">
        <v>24</v>
      </c>
      <c r="C23" s="31"/>
      <c r="D23" s="26"/>
      <c r="E23" s="21"/>
      <c r="F23" s="22"/>
      <c r="G23" s="22">
        <f t="shared" si="0"/>
        <v>0</v>
      </c>
    </row>
    <row r="24" spans="1:7">
      <c r="A24" s="32"/>
      <c r="B24" s="22" t="s">
        <v>25</v>
      </c>
      <c r="C24" s="31"/>
      <c r="D24" s="26"/>
      <c r="E24" s="21"/>
      <c r="F24" s="22"/>
      <c r="G24" s="22">
        <f t="shared" si="0"/>
        <v>0</v>
      </c>
    </row>
    <row r="25" spans="1:7">
      <c r="A25" s="32"/>
      <c r="B25" s="33" t="s">
        <v>36</v>
      </c>
      <c r="C25" s="31"/>
      <c r="D25" s="26"/>
      <c r="E25" s="21"/>
      <c r="F25" s="22"/>
      <c r="G25" s="22">
        <f t="shared" si="0"/>
        <v>0</v>
      </c>
    </row>
    <row r="26" spans="1:7">
      <c r="A26" s="32"/>
      <c r="B26" s="33" t="s">
        <v>27</v>
      </c>
      <c r="C26" s="31"/>
      <c r="D26" s="26"/>
      <c r="E26" s="21"/>
      <c r="F26" s="22"/>
      <c r="G26" s="22">
        <f t="shared" si="0"/>
        <v>0</v>
      </c>
    </row>
    <row r="27" spans="1:7">
      <c r="A27" s="32"/>
      <c r="B27" s="33" t="s">
        <v>28</v>
      </c>
      <c r="C27" s="31"/>
      <c r="D27" s="26"/>
      <c r="E27" s="26"/>
      <c r="F27" s="22">
        <f t="shared" ref="F27:F38" si="1">E27*10%</f>
        <v>0</v>
      </c>
      <c r="G27" s="22">
        <f t="shared" si="0"/>
        <v>0</v>
      </c>
    </row>
    <row r="28" spans="1:7">
      <c r="A28" s="32"/>
      <c r="B28" s="33" t="s">
        <v>37</v>
      </c>
      <c r="C28" s="31"/>
      <c r="D28" s="26"/>
      <c r="E28" s="26">
        <f t="shared" ref="E28:E38" si="2">C28*D28</f>
        <v>0</v>
      </c>
      <c r="F28" s="22">
        <f t="shared" si="1"/>
        <v>0</v>
      </c>
      <c r="G28" s="22">
        <f t="shared" si="0"/>
        <v>0</v>
      </c>
    </row>
    <row r="29" spans="1:7">
      <c r="A29" s="32"/>
      <c r="B29" s="22"/>
      <c r="C29" s="31"/>
      <c r="D29" s="26"/>
      <c r="E29" s="26">
        <f t="shared" si="2"/>
        <v>0</v>
      </c>
      <c r="F29" s="22">
        <f t="shared" si="1"/>
        <v>0</v>
      </c>
      <c r="G29" s="22">
        <f t="shared" si="0"/>
        <v>0</v>
      </c>
    </row>
    <row r="30" spans="1:7">
      <c r="A30" s="32"/>
      <c r="B30" s="34"/>
      <c r="C30" s="31"/>
      <c r="D30" s="26"/>
      <c r="E30" s="26">
        <f t="shared" si="2"/>
        <v>0</v>
      </c>
      <c r="F30" s="22">
        <f t="shared" si="1"/>
        <v>0</v>
      </c>
      <c r="G30" s="22">
        <f t="shared" si="0"/>
        <v>0</v>
      </c>
    </row>
    <row r="31" spans="1:7">
      <c r="A31" s="32"/>
      <c r="B31" s="32"/>
      <c r="C31" s="31"/>
      <c r="D31" s="26"/>
      <c r="E31" s="26">
        <f t="shared" si="2"/>
        <v>0</v>
      </c>
      <c r="F31" s="22">
        <f t="shared" si="1"/>
        <v>0</v>
      </c>
      <c r="G31" s="22">
        <f t="shared" si="0"/>
        <v>0</v>
      </c>
    </row>
    <row r="32" spans="1:7">
      <c r="A32" s="32"/>
      <c r="B32" s="32"/>
      <c r="C32" s="31"/>
      <c r="D32" s="26"/>
      <c r="E32" s="26">
        <f t="shared" si="2"/>
        <v>0</v>
      </c>
      <c r="F32" s="22">
        <f t="shared" si="1"/>
        <v>0</v>
      </c>
      <c r="G32" s="22">
        <f t="shared" si="0"/>
        <v>0</v>
      </c>
    </row>
    <row r="33" spans="1:7">
      <c r="A33" s="32"/>
      <c r="B33" s="32"/>
      <c r="C33" s="31"/>
      <c r="D33" s="26"/>
      <c r="E33" s="26">
        <f t="shared" si="2"/>
        <v>0</v>
      </c>
      <c r="F33" s="22">
        <f t="shared" si="1"/>
        <v>0</v>
      </c>
      <c r="G33" s="22">
        <f t="shared" si="0"/>
        <v>0</v>
      </c>
    </row>
    <row r="34" spans="1:7">
      <c r="A34" s="32"/>
      <c r="B34" s="32"/>
      <c r="C34" s="31"/>
      <c r="D34" s="26"/>
      <c r="E34" s="26"/>
      <c r="F34" s="22"/>
      <c r="G34" s="22"/>
    </row>
    <row r="35" spans="1:7">
      <c r="A35" s="32"/>
      <c r="B35" s="32"/>
      <c r="C35" s="31"/>
      <c r="D35" s="26"/>
      <c r="E35" s="26">
        <f t="shared" si="2"/>
        <v>0</v>
      </c>
      <c r="F35" s="22"/>
      <c r="G35" s="22">
        <f t="shared" si="0"/>
        <v>0</v>
      </c>
    </row>
    <row r="36" spans="1:7">
      <c r="A36" s="32"/>
      <c r="B36" s="32"/>
      <c r="C36" s="31"/>
      <c r="D36" s="22"/>
      <c r="E36" s="31">
        <f t="shared" si="2"/>
        <v>0</v>
      </c>
      <c r="F36" s="22">
        <f t="shared" si="1"/>
        <v>0</v>
      </c>
      <c r="G36" s="22">
        <f t="shared" si="0"/>
        <v>0</v>
      </c>
    </row>
    <row r="37" spans="1:7">
      <c r="A37" s="32"/>
      <c r="B37" s="32"/>
      <c r="C37" s="31"/>
      <c r="D37" s="22"/>
      <c r="E37" s="31">
        <f t="shared" si="2"/>
        <v>0</v>
      </c>
      <c r="F37" s="22">
        <f t="shared" si="1"/>
        <v>0</v>
      </c>
      <c r="G37" s="22">
        <f t="shared" si="0"/>
        <v>0</v>
      </c>
    </row>
    <row r="38" spans="1:7" ht="17.25" thickBot="1">
      <c r="A38" s="35"/>
      <c r="B38" s="35"/>
      <c r="C38" s="36"/>
      <c r="D38" s="37"/>
      <c r="E38" s="36">
        <f t="shared" si="2"/>
        <v>0</v>
      </c>
      <c r="F38" s="37">
        <f t="shared" si="1"/>
        <v>0</v>
      </c>
      <c r="G38" s="22">
        <f t="shared" si="0"/>
        <v>0</v>
      </c>
    </row>
    <row r="39" spans="1:7">
      <c r="A39" s="38" t="s">
        <v>29</v>
      </c>
      <c r="B39" s="8"/>
      <c r="C39" s="5"/>
      <c r="D39" s="39" t="s">
        <v>30</v>
      </c>
      <c r="E39" s="40">
        <f>SUM(E15:E38)</f>
        <v>8500000</v>
      </c>
      <c r="F39" s="41">
        <f>SUM(F15:F38)</f>
        <v>850000</v>
      </c>
      <c r="G39" s="41">
        <f>SUM(G15:G38)</f>
        <v>9350000</v>
      </c>
    </row>
    <row r="40" spans="1:7" ht="17.25" thickBot="1">
      <c r="A40" s="42" t="s">
        <v>31</v>
      </c>
      <c r="B40" s="43"/>
      <c r="C40" s="44"/>
      <c r="D40" s="45"/>
      <c r="E40" s="46"/>
      <c r="F40" s="45"/>
      <c r="G40" s="45"/>
    </row>
    <row r="41" spans="1:7">
      <c r="A41" s="1" t="s">
        <v>32</v>
      </c>
      <c r="B41" s="1"/>
      <c r="C41" s="3"/>
      <c r="D41" s="3"/>
      <c r="E41" s="3"/>
      <c r="F41" s="3"/>
      <c r="G41" s="3"/>
    </row>
  </sheetData>
  <mergeCells count="2">
    <mergeCell ref="A1:G1"/>
    <mergeCell ref="A3:B3"/>
  </mergeCells>
  <phoneticPr fontId="2" type="noConversion"/>
  <pageMargins left="0.41" right="0.44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I29" sqref="I29"/>
    </sheetView>
  </sheetViews>
  <sheetFormatPr defaultRowHeight="16.5"/>
  <cols>
    <col min="1" max="1" width="13.125" customWidth="1"/>
    <col min="2" max="2" width="19.75" customWidth="1"/>
    <col min="3" max="3" width="5.875" customWidth="1"/>
    <col min="4" max="4" width="13.375" customWidth="1"/>
    <col min="5" max="5" width="12.75" bestFit="1" customWidth="1"/>
    <col min="6" max="6" width="10.5" bestFit="1" customWidth="1"/>
    <col min="7" max="7" width="12.75" bestFit="1" customWidth="1"/>
  </cols>
  <sheetData>
    <row r="1" spans="1:7" ht="25.5">
      <c r="A1" s="47" t="s">
        <v>0</v>
      </c>
      <c r="B1" s="47"/>
      <c r="C1" s="47"/>
      <c r="D1" s="47"/>
      <c r="E1" s="47"/>
      <c r="F1" s="47"/>
      <c r="G1" s="47"/>
    </row>
    <row r="2" spans="1:7">
      <c r="A2" s="1"/>
      <c r="B2" s="1"/>
      <c r="C2" s="2"/>
      <c r="D2" s="3"/>
      <c r="E2" s="4"/>
      <c r="F2" s="4"/>
      <c r="G2" s="4"/>
    </row>
    <row r="3" spans="1:7" ht="17.25" thickBot="1">
      <c r="A3" s="48" t="s">
        <v>1</v>
      </c>
      <c r="B3" s="48"/>
      <c r="C3" s="6" t="s">
        <v>2</v>
      </c>
      <c r="D3" s="3"/>
      <c r="E3" s="3"/>
      <c r="F3" s="4"/>
      <c r="G3" s="4"/>
    </row>
    <row r="4" spans="1:7">
      <c r="A4" s="7" t="s">
        <v>3</v>
      </c>
      <c r="B4" s="8"/>
      <c r="C4" s="9"/>
      <c r="D4" s="3"/>
      <c r="E4" s="3"/>
      <c r="F4" s="4"/>
      <c r="G4" s="4"/>
    </row>
    <row r="5" spans="1:7">
      <c r="A5" s="7" t="s">
        <v>4</v>
      </c>
      <c r="B5" s="8"/>
      <c r="C5" s="3"/>
      <c r="D5" s="3"/>
      <c r="E5" s="3"/>
      <c r="F5" s="4"/>
      <c r="G5" s="4"/>
    </row>
    <row r="6" spans="1:7">
      <c r="A6" s="7" t="s">
        <v>5</v>
      </c>
      <c r="B6" s="8"/>
      <c r="C6" s="3"/>
      <c r="D6" s="3"/>
      <c r="E6" s="3"/>
      <c r="F6" s="4"/>
      <c r="G6" s="4"/>
    </row>
    <row r="7" spans="1:7">
      <c r="A7" s="1"/>
      <c r="B7" s="1"/>
      <c r="C7" s="3"/>
      <c r="D7" s="3"/>
      <c r="E7" s="4"/>
      <c r="F7" s="4"/>
      <c r="G7" s="4"/>
    </row>
    <row r="8" spans="1:7">
      <c r="A8" s="10" t="s">
        <v>6</v>
      </c>
      <c r="B8" s="1"/>
      <c r="C8" s="3"/>
      <c r="D8" s="3"/>
      <c r="E8" s="3"/>
      <c r="F8" s="4"/>
      <c r="G8" s="4"/>
    </row>
    <row r="9" spans="1:7">
      <c r="A9" s="1"/>
      <c r="B9" s="1"/>
      <c r="C9" s="3"/>
      <c r="D9" s="3"/>
      <c r="E9" s="3"/>
      <c r="F9" s="4"/>
      <c r="G9" s="4"/>
    </row>
    <row r="10" spans="1:7">
      <c r="A10" s="1" t="s">
        <v>7</v>
      </c>
      <c r="B10" s="11">
        <f>G39</f>
        <v>4697000</v>
      </c>
      <c r="C10" s="3"/>
      <c r="D10" s="3"/>
      <c r="E10" s="3"/>
      <c r="F10" s="4"/>
      <c r="G10" s="4"/>
    </row>
    <row r="11" spans="1:7">
      <c r="A11" s="1" t="s">
        <v>8</v>
      </c>
      <c r="B11" s="12">
        <f ca="1">NOW()</f>
        <v>41505.465010416665</v>
      </c>
      <c r="C11" s="3"/>
      <c r="D11" s="3"/>
      <c r="E11" s="3"/>
      <c r="F11" s="4"/>
      <c r="G11" s="4"/>
    </row>
    <row r="12" spans="1:7">
      <c r="A12" s="1" t="s">
        <v>9</v>
      </c>
      <c r="B12" s="13"/>
      <c r="C12" s="3"/>
      <c r="D12" s="3"/>
      <c r="E12" s="3"/>
      <c r="F12" s="4"/>
      <c r="G12" s="4"/>
    </row>
    <row r="13" spans="1:7" ht="17.25" thickBot="1">
      <c r="A13" s="1"/>
      <c r="B13" s="1"/>
      <c r="C13" s="3"/>
      <c r="D13" s="3"/>
      <c r="E13" s="4"/>
      <c r="F13" s="4"/>
      <c r="G13" s="4"/>
    </row>
    <row r="14" spans="1:7" ht="17.25" thickBot="1">
      <c r="A14" s="14" t="s">
        <v>10</v>
      </c>
      <c r="B14" s="14" t="s">
        <v>11</v>
      </c>
      <c r="C14" s="15" t="s">
        <v>12</v>
      </c>
      <c r="D14" s="15" t="s">
        <v>13</v>
      </c>
      <c r="E14" s="16" t="s">
        <v>14</v>
      </c>
      <c r="F14" s="16" t="s">
        <v>15</v>
      </c>
      <c r="G14" s="15" t="s">
        <v>16</v>
      </c>
    </row>
    <row r="15" spans="1:7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38" si="0">SUM(E15:F15)</f>
        <v>0</v>
      </c>
    </row>
    <row r="16" spans="1:7">
      <c r="A16" s="24" t="s">
        <v>17</v>
      </c>
      <c r="B16" s="25" t="s">
        <v>18</v>
      </c>
      <c r="C16" s="19">
        <v>1</v>
      </c>
      <c r="D16" s="26">
        <v>4050000</v>
      </c>
      <c r="E16" s="21">
        <f>C16*D16</f>
        <v>4050000</v>
      </c>
      <c r="F16" s="22">
        <f>E16*10%</f>
        <v>405000</v>
      </c>
      <c r="G16" s="22">
        <f t="shared" si="0"/>
        <v>4455000</v>
      </c>
    </row>
    <row r="17" spans="1:7">
      <c r="A17" s="27"/>
      <c r="B17" s="28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>
      <c r="A18" s="27"/>
      <c r="B18" s="29" t="s">
        <v>19</v>
      </c>
      <c r="C18" s="19"/>
      <c r="D18" s="26"/>
      <c r="E18" s="21"/>
      <c r="F18" s="22"/>
      <c r="G18" s="22">
        <f t="shared" si="0"/>
        <v>0</v>
      </c>
    </row>
    <row r="19" spans="1:7">
      <c r="A19" s="27"/>
      <c r="B19" s="29" t="s">
        <v>20</v>
      </c>
      <c r="C19" s="19"/>
      <c r="D19" s="26"/>
      <c r="E19" s="21"/>
      <c r="F19" s="22"/>
      <c r="G19" s="22">
        <f t="shared" si="0"/>
        <v>0</v>
      </c>
    </row>
    <row r="20" spans="1:7">
      <c r="A20" s="27"/>
      <c r="B20" s="29" t="s">
        <v>21</v>
      </c>
      <c r="C20" s="19"/>
      <c r="D20" s="26"/>
      <c r="E20" s="21"/>
      <c r="F20" s="22"/>
      <c r="G20" s="22">
        <f t="shared" si="0"/>
        <v>0</v>
      </c>
    </row>
    <row r="21" spans="1:7">
      <c r="A21" s="27"/>
      <c r="B21" s="29" t="s">
        <v>22</v>
      </c>
      <c r="C21" s="19"/>
      <c r="D21" s="26"/>
      <c r="E21" s="21"/>
      <c r="F21" s="22"/>
      <c r="G21" s="22">
        <f t="shared" si="0"/>
        <v>0</v>
      </c>
    </row>
    <row r="22" spans="1:7">
      <c r="A22" s="24"/>
      <c r="B22" s="29" t="s">
        <v>23</v>
      </c>
      <c r="C22" s="30"/>
      <c r="D22" s="26"/>
      <c r="E22" s="21"/>
      <c r="F22" s="22"/>
      <c r="G22" s="22">
        <f t="shared" si="0"/>
        <v>0</v>
      </c>
    </row>
    <row r="23" spans="1:7">
      <c r="A23" s="24"/>
      <c r="B23" s="29" t="s">
        <v>24</v>
      </c>
      <c r="C23" s="31"/>
      <c r="D23" s="26"/>
      <c r="E23" s="21"/>
      <c r="F23" s="22"/>
      <c r="G23" s="22">
        <f t="shared" si="0"/>
        <v>0</v>
      </c>
    </row>
    <row r="24" spans="1:7">
      <c r="A24" s="32"/>
      <c r="B24" s="22" t="s">
        <v>25</v>
      </c>
      <c r="C24" s="31"/>
      <c r="D24" s="26"/>
      <c r="E24" s="21"/>
      <c r="F24" s="22"/>
      <c r="G24" s="22">
        <f t="shared" si="0"/>
        <v>0</v>
      </c>
    </row>
    <row r="25" spans="1:7">
      <c r="A25" s="32"/>
      <c r="B25" s="33" t="s">
        <v>26</v>
      </c>
      <c r="C25" s="31"/>
      <c r="D25" s="26"/>
      <c r="E25" s="21"/>
      <c r="F25" s="22"/>
      <c r="G25" s="22">
        <f t="shared" si="0"/>
        <v>0</v>
      </c>
    </row>
    <row r="26" spans="1:7">
      <c r="A26" s="32"/>
      <c r="B26" s="33" t="s">
        <v>27</v>
      </c>
      <c r="C26" s="31"/>
      <c r="D26" s="26"/>
      <c r="E26" s="21"/>
      <c r="F26" s="22"/>
      <c r="G26" s="22">
        <f t="shared" si="0"/>
        <v>0</v>
      </c>
    </row>
    <row r="27" spans="1:7">
      <c r="A27" s="32"/>
      <c r="B27" s="33" t="s">
        <v>28</v>
      </c>
      <c r="C27" s="31"/>
      <c r="D27" s="26"/>
      <c r="E27" s="26"/>
      <c r="F27" s="22">
        <f t="shared" ref="F27:F38" si="1">E27*10%</f>
        <v>0</v>
      </c>
      <c r="G27" s="22">
        <f t="shared" si="0"/>
        <v>0</v>
      </c>
    </row>
    <row r="28" spans="1:7">
      <c r="A28" s="32"/>
      <c r="B28" s="33" t="s">
        <v>37</v>
      </c>
      <c r="C28" s="31"/>
      <c r="D28" s="26"/>
      <c r="E28" s="26">
        <f t="shared" ref="E28:E38" si="2">C28*D28</f>
        <v>0</v>
      </c>
      <c r="F28" s="22">
        <f t="shared" si="1"/>
        <v>0</v>
      </c>
      <c r="G28" s="22">
        <f t="shared" si="0"/>
        <v>0</v>
      </c>
    </row>
    <row r="29" spans="1:7">
      <c r="A29" s="32"/>
      <c r="B29" s="22"/>
      <c r="C29" s="31"/>
      <c r="D29" s="26"/>
      <c r="E29" s="26">
        <f t="shared" si="2"/>
        <v>0</v>
      </c>
      <c r="F29" s="22">
        <f t="shared" si="1"/>
        <v>0</v>
      </c>
      <c r="G29" s="22">
        <f t="shared" si="0"/>
        <v>0</v>
      </c>
    </row>
    <row r="30" spans="1:7">
      <c r="A30" s="32"/>
      <c r="B30" s="34" t="s">
        <v>40</v>
      </c>
      <c r="C30" s="31">
        <v>1</v>
      </c>
      <c r="D30" s="26">
        <v>220000</v>
      </c>
      <c r="E30" s="26">
        <f t="shared" si="2"/>
        <v>220000</v>
      </c>
      <c r="F30" s="22">
        <f t="shared" si="1"/>
        <v>22000</v>
      </c>
      <c r="G30" s="22">
        <f t="shared" si="0"/>
        <v>242000</v>
      </c>
    </row>
    <row r="31" spans="1:7">
      <c r="A31" s="32"/>
      <c r="B31" s="32"/>
      <c r="C31" s="31"/>
      <c r="D31" s="26"/>
      <c r="E31" s="26">
        <f t="shared" si="2"/>
        <v>0</v>
      </c>
      <c r="F31" s="22">
        <f t="shared" si="1"/>
        <v>0</v>
      </c>
      <c r="G31" s="22">
        <f t="shared" si="0"/>
        <v>0</v>
      </c>
    </row>
    <row r="32" spans="1:7">
      <c r="A32" s="32"/>
      <c r="B32" s="32"/>
      <c r="C32" s="31"/>
      <c r="D32" s="26"/>
      <c r="E32" s="26">
        <f t="shared" si="2"/>
        <v>0</v>
      </c>
      <c r="F32" s="22">
        <f t="shared" si="1"/>
        <v>0</v>
      </c>
      <c r="G32" s="22">
        <f t="shared" si="0"/>
        <v>0</v>
      </c>
    </row>
    <row r="33" spans="1:7">
      <c r="A33" s="32"/>
      <c r="B33" s="32"/>
      <c r="C33" s="31"/>
      <c r="D33" s="26"/>
      <c r="E33" s="26">
        <f t="shared" si="2"/>
        <v>0</v>
      </c>
      <c r="F33" s="22">
        <f t="shared" si="1"/>
        <v>0</v>
      </c>
      <c r="G33" s="22">
        <f t="shared" si="0"/>
        <v>0</v>
      </c>
    </row>
    <row r="34" spans="1:7">
      <c r="A34" s="32"/>
      <c r="B34" s="32"/>
      <c r="C34" s="31"/>
      <c r="D34" s="26"/>
      <c r="E34" s="26"/>
      <c r="F34" s="22"/>
      <c r="G34" s="22"/>
    </row>
    <row r="35" spans="1:7">
      <c r="A35" s="32"/>
      <c r="B35" s="32"/>
      <c r="C35" s="31"/>
      <c r="D35" s="26"/>
      <c r="E35" s="26">
        <f t="shared" si="2"/>
        <v>0</v>
      </c>
      <c r="F35" s="22"/>
      <c r="G35" s="22">
        <f t="shared" si="0"/>
        <v>0</v>
      </c>
    </row>
    <row r="36" spans="1:7">
      <c r="A36" s="32"/>
      <c r="B36" s="32"/>
      <c r="C36" s="31"/>
      <c r="D36" s="22"/>
      <c r="E36" s="31">
        <f t="shared" si="2"/>
        <v>0</v>
      </c>
      <c r="F36" s="22">
        <f t="shared" si="1"/>
        <v>0</v>
      </c>
      <c r="G36" s="22">
        <f t="shared" si="0"/>
        <v>0</v>
      </c>
    </row>
    <row r="37" spans="1:7">
      <c r="A37" s="32"/>
      <c r="B37" s="32"/>
      <c r="C37" s="31"/>
      <c r="D37" s="22"/>
      <c r="E37" s="31">
        <f t="shared" si="2"/>
        <v>0</v>
      </c>
      <c r="F37" s="22">
        <f t="shared" si="1"/>
        <v>0</v>
      </c>
      <c r="G37" s="22">
        <f t="shared" si="0"/>
        <v>0</v>
      </c>
    </row>
    <row r="38" spans="1:7" ht="17.25" thickBot="1">
      <c r="A38" s="35"/>
      <c r="B38" s="35"/>
      <c r="C38" s="36"/>
      <c r="D38" s="37"/>
      <c r="E38" s="36">
        <f t="shared" si="2"/>
        <v>0</v>
      </c>
      <c r="F38" s="37">
        <f t="shared" si="1"/>
        <v>0</v>
      </c>
      <c r="G38" s="22">
        <f t="shared" si="0"/>
        <v>0</v>
      </c>
    </row>
    <row r="39" spans="1:7">
      <c r="A39" s="38" t="s">
        <v>29</v>
      </c>
      <c r="B39" s="8"/>
      <c r="C39" s="5"/>
      <c r="D39" s="39" t="s">
        <v>30</v>
      </c>
      <c r="E39" s="40">
        <f>SUM(E15:E38)</f>
        <v>4270000</v>
      </c>
      <c r="F39" s="41">
        <f>SUM(F15:F38)</f>
        <v>427000</v>
      </c>
      <c r="G39" s="41">
        <f>SUM(G15:G38)</f>
        <v>4697000</v>
      </c>
    </row>
    <row r="40" spans="1:7" ht="17.25" thickBot="1">
      <c r="A40" s="42" t="s">
        <v>31</v>
      </c>
      <c r="B40" s="43"/>
      <c r="C40" s="44"/>
      <c r="D40" s="45"/>
      <c r="E40" s="46"/>
      <c r="F40" s="45"/>
      <c r="G40" s="45"/>
    </row>
    <row r="41" spans="1:7">
      <c r="A41" s="1" t="s">
        <v>32</v>
      </c>
      <c r="B41" s="1"/>
      <c r="C41" s="3"/>
      <c r="D41" s="3"/>
      <c r="E41" s="3"/>
      <c r="F41" s="3"/>
      <c r="G41" s="3"/>
    </row>
  </sheetData>
  <mergeCells count="2">
    <mergeCell ref="A1:G1"/>
    <mergeCell ref="A3:B3"/>
  </mergeCells>
  <phoneticPr fontId="2" type="noConversion"/>
  <pageMargins left="0.41" right="0.4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cm6030</vt:lpstr>
      <vt:lpstr>5235</vt:lpstr>
      <vt:lpstr>5245</vt:lpstr>
      <vt:lpstr>5250</vt:lpstr>
      <vt:lpstr>4945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2013-08-19T02:09:31Z</cp:lastPrinted>
  <dcterms:created xsi:type="dcterms:W3CDTF">2013-08-08T07:28:06Z</dcterms:created>
  <dcterms:modified xsi:type="dcterms:W3CDTF">2013-08-19T02:09:44Z</dcterms:modified>
</cp:coreProperties>
</file>