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 activeTab="2"/>
  </bookViews>
  <sheets>
    <sheet name="2520a (2)" sheetId="3" r:id="rId1"/>
    <sheet name="2530A" sheetId="2" r:id="rId2"/>
    <sheet name="2520a" sheetId="1" r:id="rId3"/>
  </sheets>
  <definedNames>
    <definedName name="_xlnm.Print_Area" localSheetId="2">'2520a'!$A$1:$G$48</definedName>
    <definedName name="_xlnm.Print_Area" localSheetId="0">'2520a (2)'!$A$1:$G$48</definedName>
    <definedName name="_xlnm.Print_Area" localSheetId="1">'2530A'!$A$1:$G$48</definedName>
  </definedNames>
  <calcPr calcId="125725"/>
</workbook>
</file>

<file path=xl/calcChain.xml><?xml version="1.0" encoding="utf-8"?>
<calcChain xmlns="http://schemas.openxmlformats.org/spreadsheetml/2006/main">
  <c r="E42" i="3"/>
  <c r="F41"/>
  <c r="E41"/>
  <c r="G41" s="1"/>
  <c r="E40"/>
  <c r="F39"/>
  <c r="E39"/>
  <c r="G39" s="1"/>
  <c r="E38"/>
  <c r="F37"/>
  <c r="E37"/>
  <c r="G37" s="1"/>
  <c r="E36"/>
  <c r="F35"/>
  <c r="E35"/>
  <c r="G35" s="1"/>
  <c r="E34"/>
  <c r="E33"/>
  <c r="F33" s="1"/>
  <c r="E32"/>
  <c r="G28"/>
  <c r="G27"/>
  <c r="G26"/>
  <c r="G25"/>
  <c r="G24"/>
  <c r="G23"/>
  <c r="G22"/>
  <c r="G21"/>
  <c r="G20"/>
  <c r="G19"/>
  <c r="E18"/>
  <c r="F18" s="1"/>
  <c r="E17"/>
  <c r="E16"/>
  <c r="F16" s="1"/>
  <c r="B12"/>
  <c r="E42" i="2"/>
  <c r="E41"/>
  <c r="F41" s="1"/>
  <c r="E40"/>
  <c r="E39"/>
  <c r="F39" s="1"/>
  <c r="E38"/>
  <c r="E37"/>
  <c r="F37" s="1"/>
  <c r="E36"/>
  <c r="E35"/>
  <c r="F35" s="1"/>
  <c r="E34"/>
  <c r="E33"/>
  <c r="F33" s="1"/>
  <c r="E32"/>
  <c r="G28"/>
  <c r="G27"/>
  <c r="G26"/>
  <c r="G25"/>
  <c r="G24"/>
  <c r="G23"/>
  <c r="G22"/>
  <c r="G21"/>
  <c r="G20"/>
  <c r="G19"/>
  <c r="E18"/>
  <c r="F18" s="1"/>
  <c r="E17"/>
  <c r="E16"/>
  <c r="F16" s="1"/>
  <c r="B12"/>
  <c r="F42" i="1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E17"/>
  <c r="F17" s="1"/>
  <c r="E16"/>
  <c r="F16" s="1"/>
  <c r="B12"/>
  <c r="G16" i="3" l="1"/>
  <c r="F17"/>
  <c r="G18"/>
  <c r="F32"/>
  <c r="G32" s="1"/>
  <c r="G33"/>
  <c r="F34"/>
  <c r="G34" s="1"/>
  <c r="F36"/>
  <c r="G36" s="1"/>
  <c r="F38"/>
  <c r="G38" s="1"/>
  <c r="F40"/>
  <c r="G40" s="1"/>
  <c r="F42"/>
  <c r="G42" s="1"/>
  <c r="E43"/>
  <c r="G16" i="2"/>
  <c r="F17"/>
  <c r="F43" s="1"/>
  <c r="G18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F43" i="1"/>
  <c r="G17"/>
  <c r="G16"/>
  <c r="G18"/>
  <c r="G33"/>
  <c r="G35"/>
  <c r="G37"/>
  <c r="G39"/>
  <c r="G41"/>
  <c r="E43"/>
  <c r="F43" i="3" l="1"/>
  <c r="G17"/>
  <c r="G43" s="1"/>
  <c r="B11" s="1"/>
  <c r="G17" i="2"/>
  <c r="G43" s="1"/>
  <c r="B11" s="1"/>
  <c r="G43" i="1"/>
  <c r="B11" s="1"/>
</calcChain>
</file>

<file path=xl/sharedStrings.xml><?xml version="1.0" encoding="utf-8"?>
<sst xmlns="http://schemas.openxmlformats.org/spreadsheetml/2006/main" count="117" uniqueCount="48">
  <si>
    <t>견     적     서</t>
    <phoneticPr fontId="3" type="noConversion"/>
  </si>
  <si>
    <t>주식회사 연우건설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</si>
  <si>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</si>
  <si>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</si>
  <si>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</si>
  <si>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</si>
  <si>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</si>
  <si>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</si>
  <si>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</si>
  <si>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</si>
  <si>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</si>
  <si>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</si>
  <si>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</si>
  <si>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</si>
  <si>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</si>
  <si>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</si>
  <si>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</si>
  <si>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</si>
  <si>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</si>
  <si>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</si>
  <si>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</si>
  <si>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</si>
  <si>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</si>
  <si>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</si>
  <si>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 기본장착</t>
    <phoneticPr fontId="3" type="noConversion"/>
  </si>
  <si>
    <t>고속 3초 팩스보드 기본장착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</si>
  <si>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</si>
  <si>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</si>
  <si>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월 3,000매 기본, 추가 장당 15원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</si>
  <si>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</si>
  <si>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</si>
  <si>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</si>
  <si>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</si>
  <si>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네트웍 프린터 기능 및 양면복사, 양면스캔이 기본옵션인 제품입니다.</t>
    <phoneticPr fontId="3" type="noConversion"/>
  </si>
  <si>
    <t>2. 프린터 해상도도 1200dpi로 일반레이저프린터보다 품질이 우수합니다.</t>
    <phoneticPr fontId="3" type="noConversion"/>
  </si>
  <si>
    <t>분당 30매 출력속도</t>
    <phoneticPr fontId="3" type="noConversion"/>
  </si>
  <si>
    <t>분당 20매 출력속도</t>
    <phoneticPr fontId="3" type="noConversion"/>
  </si>
  <si>
    <t>용지급지장치 250매 카세트 + 550매 카세트 + 50매 수동급지함</t>
    <phoneticPr fontId="3" type="noConversion"/>
  </si>
  <si>
    <t>캐논 ir2520A</t>
    <phoneticPr fontId="3" type="noConversion"/>
  </si>
  <si>
    <t>캐논 ir2530A</t>
    <phoneticPr fontId="3" type="noConversion"/>
  </si>
  <si>
    <t>캐논 ir C2020A</t>
    <phoneticPr fontId="3" type="noConversion"/>
  </si>
  <si>
    <t>컬러복사기</t>
    <phoneticPr fontId="3" type="noConversion"/>
  </si>
  <si>
    <t>검정 월 3,000매 기본, 추가 장당 15원</t>
    <phoneticPr fontId="3" type="noConversion"/>
  </si>
  <si>
    <t>컬러 기본제공 없음, 장당 200원</t>
    <phoneticPr fontId="3" type="noConversion"/>
  </si>
  <si>
    <t>판매가</t>
    <phoneticPr fontId="3" type="noConversion"/>
  </si>
  <si>
    <t>분당 20매 출력속도 (검정/컬러 동일)</t>
    <phoneticPr fontId="3" type="noConversion"/>
  </si>
  <si>
    <t>2200000 (OUT)</t>
    <phoneticPr fontId="3" type="noConversion"/>
  </si>
  <si>
    <t>2000000 (OUT)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</si>
</sst>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29</xdr:row>
      <xdr:rowOff>142875</xdr:rowOff>
    </xdr:from>
    <xdr:to>
      <xdr:col>5</xdr:col>
      <xdr:colOff>0</xdr:colOff>
      <xdr:row>40</xdr:row>
      <xdr:rowOff>152400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86125" y="5991225"/>
          <a:ext cx="17430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29</xdr:row>
      <xdr:rowOff>142875</xdr:rowOff>
    </xdr:from>
    <xdr:to>
      <xdr:col>5</xdr:col>
      <xdr:colOff>0</xdr:colOff>
      <xdr:row>40</xdr:row>
      <xdr:rowOff>152400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86125" y="5991225"/>
          <a:ext cx="17430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opLeftCell="A7" zoomScaleNormal="100" workbookViewId="0">
      <selection activeCell="E21" sqref="E21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2.2187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11"/>
      <c r="C6" s="5"/>
      <c r="D6" s="5"/>
      <c r="E6" s="5"/>
    </row>
    <row r="7" spans="1:7" ht="15" customHeight="1">
      <c r="A7" s="10" t="s">
        <v>5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G43</f>
        <v>154000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41514.709094675927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9" s="3" customFormat="1" ht="15" customHeight="1">
      <c r="A17" s="27" t="s">
        <v>41</v>
      </c>
      <c r="B17" s="28" t="s">
        <v>40</v>
      </c>
      <c r="C17" s="22">
        <v>1</v>
      </c>
      <c r="D17" s="29">
        <v>140000</v>
      </c>
      <c r="E17" s="24">
        <f>C17*D17</f>
        <v>140000</v>
      </c>
      <c r="F17" s="25">
        <f>E17*10%</f>
        <v>14000</v>
      </c>
      <c r="G17" s="25">
        <f t="shared" si="0"/>
        <v>154000</v>
      </c>
      <c r="I17" s="30"/>
    </row>
    <row r="18" spans="1:9" s="3" customFormat="1" ht="15" customHeight="1">
      <c r="A18" s="31"/>
      <c r="B18" s="27" t="s">
        <v>18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9" s="3" customFormat="1" ht="15" customHeight="1">
      <c r="A19" s="31"/>
      <c r="B19" s="32"/>
      <c r="C19" s="22"/>
      <c r="D19" s="29"/>
      <c r="E19" s="24"/>
      <c r="F19" s="25"/>
      <c r="G19" s="25">
        <f t="shared" si="0"/>
        <v>0</v>
      </c>
    </row>
    <row r="20" spans="1:9" s="3" customFormat="1" ht="15" customHeight="1">
      <c r="A20" s="31"/>
      <c r="B20" s="32" t="s">
        <v>19</v>
      </c>
      <c r="C20" s="22"/>
      <c r="D20" s="29"/>
      <c r="E20" s="24"/>
      <c r="F20" s="25"/>
      <c r="G20" s="25">
        <f t="shared" si="0"/>
        <v>0</v>
      </c>
    </row>
    <row r="21" spans="1:9" s="3" customFormat="1" ht="15" customHeight="1">
      <c r="A21" s="31"/>
      <c r="B21" s="32" t="s">
        <v>45</v>
      </c>
      <c r="C21" s="22"/>
      <c r="D21" s="29"/>
      <c r="E21" s="24"/>
      <c r="F21" s="25"/>
      <c r="G21" s="25">
        <f t="shared" si="0"/>
        <v>0</v>
      </c>
    </row>
    <row r="22" spans="1:9" s="3" customFormat="1" ht="15" customHeight="1">
      <c r="A22" s="27"/>
      <c r="B22" s="32" t="s">
        <v>20</v>
      </c>
      <c r="C22" s="33"/>
      <c r="D22" s="29"/>
      <c r="E22" s="24"/>
      <c r="F22" s="25"/>
      <c r="G22" s="25">
        <f t="shared" si="0"/>
        <v>0</v>
      </c>
    </row>
    <row r="23" spans="1:9" s="3" customFormat="1" ht="15" customHeight="1">
      <c r="A23" s="27"/>
      <c r="B23" s="32" t="s">
        <v>21</v>
      </c>
      <c r="C23" s="34"/>
      <c r="D23" s="29"/>
      <c r="E23" s="24"/>
      <c r="F23" s="25"/>
      <c r="G23" s="25">
        <f t="shared" si="0"/>
        <v>0</v>
      </c>
    </row>
    <row r="24" spans="1:9" s="3" customFormat="1" ht="15" customHeight="1">
      <c r="A24" s="27"/>
      <c r="B24" s="32" t="s">
        <v>22</v>
      </c>
      <c r="C24" s="34"/>
      <c r="D24" s="29"/>
      <c r="E24" s="24"/>
      <c r="F24" s="25"/>
      <c r="G24" s="25">
        <f t="shared" si="0"/>
        <v>0</v>
      </c>
    </row>
    <row r="25" spans="1:9" s="3" customFormat="1" ht="15" customHeight="1">
      <c r="A25" s="35"/>
      <c r="B25" s="32" t="s">
        <v>23</v>
      </c>
      <c r="C25" s="34"/>
      <c r="D25" s="29"/>
      <c r="E25" s="24"/>
      <c r="F25" s="25"/>
      <c r="G25" s="25">
        <f t="shared" si="0"/>
        <v>0</v>
      </c>
    </row>
    <row r="26" spans="1:9" s="3" customFormat="1" ht="15" customHeight="1">
      <c r="A26" s="35"/>
      <c r="B26" s="32" t="s">
        <v>24</v>
      </c>
      <c r="C26" s="34"/>
      <c r="D26" s="29"/>
      <c r="E26" s="24"/>
      <c r="F26" s="25"/>
      <c r="G26" s="25">
        <f t="shared" si="0"/>
        <v>0</v>
      </c>
    </row>
    <row r="27" spans="1:9" s="3" customFormat="1" ht="15" customHeight="1">
      <c r="A27" s="35"/>
      <c r="B27" s="25" t="s">
        <v>25</v>
      </c>
      <c r="C27" s="34"/>
      <c r="D27" s="29"/>
      <c r="E27" s="29"/>
      <c r="F27" s="25"/>
      <c r="G27" s="25">
        <f t="shared" si="0"/>
        <v>0</v>
      </c>
    </row>
    <row r="28" spans="1:9" s="3" customFormat="1" ht="15" customHeight="1">
      <c r="A28" s="35"/>
      <c r="B28" s="25" t="s">
        <v>26</v>
      </c>
      <c r="C28" s="34"/>
      <c r="D28" s="29"/>
      <c r="E28" s="29"/>
      <c r="F28" s="25"/>
      <c r="G28" s="25">
        <f t="shared" si="0"/>
        <v>0</v>
      </c>
    </row>
    <row r="29" spans="1:9" s="3" customFormat="1" ht="15" customHeight="1">
      <c r="A29" s="35"/>
      <c r="B29" s="25" t="s">
        <v>37</v>
      </c>
      <c r="C29" s="34"/>
      <c r="D29" s="29"/>
      <c r="E29" s="29"/>
      <c r="F29" s="25"/>
      <c r="G29" s="25"/>
    </row>
    <row r="30" spans="1:9" s="3" customFormat="1" ht="15" customHeight="1">
      <c r="A30" s="35"/>
      <c r="B30" s="35"/>
      <c r="C30" s="34"/>
      <c r="D30" s="29"/>
      <c r="E30" s="29"/>
      <c r="F30" s="25"/>
      <c r="G30" s="25"/>
    </row>
    <row r="31" spans="1:9" s="3" customFormat="1" ht="15" customHeight="1">
      <c r="A31" s="35"/>
      <c r="B31" s="35"/>
      <c r="C31" s="34"/>
      <c r="D31" s="29"/>
      <c r="E31" s="29"/>
      <c r="F31" s="25"/>
      <c r="G31" s="25"/>
    </row>
    <row r="32" spans="1:9" s="3" customFormat="1" ht="15" customHeight="1">
      <c r="A32" s="35"/>
      <c r="B32" s="36" t="s">
        <v>42</v>
      </c>
      <c r="C32" s="34"/>
      <c r="D32" s="29"/>
      <c r="E32" s="29">
        <f>C32*D32</f>
        <v>0</v>
      </c>
      <c r="F32" s="25">
        <f>E32*10%</f>
        <v>0</v>
      </c>
      <c r="G32" s="25">
        <f>SUM(E32:F32)</f>
        <v>0</v>
      </c>
    </row>
    <row r="33" spans="1:7" s="3" customFormat="1" ht="15" customHeight="1">
      <c r="A33" s="35"/>
      <c r="B33" s="36" t="s">
        <v>43</v>
      </c>
      <c r="C33" s="34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5"/>
      <c r="B34" s="35"/>
      <c r="C34" s="34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5"/>
      <c r="B35" s="35"/>
      <c r="C35" s="34"/>
      <c r="D35" s="29"/>
      <c r="E35" s="29">
        <f t="shared" ref="E35:E42" si="1">C35*D35</f>
        <v>0</v>
      </c>
      <c r="F35" s="25">
        <f t="shared" ref="F35:F42" si="2">E35*10%</f>
        <v>0</v>
      </c>
      <c r="G35" s="25">
        <f t="shared" si="0"/>
        <v>0</v>
      </c>
    </row>
    <row r="36" spans="1:7" s="3" customFormat="1" ht="15" customHeight="1">
      <c r="A36" s="35"/>
      <c r="B36" s="35" t="s">
        <v>44</v>
      </c>
      <c r="C36" s="34"/>
      <c r="D36" s="29">
        <v>2900000</v>
      </c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5"/>
      <c r="B37" s="35"/>
      <c r="C37" s="34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5"/>
      <c r="B38" s="35"/>
      <c r="C38" s="34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5"/>
      <c r="B39" s="35"/>
      <c r="C39" s="34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5"/>
      <c r="B40" s="35"/>
      <c r="C40" s="34"/>
      <c r="D40" s="25"/>
      <c r="E40" s="34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5"/>
      <c r="B41" s="35"/>
      <c r="C41" s="34"/>
      <c r="D41" s="25"/>
      <c r="E41" s="34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7"/>
      <c r="B42" s="37"/>
      <c r="C42" s="38"/>
      <c r="D42" s="39"/>
      <c r="E42" s="38">
        <f t="shared" si="1"/>
        <v>0</v>
      </c>
      <c r="F42" s="39">
        <f t="shared" si="2"/>
        <v>0</v>
      </c>
      <c r="G42" s="25">
        <f t="shared" si="0"/>
        <v>0</v>
      </c>
    </row>
    <row r="43" spans="1:7" s="3" customFormat="1" ht="15" customHeight="1">
      <c r="A43" s="40" t="s">
        <v>29</v>
      </c>
      <c r="B43" s="11"/>
      <c r="C43" s="7"/>
      <c r="D43" s="41" t="s">
        <v>30</v>
      </c>
      <c r="E43" s="42">
        <f>SUM(E16:E42)</f>
        <v>140000</v>
      </c>
      <c r="F43" s="43">
        <f>SUM(F16:F42)</f>
        <v>14000</v>
      </c>
      <c r="G43" s="43">
        <f>SUM(G16:G42)</f>
        <v>154000</v>
      </c>
    </row>
    <row r="44" spans="1:7" s="3" customFormat="1" ht="15" customHeight="1" thickBot="1">
      <c r="A44" s="44" t="s">
        <v>31</v>
      </c>
      <c r="B44" s="45"/>
      <c r="C44" s="46"/>
      <c r="D44" s="47"/>
      <c r="E44" s="48"/>
      <c r="F44" s="47"/>
      <c r="G44" s="47"/>
    </row>
    <row r="45" spans="1:7" s="3" customFormat="1" ht="15" customHeight="1">
      <c r="A45" s="3" t="s">
        <v>32</v>
      </c>
      <c r="C45" s="5"/>
      <c r="D45" s="5"/>
      <c r="E45" s="5"/>
      <c r="F45" s="5"/>
      <c r="G45" s="5"/>
    </row>
    <row r="46" spans="1:7" s="3" customFormat="1" ht="15" customHeight="1">
      <c r="A46" s="3" t="s">
        <v>33</v>
      </c>
      <c r="C46" s="5"/>
      <c r="D46" s="5"/>
      <c r="E46" s="5"/>
      <c r="F46" s="5"/>
      <c r="G46" s="5"/>
    </row>
    <row r="47" spans="1:7" s="3" customFormat="1" ht="15" customHeight="1">
      <c r="A47" s="3" t="s">
        <v>34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6"/>
  <sheetViews>
    <sheetView topLeftCell="A13" zoomScaleNormal="100" workbookViewId="0">
      <selection activeCell="A36" sqref="A36:B36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2.2187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11"/>
      <c r="C6" s="5"/>
      <c r="D6" s="5"/>
      <c r="E6" s="5"/>
    </row>
    <row r="7" spans="1:7" ht="15" customHeight="1">
      <c r="A7" s="10" t="s">
        <v>5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G43</f>
        <v>132000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41514.709094675927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9" s="3" customFormat="1" ht="15" customHeight="1">
      <c r="A17" s="27" t="s">
        <v>17</v>
      </c>
      <c r="B17" s="28" t="s">
        <v>39</v>
      </c>
      <c r="C17" s="22">
        <v>1</v>
      </c>
      <c r="D17" s="29">
        <v>120000</v>
      </c>
      <c r="E17" s="24">
        <f>C17*D17</f>
        <v>120000</v>
      </c>
      <c r="F17" s="25">
        <f>E17*10%</f>
        <v>12000</v>
      </c>
      <c r="G17" s="25">
        <f t="shared" si="0"/>
        <v>132000</v>
      </c>
      <c r="I17" s="30"/>
    </row>
    <row r="18" spans="1:9" s="3" customFormat="1" ht="15" customHeight="1">
      <c r="A18" s="31"/>
      <c r="B18" s="27" t="s">
        <v>18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9" s="3" customFormat="1" ht="15" customHeight="1">
      <c r="A19" s="31"/>
      <c r="B19" s="32"/>
      <c r="C19" s="22"/>
      <c r="D19" s="29"/>
      <c r="E19" s="24"/>
      <c r="F19" s="25"/>
      <c r="G19" s="25">
        <f t="shared" si="0"/>
        <v>0</v>
      </c>
    </row>
    <row r="20" spans="1:9" s="3" customFormat="1" ht="15" customHeight="1">
      <c r="A20" s="31"/>
      <c r="B20" s="32" t="s">
        <v>19</v>
      </c>
      <c r="C20" s="22"/>
      <c r="D20" s="29"/>
      <c r="E20" s="24"/>
      <c r="F20" s="25"/>
      <c r="G20" s="25">
        <f t="shared" si="0"/>
        <v>0</v>
      </c>
    </row>
    <row r="21" spans="1:9" s="3" customFormat="1" ht="15" customHeight="1">
      <c r="A21" s="31"/>
      <c r="B21" s="32" t="s">
        <v>35</v>
      </c>
      <c r="C21" s="22"/>
      <c r="D21" s="29"/>
      <c r="E21" s="24"/>
      <c r="F21" s="25"/>
      <c r="G21" s="25">
        <f t="shared" si="0"/>
        <v>0</v>
      </c>
    </row>
    <row r="22" spans="1:9" s="3" customFormat="1" ht="15" customHeight="1">
      <c r="A22" s="27"/>
      <c r="B22" s="32" t="s">
        <v>20</v>
      </c>
      <c r="C22" s="33"/>
      <c r="D22" s="29"/>
      <c r="E22" s="24"/>
      <c r="F22" s="25"/>
      <c r="G22" s="25">
        <f t="shared" si="0"/>
        <v>0</v>
      </c>
    </row>
    <row r="23" spans="1:9" s="3" customFormat="1" ht="15" customHeight="1">
      <c r="A23" s="27"/>
      <c r="B23" s="32" t="s">
        <v>21</v>
      </c>
      <c r="C23" s="34"/>
      <c r="D23" s="29"/>
      <c r="E23" s="24"/>
      <c r="F23" s="25"/>
      <c r="G23" s="25">
        <f t="shared" si="0"/>
        <v>0</v>
      </c>
    </row>
    <row r="24" spans="1:9" s="3" customFormat="1" ht="15" customHeight="1">
      <c r="A24" s="27"/>
      <c r="B24" s="32" t="s">
        <v>22</v>
      </c>
      <c r="C24" s="34"/>
      <c r="D24" s="29"/>
      <c r="E24" s="24"/>
      <c r="F24" s="25"/>
      <c r="G24" s="25">
        <f t="shared" si="0"/>
        <v>0</v>
      </c>
    </row>
    <row r="25" spans="1:9" s="3" customFormat="1" ht="15" customHeight="1">
      <c r="A25" s="35"/>
      <c r="B25" s="32" t="s">
        <v>23</v>
      </c>
      <c r="C25" s="34"/>
      <c r="D25" s="29"/>
      <c r="E25" s="24"/>
      <c r="F25" s="25"/>
      <c r="G25" s="25">
        <f t="shared" si="0"/>
        <v>0</v>
      </c>
    </row>
    <row r="26" spans="1:9" s="3" customFormat="1" ht="15" customHeight="1">
      <c r="A26" s="35"/>
      <c r="B26" s="32" t="s">
        <v>24</v>
      </c>
      <c r="C26" s="34"/>
      <c r="D26" s="29"/>
      <c r="E26" s="24"/>
      <c r="F26" s="25"/>
      <c r="G26" s="25">
        <f t="shared" si="0"/>
        <v>0</v>
      </c>
    </row>
    <row r="27" spans="1:9" s="3" customFormat="1" ht="15" customHeight="1">
      <c r="A27" s="35"/>
      <c r="B27" s="25" t="s">
        <v>25</v>
      </c>
      <c r="C27" s="34"/>
      <c r="D27" s="29"/>
      <c r="E27" s="29"/>
      <c r="F27" s="25"/>
      <c r="G27" s="25">
        <f t="shared" si="0"/>
        <v>0</v>
      </c>
    </row>
    <row r="28" spans="1:9" s="3" customFormat="1" ht="15" customHeight="1">
      <c r="A28" s="35"/>
      <c r="B28" s="25" t="s">
        <v>26</v>
      </c>
      <c r="C28" s="34"/>
      <c r="D28" s="29"/>
      <c r="E28" s="29"/>
      <c r="F28" s="25"/>
      <c r="G28" s="25">
        <f t="shared" si="0"/>
        <v>0</v>
      </c>
    </row>
    <row r="29" spans="1:9" s="3" customFormat="1" ht="15" customHeight="1">
      <c r="A29" s="35"/>
      <c r="B29" s="25" t="s">
        <v>27</v>
      </c>
      <c r="C29" s="34"/>
      <c r="D29" s="29"/>
      <c r="E29" s="29"/>
      <c r="F29" s="25"/>
      <c r="G29" s="25"/>
    </row>
    <row r="30" spans="1:9" s="3" customFormat="1" ht="15" customHeight="1">
      <c r="A30" s="35"/>
      <c r="B30" s="35"/>
      <c r="C30" s="34"/>
      <c r="D30" s="29"/>
      <c r="E30" s="29"/>
      <c r="F30" s="25"/>
      <c r="G30" s="25"/>
    </row>
    <row r="31" spans="1:9" s="3" customFormat="1" ht="15" customHeight="1">
      <c r="A31" s="35"/>
      <c r="B31" s="35"/>
      <c r="C31" s="34"/>
      <c r="D31" s="29"/>
      <c r="E31" s="29"/>
      <c r="F31" s="25"/>
      <c r="G31" s="25"/>
    </row>
    <row r="32" spans="1:9" s="3" customFormat="1" ht="15" customHeight="1">
      <c r="A32" s="35"/>
      <c r="B32" s="36" t="s">
        <v>28</v>
      </c>
      <c r="C32" s="34"/>
      <c r="D32" s="29"/>
      <c r="E32" s="29">
        <f>C32*D32</f>
        <v>0</v>
      </c>
      <c r="F32" s="25">
        <f>E32*10%</f>
        <v>0</v>
      </c>
      <c r="G32" s="25">
        <f>SUM(E32:F32)</f>
        <v>0</v>
      </c>
    </row>
    <row r="33" spans="1:7" s="3" customFormat="1" ht="15" customHeight="1">
      <c r="A33" s="35"/>
      <c r="B33" s="35"/>
      <c r="C33" s="34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5"/>
      <c r="B34" s="35"/>
      <c r="C34" s="34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5"/>
      <c r="B35" s="35"/>
      <c r="C35" s="34"/>
      <c r="D35" s="29"/>
      <c r="E35" s="29">
        <f t="shared" ref="E35:E42" si="1">C35*D35</f>
        <v>0</v>
      </c>
      <c r="F35" s="25">
        <f t="shared" ref="F35:F42" si="2">E35*10%</f>
        <v>0</v>
      </c>
      <c r="G35" s="25">
        <f t="shared" si="0"/>
        <v>0</v>
      </c>
    </row>
    <row r="36" spans="1:7" s="3" customFormat="1" ht="15" customHeight="1">
      <c r="A36" s="35" t="s">
        <v>44</v>
      </c>
      <c r="B36" s="35" t="s">
        <v>46</v>
      </c>
      <c r="C36" s="34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5"/>
      <c r="B37" s="35"/>
      <c r="C37" s="34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5"/>
      <c r="B38" s="35"/>
      <c r="C38" s="34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5"/>
      <c r="B39" s="35"/>
      <c r="C39" s="34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5"/>
      <c r="B40" s="35"/>
      <c r="C40" s="34"/>
      <c r="D40" s="25"/>
      <c r="E40" s="34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5"/>
      <c r="B41" s="35"/>
      <c r="C41" s="34"/>
      <c r="D41" s="25"/>
      <c r="E41" s="34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7"/>
      <c r="B42" s="37"/>
      <c r="C42" s="38"/>
      <c r="D42" s="39"/>
      <c r="E42" s="38">
        <f t="shared" si="1"/>
        <v>0</v>
      </c>
      <c r="F42" s="39">
        <f t="shared" si="2"/>
        <v>0</v>
      </c>
      <c r="G42" s="25">
        <f t="shared" si="0"/>
        <v>0</v>
      </c>
    </row>
    <row r="43" spans="1:7" s="3" customFormat="1" ht="15" customHeight="1">
      <c r="A43" s="40" t="s">
        <v>29</v>
      </c>
      <c r="B43" s="11"/>
      <c r="C43" s="7"/>
      <c r="D43" s="41" t="s">
        <v>30</v>
      </c>
      <c r="E43" s="42">
        <f>SUM(E16:E42)</f>
        <v>120000</v>
      </c>
      <c r="F43" s="43">
        <f>SUM(F16:F42)</f>
        <v>12000</v>
      </c>
      <c r="G43" s="43">
        <f>SUM(G16:G42)</f>
        <v>132000</v>
      </c>
    </row>
    <row r="44" spans="1:7" s="3" customFormat="1" ht="15" customHeight="1" thickBot="1">
      <c r="A44" s="44" t="s">
        <v>31</v>
      </c>
      <c r="B44" s="45"/>
      <c r="C44" s="46"/>
      <c r="D44" s="47"/>
      <c r="E44" s="48"/>
      <c r="F44" s="47"/>
      <c r="G44" s="47"/>
    </row>
    <row r="45" spans="1:7" s="3" customFormat="1" ht="15" customHeight="1">
      <c r="A45" s="3" t="s">
        <v>32</v>
      </c>
      <c r="C45" s="5"/>
      <c r="D45" s="5"/>
      <c r="E45" s="5"/>
      <c r="F45" s="5"/>
      <c r="G45" s="5"/>
    </row>
    <row r="46" spans="1:7" s="3" customFormat="1" ht="15" customHeight="1">
      <c r="A46" s="3" t="s">
        <v>33</v>
      </c>
      <c r="C46" s="5"/>
      <c r="D46" s="5"/>
      <c r="E46" s="5"/>
      <c r="F46" s="5"/>
      <c r="G46" s="5"/>
    </row>
    <row r="47" spans="1:7" s="3" customFormat="1" ht="15" customHeight="1">
      <c r="A47" s="3" t="s">
        <v>34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4" zoomScaleNormal="100" workbookViewId="0">
      <selection activeCell="B36" sqref="B36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2.2187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11"/>
      <c r="C6" s="5"/>
      <c r="D6" s="5"/>
      <c r="E6" s="5"/>
    </row>
    <row r="7" spans="1:7" ht="15" customHeight="1">
      <c r="A7" s="10" t="s">
        <v>5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G43</f>
        <v>110000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41514.709094675927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9" s="3" customFormat="1" ht="15" customHeight="1">
      <c r="A17" s="27" t="s">
        <v>17</v>
      </c>
      <c r="B17" s="28" t="s">
        <v>38</v>
      </c>
      <c r="C17" s="22">
        <v>1</v>
      </c>
      <c r="D17" s="29">
        <v>100000</v>
      </c>
      <c r="E17" s="24">
        <f>C17*D17</f>
        <v>100000</v>
      </c>
      <c r="F17" s="25">
        <f>E17*10%</f>
        <v>10000</v>
      </c>
      <c r="G17" s="25">
        <f t="shared" si="0"/>
        <v>110000</v>
      </c>
      <c r="I17" s="30"/>
    </row>
    <row r="18" spans="1:9" s="3" customFormat="1" ht="15" customHeight="1">
      <c r="A18" s="31"/>
      <c r="B18" s="27" t="s">
        <v>18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9" s="3" customFormat="1" ht="15" customHeight="1">
      <c r="A19" s="31"/>
      <c r="B19" s="32"/>
      <c r="C19" s="22"/>
      <c r="D19" s="29"/>
      <c r="E19" s="24"/>
      <c r="F19" s="25"/>
      <c r="G19" s="25">
        <f t="shared" si="0"/>
        <v>0</v>
      </c>
    </row>
    <row r="20" spans="1:9" s="3" customFormat="1" ht="15" customHeight="1">
      <c r="A20" s="31"/>
      <c r="B20" s="32" t="s">
        <v>19</v>
      </c>
      <c r="C20" s="22"/>
      <c r="D20" s="29"/>
      <c r="E20" s="24"/>
      <c r="F20" s="25"/>
      <c r="G20" s="25">
        <f t="shared" si="0"/>
        <v>0</v>
      </c>
    </row>
    <row r="21" spans="1:9" s="3" customFormat="1" ht="15" customHeight="1">
      <c r="A21" s="31"/>
      <c r="B21" s="32" t="s">
        <v>36</v>
      </c>
      <c r="C21" s="22"/>
      <c r="D21" s="29"/>
      <c r="E21" s="24"/>
      <c r="F21" s="25"/>
      <c r="G21" s="25">
        <f t="shared" si="0"/>
        <v>0</v>
      </c>
    </row>
    <row r="22" spans="1:9" s="3" customFormat="1" ht="15" customHeight="1">
      <c r="A22" s="27"/>
      <c r="B22" s="32" t="s">
        <v>20</v>
      </c>
      <c r="C22" s="33"/>
      <c r="D22" s="29"/>
      <c r="E22" s="24"/>
      <c r="F22" s="25"/>
      <c r="G22" s="25">
        <f t="shared" si="0"/>
        <v>0</v>
      </c>
    </row>
    <row r="23" spans="1:9" s="3" customFormat="1" ht="15" customHeight="1">
      <c r="A23" s="27"/>
      <c r="B23" s="32" t="s">
        <v>21</v>
      </c>
      <c r="C23" s="34"/>
      <c r="D23" s="29"/>
      <c r="E23" s="24"/>
      <c r="F23" s="25"/>
      <c r="G23" s="25">
        <f t="shared" si="0"/>
        <v>0</v>
      </c>
    </row>
    <row r="24" spans="1:9" s="3" customFormat="1" ht="15" customHeight="1">
      <c r="A24" s="27"/>
      <c r="B24" s="32" t="s">
        <v>22</v>
      </c>
      <c r="C24" s="34"/>
      <c r="D24" s="29"/>
      <c r="E24" s="24"/>
      <c r="F24" s="25"/>
      <c r="G24" s="25">
        <f t="shared" si="0"/>
        <v>0</v>
      </c>
    </row>
    <row r="25" spans="1:9" s="3" customFormat="1" ht="15" customHeight="1">
      <c r="A25" s="35"/>
      <c r="B25" s="32" t="s">
        <v>23</v>
      </c>
      <c r="C25" s="34"/>
      <c r="D25" s="29"/>
      <c r="E25" s="24"/>
      <c r="F25" s="25"/>
      <c r="G25" s="25">
        <f t="shared" si="0"/>
        <v>0</v>
      </c>
    </row>
    <row r="26" spans="1:9" s="3" customFormat="1" ht="15" customHeight="1">
      <c r="A26" s="35"/>
      <c r="B26" s="32" t="s">
        <v>24</v>
      </c>
      <c r="C26" s="34"/>
      <c r="D26" s="29"/>
      <c r="E26" s="24"/>
      <c r="F26" s="25"/>
      <c r="G26" s="25">
        <f t="shared" si="0"/>
        <v>0</v>
      </c>
    </row>
    <row r="27" spans="1:9" s="3" customFormat="1" ht="15" customHeight="1">
      <c r="A27" s="35"/>
      <c r="B27" s="25" t="s">
        <v>25</v>
      </c>
      <c r="C27" s="34"/>
      <c r="D27" s="29"/>
      <c r="E27" s="29"/>
      <c r="F27" s="25"/>
      <c r="G27" s="25">
        <f t="shared" si="0"/>
        <v>0</v>
      </c>
    </row>
    <row r="28" spans="1:9" s="3" customFormat="1" ht="15" customHeight="1">
      <c r="A28" s="35"/>
      <c r="B28" s="25" t="s">
        <v>26</v>
      </c>
      <c r="C28" s="34"/>
      <c r="D28" s="29"/>
      <c r="E28" s="29"/>
      <c r="F28" s="25"/>
      <c r="G28" s="25">
        <f t="shared" si="0"/>
        <v>0</v>
      </c>
    </row>
    <row r="29" spans="1:9" s="3" customFormat="1" ht="15" customHeight="1">
      <c r="A29" s="35"/>
      <c r="B29" s="25" t="s">
        <v>37</v>
      </c>
      <c r="C29" s="34"/>
      <c r="D29" s="29"/>
      <c r="E29" s="29"/>
      <c r="F29" s="25"/>
      <c r="G29" s="25"/>
    </row>
    <row r="30" spans="1:9" s="3" customFormat="1" ht="15" customHeight="1">
      <c r="A30" s="35"/>
      <c r="B30" s="35"/>
      <c r="C30" s="34"/>
      <c r="D30" s="29"/>
      <c r="E30" s="29"/>
      <c r="F30" s="25"/>
      <c r="G30" s="25"/>
    </row>
    <row r="31" spans="1:9" s="3" customFormat="1" ht="15" customHeight="1">
      <c r="A31" s="35"/>
      <c r="B31" s="35"/>
      <c r="C31" s="34"/>
      <c r="D31" s="29"/>
      <c r="E31" s="29"/>
      <c r="F31" s="25"/>
      <c r="G31" s="25"/>
    </row>
    <row r="32" spans="1:9" s="3" customFormat="1" ht="15" customHeight="1">
      <c r="A32" s="35"/>
      <c r="B32" s="36" t="s">
        <v>28</v>
      </c>
      <c r="C32" s="34"/>
      <c r="D32" s="29"/>
      <c r="E32" s="29">
        <f>C32*D32</f>
        <v>0</v>
      </c>
      <c r="F32" s="25">
        <f>E32*10%</f>
        <v>0</v>
      </c>
      <c r="G32" s="25">
        <f>SUM(E32:F32)</f>
        <v>0</v>
      </c>
    </row>
    <row r="33" spans="1:7" s="3" customFormat="1" ht="15" customHeight="1">
      <c r="A33" s="35"/>
      <c r="B33" s="35"/>
      <c r="C33" s="34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5"/>
      <c r="B34" s="35"/>
      <c r="C34" s="34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5" t="s">
        <v>44</v>
      </c>
      <c r="B35" s="35" t="s">
        <v>47</v>
      </c>
      <c r="C35" s="34"/>
      <c r="D35" s="29"/>
      <c r="E35" s="29">
        <f t="shared" ref="E35:E42" si="1">C35*D35</f>
        <v>0</v>
      </c>
      <c r="F35" s="25">
        <f t="shared" ref="F35:F42" si="2">E35*10%</f>
        <v>0</v>
      </c>
      <c r="G35" s="25">
        <f t="shared" si="0"/>
        <v>0</v>
      </c>
    </row>
    <row r="36" spans="1:7" s="3" customFormat="1" ht="15" customHeight="1">
      <c r="A36" s="35"/>
      <c r="B36" s="35"/>
      <c r="C36" s="34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5"/>
      <c r="B37" s="35"/>
      <c r="C37" s="34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5"/>
      <c r="B38" s="35"/>
      <c r="C38" s="34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5"/>
      <c r="B39" s="35"/>
      <c r="C39" s="34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5"/>
      <c r="B40" s="35"/>
      <c r="C40" s="34"/>
      <c r="D40" s="25"/>
      <c r="E40" s="34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5"/>
      <c r="B41" s="35"/>
      <c r="C41" s="34"/>
      <c r="D41" s="25"/>
      <c r="E41" s="34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7"/>
      <c r="B42" s="37"/>
      <c r="C42" s="38"/>
      <c r="D42" s="39"/>
      <c r="E42" s="38">
        <f t="shared" si="1"/>
        <v>0</v>
      </c>
      <c r="F42" s="39">
        <f t="shared" si="2"/>
        <v>0</v>
      </c>
      <c r="G42" s="25">
        <f t="shared" si="0"/>
        <v>0</v>
      </c>
    </row>
    <row r="43" spans="1:7" s="3" customFormat="1" ht="15" customHeight="1">
      <c r="A43" s="40" t="s">
        <v>29</v>
      </c>
      <c r="B43" s="11"/>
      <c r="C43" s="7"/>
      <c r="D43" s="41" t="s">
        <v>30</v>
      </c>
      <c r="E43" s="42">
        <f>SUM(E16:E42)</f>
        <v>100000</v>
      </c>
      <c r="F43" s="43">
        <f>SUM(F16:F42)</f>
        <v>10000</v>
      </c>
      <c r="G43" s="43">
        <f>SUM(G16:G42)</f>
        <v>110000</v>
      </c>
    </row>
    <row r="44" spans="1:7" s="3" customFormat="1" ht="15" customHeight="1" thickBot="1">
      <c r="A44" s="44" t="s">
        <v>31</v>
      </c>
      <c r="B44" s="45"/>
      <c r="C44" s="46"/>
      <c r="D44" s="47"/>
      <c r="E44" s="48"/>
      <c r="F44" s="47"/>
      <c r="G44" s="47"/>
    </row>
    <row r="45" spans="1:7" s="3" customFormat="1" ht="15" customHeight="1">
      <c r="A45" s="3" t="s">
        <v>32</v>
      </c>
      <c r="C45" s="5"/>
      <c r="D45" s="5"/>
      <c r="E45" s="5"/>
      <c r="F45" s="5"/>
      <c r="G45" s="5"/>
    </row>
    <row r="46" spans="1:7" s="3" customFormat="1" ht="15" customHeight="1">
      <c r="A46" s="3" t="s">
        <v>33</v>
      </c>
      <c r="C46" s="5"/>
      <c r="D46" s="5"/>
      <c r="E46" s="5"/>
      <c r="F46" s="5"/>
      <c r="G46" s="5"/>
    </row>
    <row r="47" spans="1:7" s="3" customFormat="1" ht="15" customHeight="1">
      <c r="A47" s="3" t="s">
        <v>34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2520a (2)</vt:lpstr>
      <vt:lpstr>2530A</vt:lpstr>
      <vt:lpstr>2520a</vt:lpstr>
      <vt:lpstr>'2520a'!Print_Area</vt:lpstr>
      <vt:lpstr>'2520a (2)'!Print_Area</vt:lpstr>
      <vt:lpstr>'2530A'!Print_Area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2013-08-28T07:52:19Z</cp:lastPrinted>
  <dcterms:created xsi:type="dcterms:W3CDTF">2013-08-28T07:41:42Z</dcterms:created>
  <dcterms:modified xsi:type="dcterms:W3CDTF">2013-08-28T08:02:16Z</dcterms:modified>
</cp:coreProperties>
</file>