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heckCompatibility="1" defaultThemeVersion="124226"/>
  <bookViews>
    <workbookView xWindow="480" yWindow="105" windowWidth="18315" windowHeight="8280" activeTab="1"/>
  </bookViews>
  <sheets>
    <sheet name="컬러 (2)" sheetId="2" r:id="rId1"/>
    <sheet name="컬러" sheetId="1" r:id="rId2"/>
  </sheets>
  <definedNames>
    <definedName name="_xlnm.Print_Area" localSheetId="1">컬러!$A$1:$G$48</definedName>
    <definedName name="_xlnm.Print_Area" localSheetId="0">'컬러 (2)'!$A$1:$G$48</definedName>
  </definedNames>
  <calcPr calcId="125725"/>
</workbook>
</file>

<file path=xl/calcChain.xml><?xml version="1.0" encoding="utf-8"?>
<calcChain xmlns="http://schemas.openxmlformats.org/spreadsheetml/2006/main">
  <c r="E33" i="1"/>
  <c r="F33"/>
  <c r="G33" s="1"/>
  <c r="E34"/>
  <c r="F34" s="1"/>
  <c r="G34" s="1"/>
  <c r="E35"/>
  <c r="F35" s="1"/>
  <c r="D33"/>
  <c r="G35" l="1"/>
  <c r="F29"/>
  <c r="G29" s="1"/>
  <c r="E29"/>
  <c r="F29" i="2"/>
  <c r="G29" s="1"/>
  <c r="E29"/>
  <c r="E42"/>
  <c r="F42" s="1"/>
  <c r="E41"/>
  <c r="E40"/>
  <c r="F40" s="1"/>
  <c r="G40" s="1"/>
  <c r="F39"/>
  <c r="G39" s="1"/>
  <c r="E39"/>
  <c r="E38"/>
  <c r="E37"/>
  <c r="E36"/>
  <c r="F36" s="1"/>
  <c r="G36" s="1"/>
  <c r="F35"/>
  <c r="G35" s="1"/>
  <c r="E35"/>
  <c r="E32"/>
  <c r="F32" s="1"/>
  <c r="E28"/>
  <c r="G27"/>
  <c r="G26"/>
  <c r="G25"/>
  <c r="G24"/>
  <c r="G23"/>
  <c r="G22"/>
  <c r="G21"/>
  <c r="G20"/>
  <c r="G19"/>
  <c r="E18"/>
  <c r="E17"/>
  <c r="F17" s="1"/>
  <c r="G17" s="1"/>
  <c r="F16"/>
  <c r="E16"/>
  <c r="E43" s="1"/>
  <c r="B12"/>
  <c r="E42" i="1"/>
  <c r="F42" s="1"/>
  <c r="E41"/>
  <c r="E40"/>
  <c r="F40" s="1"/>
  <c r="G40" s="1"/>
  <c r="F39"/>
  <c r="G39" s="1"/>
  <c r="E39"/>
  <c r="E38"/>
  <c r="F38" s="1"/>
  <c r="E37"/>
  <c r="E36"/>
  <c r="F36" s="1"/>
  <c r="G36" s="1"/>
  <c r="E32"/>
  <c r="F32" s="1"/>
  <c r="E28"/>
  <c r="G27"/>
  <c r="G26"/>
  <c r="G25"/>
  <c r="G24"/>
  <c r="G23"/>
  <c r="G22"/>
  <c r="G21"/>
  <c r="G20"/>
  <c r="G19"/>
  <c r="E18"/>
  <c r="E17"/>
  <c r="F17" s="1"/>
  <c r="G17" s="1"/>
  <c r="F16"/>
  <c r="E16"/>
  <c r="G16" s="1"/>
  <c r="G38" i="2" l="1"/>
  <c r="G37"/>
  <c r="G16"/>
  <c r="F38"/>
  <c r="F18"/>
  <c r="F43" s="1"/>
  <c r="F28"/>
  <c r="G28" s="1"/>
  <c r="G32"/>
  <c r="F37"/>
  <c r="F41"/>
  <c r="G41" s="1"/>
  <c r="G42"/>
  <c r="G28" i="1"/>
  <c r="G37"/>
  <c r="G41"/>
  <c r="F18"/>
  <c r="F43" s="1"/>
  <c r="F28"/>
  <c r="G32"/>
  <c r="F37"/>
  <c r="G38"/>
  <c r="F41"/>
  <c r="G42"/>
  <c r="E43"/>
  <c r="G18" i="2" l="1"/>
  <c r="G43"/>
  <c r="B11" s="1"/>
  <c r="G18" i="1"/>
  <c r="G43" s="1"/>
  <c r="B11" s="1"/>
</calcChain>
</file>

<file path=xl/sharedStrings.xml><?xml version="1.0" encoding="utf-8"?>
<sst xmlns="http://schemas.openxmlformats.org/spreadsheetml/2006/main" count="69" uniqueCount="37">
  <si>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</si>
  <si>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</si>
  <si>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</si>
  <si>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</si>
  <si>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</si>
  <si>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</si>
  <si>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</si>
  <si>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</si>
  <si>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</si>
  <si>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</si>
  <si>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</si>
  <si>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</si>
  <si>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</si>
  <si>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</si>
  <si>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</si>
  <si>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</si>
  <si>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</si>
  <si>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1200dpi 고화질 복사품질</t>
    <phoneticPr fontId="3" type="noConversion"/>
  </si>
  <si>
    <t>분당 25매 출력속도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</si>
  <si>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</si>
  <si>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</si>
  <si>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</si>
  <si>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II LT 프린터 보드</t>
    <phoneticPr fontId="3" type="noConversion"/>
  </si>
  <si>
    <t>고속 3초 팩스 전송 (옵션)</t>
    <phoneticPr fontId="3" type="noConversion"/>
  </si>
  <si>
    <t>자동원고이송장치 (ADF) 포함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</si>
  <si>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</si>
  <si>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</si>
  <si>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</si>
  <si>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</si>
  <si>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한성전력</t>
    <phoneticPr fontId="3" type="noConversion"/>
  </si>
  <si>
    <t>irA C2020</t>
    <phoneticPr fontId="3" type="noConversion"/>
  </si>
  <si>
    <t>분당 20매 출력속도</t>
    <phoneticPr fontId="3" type="noConversion"/>
  </si>
  <si>
    <t>용지급지장치 카세트 2ea</t>
    <phoneticPr fontId="3" type="noConversion"/>
  </si>
  <si>
    <t>irA C2025</t>
    <phoneticPr fontId="3" type="noConversion"/>
  </si>
  <si>
    <t>옵션</t>
    <phoneticPr fontId="3" type="noConversion"/>
  </si>
  <si>
    <t>디지털 팩스보드</t>
    <phoneticPr fontId="3" type="noConversion"/>
  </si>
  <si>
    <t>중고보상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</si>
</sst>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3" zoomScaleNormal="100" workbookViewId="0">
      <selection activeCell="B34" sqref="B3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29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3685000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41457.565698726852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33</v>
      </c>
      <c r="C17" s="25">
        <v>1</v>
      </c>
      <c r="D17" s="32">
        <v>3000000</v>
      </c>
      <c r="E17" s="27">
        <f>C17*D17</f>
        <v>3000000</v>
      </c>
      <c r="F17" s="28">
        <f>E17*10%</f>
        <v>300000</v>
      </c>
      <c r="G17" s="28">
        <f t="shared" si="0"/>
        <v>3300000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17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34" t="s">
        <v>19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0"/>
      <c r="B22" s="34" t="s">
        <v>20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34" t="s">
        <v>21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8"/>
      <c r="B24" s="34" t="s">
        <v>22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28" t="s">
        <v>23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28" t="s">
        <v>24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28" t="s">
        <v>32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28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 t="s">
        <v>34</v>
      </c>
      <c r="B29" s="38" t="s">
        <v>35</v>
      </c>
      <c r="C29" s="37">
        <v>1</v>
      </c>
      <c r="D29" s="32">
        <v>350000</v>
      </c>
      <c r="E29" s="32">
        <f>C29*D29</f>
        <v>350000</v>
      </c>
      <c r="F29" s="28">
        <f>E29*10%</f>
        <v>35000</v>
      </c>
      <c r="G29" s="28">
        <f t="shared" ref="G29" si="1">SUM(E29:F29)</f>
        <v>385000</v>
      </c>
      <c r="K29" s="4"/>
      <c r="L29" s="4"/>
      <c r="M29" s="4"/>
    </row>
    <row r="30" spans="1:13" s="2" customFormat="1" ht="15" customHeight="1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>
      <c r="A34" s="38"/>
      <c r="B34" s="38"/>
      <c r="C34" s="37"/>
      <c r="D34" s="32"/>
      <c r="E34" s="32"/>
      <c r="F34" s="28"/>
      <c r="G34" s="28"/>
    </row>
    <row r="35" spans="1:12" s="2" customFormat="1" ht="15" customHeight="1">
      <c r="A35" s="38"/>
      <c r="B35" s="38"/>
      <c r="C35" s="37"/>
      <c r="D35" s="32"/>
      <c r="E35" s="32">
        <f t="shared" ref="E35:E42" si="2">C35*D35</f>
        <v>0</v>
      </c>
      <c r="F35" s="28">
        <f t="shared" ref="F35:F42" si="3">E35*10%</f>
        <v>0</v>
      </c>
      <c r="G35" s="28">
        <f t="shared" ref="G35:G42" si="4">SUM(E35:F35)</f>
        <v>0</v>
      </c>
    </row>
    <row r="36" spans="1:12" s="2" customFormat="1" ht="15" customHeight="1">
      <c r="A36" s="38"/>
      <c r="B36" s="38"/>
      <c r="C36" s="37"/>
      <c r="D36" s="32"/>
      <c r="E36" s="32">
        <f t="shared" si="2"/>
        <v>0</v>
      </c>
      <c r="F36" s="28">
        <f t="shared" si="3"/>
        <v>0</v>
      </c>
      <c r="G36" s="28">
        <f t="shared" si="4"/>
        <v>0</v>
      </c>
    </row>
    <row r="37" spans="1:12" s="2" customFormat="1" ht="15" customHeight="1">
      <c r="A37" s="38"/>
      <c r="B37" s="38"/>
      <c r="C37" s="37"/>
      <c r="D37" s="32"/>
      <c r="E37" s="32">
        <f t="shared" si="2"/>
        <v>0</v>
      </c>
      <c r="F37" s="28">
        <f t="shared" si="3"/>
        <v>0</v>
      </c>
      <c r="G37" s="28">
        <f t="shared" si="4"/>
        <v>0</v>
      </c>
    </row>
    <row r="38" spans="1:12" s="2" customFormat="1" ht="15" customHeight="1">
      <c r="A38" s="38"/>
      <c r="B38" s="38"/>
      <c r="C38" s="37"/>
      <c r="D38" s="32"/>
      <c r="E38" s="32">
        <f t="shared" si="2"/>
        <v>0</v>
      </c>
      <c r="F38" s="28">
        <f t="shared" si="3"/>
        <v>0</v>
      </c>
      <c r="G38" s="28">
        <f t="shared" si="4"/>
        <v>0</v>
      </c>
    </row>
    <row r="39" spans="1:12" s="2" customFormat="1" ht="15" customHeight="1">
      <c r="A39" s="38"/>
      <c r="B39" s="38"/>
      <c r="C39" s="37"/>
      <c r="D39" s="32"/>
      <c r="E39" s="32">
        <f t="shared" si="2"/>
        <v>0</v>
      </c>
      <c r="F39" s="28">
        <f t="shared" si="3"/>
        <v>0</v>
      </c>
      <c r="G39" s="28">
        <f t="shared" si="4"/>
        <v>0</v>
      </c>
    </row>
    <row r="40" spans="1:12" s="2" customFormat="1" ht="15" customHeight="1">
      <c r="A40" s="38"/>
      <c r="B40" s="38"/>
      <c r="C40" s="37"/>
      <c r="D40" s="28"/>
      <c r="E40" s="37">
        <f t="shared" si="2"/>
        <v>0</v>
      </c>
      <c r="F40" s="28">
        <f t="shared" si="3"/>
        <v>0</v>
      </c>
      <c r="G40" s="28">
        <f t="shared" si="4"/>
        <v>0</v>
      </c>
    </row>
    <row r="41" spans="1:12" s="2" customFormat="1" ht="15" customHeight="1">
      <c r="A41" s="38"/>
      <c r="B41" s="38"/>
      <c r="C41" s="37"/>
      <c r="D41" s="28"/>
      <c r="E41" s="37">
        <f t="shared" si="2"/>
        <v>0</v>
      </c>
      <c r="F41" s="28">
        <f t="shared" si="3"/>
        <v>0</v>
      </c>
      <c r="G41" s="28">
        <f t="shared" si="4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2"/>
        <v>0</v>
      </c>
      <c r="F42" s="41">
        <f t="shared" si="3"/>
        <v>0</v>
      </c>
      <c r="G42" s="28">
        <f t="shared" si="4"/>
        <v>0</v>
      </c>
    </row>
    <row r="43" spans="1:12" s="2" customFormat="1" ht="15" customHeight="1">
      <c r="A43" s="42" t="s">
        <v>25</v>
      </c>
      <c r="B43" s="10"/>
      <c r="C43" s="6"/>
      <c r="D43" s="43" t="s">
        <v>26</v>
      </c>
      <c r="E43" s="44">
        <f>SUM(E16:E42)</f>
        <v>3350000</v>
      </c>
      <c r="F43" s="45">
        <f>SUM(F16:F42)</f>
        <v>335000</v>
      </c>
      <c r="G43" s="45">
        <f>SUM(G16:G42)</f>
        <v>3685000</v>
      </c>
    </row>
    <row r="44" spans="1:12" s="2" customFormat="1" ht="15" customHeight="1" thickBot="1">
      <c r="A44" s="46" t="s">
        <v>27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28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6" zoomScaleNormal="100" workbookViewId="0">
      <selection activeCell="K22" sqref="K2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0</v>
      </c>
      <c r="B1" s="51"/>
      <c r="C1" s="51"/>
      <c r="D1" s="51"/>
      <c r="E1" s="51"/>
      <c r="F1" s="51"/>
      <c r="G1" s="51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52" t="s">
        <v>29</v>
      </c>
      <c r="B4" s="52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2835000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v>41457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9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30</v>
      </c>
      <c r="C17" s="25">
        <v>1</v>
      </c>
      <c r="D17" s="32">
        <v>2500000</v>
      </c>
      <c r="E17" s="27">
        <f>C17*D17</f>
        <v>2500000</v>
      </c>
      <c r="F17" s="28">
        <f>E17*10%</f>
        <v>250000</v>
      </c>
      <c r="G17" s="28">
        <f t="shared" si="0"/>
        <v>2750000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17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>
      <c r="A20" s="33"/>
      <c r="B20" s="34" t="s">
        <v>31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>
      <c r="A21" s="33"/>
      <c r="B21" s="34" t="s">
        <v>19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>
      <c r="A22" s="30"/>
      <c r="B22" s="34" t="s">
        <v>20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>
      <c r="A23" s="30"/>
      <c r="B23" s="34" t="s">
        <v>21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>
      <c r="A24" s="38"/>
      <c r="B24" s="34" t="s">
        <v>22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>
      <c r="A25" s="38"/>
      <c r="B25" s="28" t="s">
        <v>23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>
      <c r="A26" s="38"/>
      <c r="B26" s="28" t="s">
        <v>24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>
      <c r="A27" s="38"/>
      <c r="B27" s="28" t="s">
        <v>32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>
      <c r="A28" s="38"/>
      <c r="B28" s="28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>
      <c r="A29" s="38" t="s">
        <v>34</v>
      </c>
      <c r="B29" s="38" t="s">
        <v>35</v>
      </c>
      <c r="C29" s="37">
        <v>1</v>
      </c>
      <c r="D29" s="32">
        <v>350000</v>
      </c>
      <c r="E29" s="32">
        <f>C29*D29</f>
        <v>350000</v>
      </c>
      <c r="F29" s="28">
        <f>E29*10%</f>
        <v>35000</v>
      </c>
      <c r="G29" s="28">
        <f t="shared" si="0"/>
        <v>385000</v>
      </c>
      <c r="K29" s="4"/>
      <c r="L29" s="4"/>
      <c r="M29" s="4"/>
    </row>
    <row r="30" spans="1:13" s="2" customFormat="1" ht="15" customHeight="1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>
      <c r="A33" s="38"/>
      <c r="B33" s="38" t="s">
        <v>36</v>
      </c>
      <c r="C33" s="37">
        <v>-1</v>
      </c>
      <c r="D33" s="32">
        <f>300000/1.1</f>
        <v>272727.27272727271</v>
      </c>
      <c r="E33" s="32">
        <f t="shared" ref="E33:E35" si="1">C33*D33</f>
        <v>-272727.27272727271</v>
      </c>
      <c r="F33" s="28">
        <f t="shared" ref="F33:F35" si="2">E33*10%</f>
        <v>-27272.727272727272</v>
      </c>
      <c r="G33" s="28">
        <f t="shared" ref="G33:G35" si="3">SUM(E33:F33)</f>
        <v>-300000</v>
      </c>
      <c r="K33" s="4"/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3"/>
        <v>0</v>
      </c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3"/>
        <v>0</v>
      </c>
    </row>
    <row r="36" spans="1:12" s="2" customFormat="1" ht="15" customHeight="1">
      <c r="A36" s="38"/>
      <c r="B36" s="38"/>
      <c r="C36" s="37"/>
      <c r="D36" s="32"/>
      <c r="E36" s="32">
        <f t="shared" ref="E36:E42" si="4">C36*D36</f>
        <v>0</v>
      </c>
      <c r="F36" s="28">
        <f t="shared" ref="F36:F42" si="5">E36*10%</f>
        <v>0</v>
      </c>
      <c r="G36" s="28">
        <f t="shared" ref="G36:G42" si="6">SUM(E36:F36)</f>
        <v>0</v>
      </c>
    </row>
    <row r="37" spans="1:12" s="2" customFormat="1" ht="15" customHeight="1">
      <c r="A37" s="38"/>
      <c r="B37" s="38"/>
      <c r="C37" s="37"/>
      <c r="D37" s="32"/>
      <c r="E37" s="32">
        <f t="shared" si="4"/>
        <v>0</v>
      </c>
      <c r="F37" s="28">
        <f t="shared" si="5"/>
        <v>0</v>
      </c>
      <c r="G37" s="28">
        <f t="shared" si="6"/>
        <v>0</v>
      </c>
    </row>
    <row r="38" spans="1:12" s="2" customFormat="1" ht="15" customHeight="1">
      <c r="A38" s="38"/>
      <c r="B38" s="38"/>
      <c r="C38" s="37"/>
      <c r="D38" s="32"/>
      <c r="E38" s="32">
        <f t="shared" si="4"/>
        <v>0</v>
      </c>
      <c r="F38" s="28">
        <f t="shared" si="5"/>
        <v>0</v>
      </c>
      <c r="G38" s="28">
        <f t="shared" si="6"/>
        <v>0</v>
      </c>
    </row>
    <row r="39" spans="1:12" s="2" customFormat="1" ht="15" customHeight="1">
      <c r="A39" s="38"/>
      <c r="B39" s="38"/>
      <c r="C39" s="37"/>
      <c r="D39" s="32"/>
      <c r="E39" s="32">
        <f t="shared" si="4"/>
        <v>0</v>
      </c>
      <c r="F39" s="28">
        <f t="shared" si="5"/>
        <v>0</v>
      </c>
      <c r="G39" s="28">
        <f t="shared" si="6"/>
        <v>0</v>
      </c>
    </row>
    <row r="40" spans="1:12" s="2" customFormat="1" ht="15" customHeight="1">
      <c r="A40" s="38"/>
      <c r="B40" s="38"/>
      <c r="C40" s="37"/>
      <c r="D40" s="28"/>
      <c r="E40" s="37">
        <f t="shared" si="4"/>
        <v>0</v>
      </c>
      <c r="F40" s="28">
        <f t="shared" si="5"/>
        <v>0</v>
      </c>
      <c r="G40" s="28">
        <f t="shared" si="6"/>
        <v>0</v>
      </c>
    </row>
    <row r="41" spans="1:12" s="2" customFormat="1" ht="15" customHeight="1">
      <c r="A41" s="38"/>
      <c r="B41" s="38"/>
      <c r="C41" s="37"/>
      <c r="D41" s="28"/>
      <c r="E41" s="37">
        <f t="shared" si="4"/>
        <v>0</v>
      </c>
      <c r="F41" s="28">
        <f t="shared" si="5"/>
        <v>0</v>
      </c>
      <c r="G41" s="28">
        <f t="shared" si="6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4"/>
        <v>0</v>
      </c>
      <c r="F42" s="41">
        <f t="shared" si="5"/>
        <v>0</v>
      </c>
      <c r="G42" s="28">
        <f t="shared" si="6"/>
        <v>0</v>
      </c>
    </row>
    <row r="43" spans="1:12" s="2" customFormat="1" ht="15" customHeight="1">
      <c r="A43" s="42" t="s">
        <v>25</v>
      </c>
      <c r="B43" s="10"/>
      <c r="C43" s="6"/>
      <c r="D43" s="43" t="s">
        <v>26</v>
      </c>
      <c r="E43" s="44">
        <f>SUM(E16:E42)</f>
        <v>2577272.7272727275</v>
      </c>
      <c r="F43" s="45">
        <f>SUM(F16:F42)</f>
        <v>257727.27272727274</v>
      </c>
      <c r="G43" s="45">
        <f>SUM(G16:G42)</f>
        <v>2835000</v>
      </c>
    </row>
    <row r="44" spans="1:12" s="2" customFormat="1" ht="15" customHeight="1" thickBot="1">
      <c r="A44" s="46" t="s">
        <v>27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28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컬러 (2)</vt:lpstr>
      <vt:lpstr>컬러</vt:lpstr>
      <vt:lpstr>컬러!Print_Area</vt:lpstr>
      <vt:lpstr>'컬러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2013-07-01T01:36:47Z</cp:lastPrinted>
  <dcterms:created xsi:type="dcterms:W3CDTF">2013-06-20T05:58:00Z</dcterms:created>
  <dcterms:modified xsi:type="dcterms:W3CDTF">2013-07-02T04:34:46Z</dcterms:modified>
</cp:coreProperties>
</file>