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/>
  </bookViews>
  <sheets>
    <sheet name="통합" sheetId="5" r:id="rId1"/>
  </sheets>
  <calcPr calcId="125725"/>
</workbook>
</file>

<file path=xl/calcChain.xml><?xml version="1.0" encoding="utf-8"?>
<calcChain xmlns="http://schemas.openxmlformats.org/spreadsheetml/2006/main">
  <c r="E122" i="5"/>
  <c r="F122" s="1"/>
  <c r="F138"/>
  <c r="E138"/>
  <c r="G138" s="1"/>
  <c r="E137"/>
  <c r="F137" s="1"/>
  <c r="F136"/>
  <c r="E136"/>
  <c r="G136" s="1"/>
  <c r="E135"/>
  <c r="F135" s="1"/>
  <c r="F134"/>
  <c r="E134"/>
  <c r="G134" s="1"/>
  <c r="E133"/>
  <c r="F133" s="1"/>
  <c r="F132"/>
  <c r="E132"/>
  <c r="G132" s="1"/>
  <c r="E131"/>
  <c r="F131" s="1"/>
  <c r="E128"/>
  <c r="F128" s="1"/>
  <c r="E124"/>
  <c r="F124" s="1"/>
  <c r="G123"/>
  <c r="G121"/>
  <c r="G120"/>
  <c r="G119"/>
  <c r="G118"/>
  <c r="G117"/>
  <c r="G116"/>
  <c r="G115"/>
  <c r="E114"/>
  <c r="F114" s="1"/>
  <c r="E113"/>
  <c r="F113" s="1"/>
  <c r="E112"/>
  <c r="F112" s="1"/>
  <c r="E90"/>
  <c r="E89"/>
  <c r="F89" s="1"/>
  <c r="E88"/>
  <c r="E87"/>
  <c r="F87" s="1"/>
  <c r="E86"/>
  <c r="E85"/>
  <c r="F85" s="1"/>
  <c r="E84"/>
  <c r="E83"/>
  <c r="F83" s="1"/>
  <c r="E80"/>
  <c r="E76"/>
  <c r="F76" s="1"/>
  <c r="G75"/>
  <c r="G74"/>
  <c r="G73"/>
  <c r="G72"/>
  <c r="G71"/>
  <c r="G70"/>
  <c r="G69"/>
  <c r="G68"/>
  <c r="G67"/>
  <c r="E66"/>
  <c r="F66" s="1"/>
  <c r="E65"/>
  <c r="E64"/>
  <c r="F64" s="1"/>
  <c r="E42"/>
  <c r="E41"/>
  <c r="F41" s="1"/>
  <c r="E40"/>
  <c r="E39"/>
  <c r="F39" s="1"/>
  <c r="E38"/>
  <c r="E37"/>
  <c r="F37" s="1"/>
  <c r="E36"/>
  <c r="E35"/>
  <c r="F35" s="1"/>
  <c r="E32"/>
  <c r="E28"/>
  <c r="F28" s="1"/>
  <c r="G27"/>
  <c r="G26"/>
  <c r="G25"/>
  <c r="G24"/>
  <c r="G23"/>
  <c r="G22"/>
  <c r="G21"/>
  <c r="G20"/>
  <c r="G19"/>
  <c r="E18"/>
  <c r="F18" s="1"/>
  <c r="E17"/>
  <c r="E16"/>
  <c r="F16" s="1"/>
  <c r="G122" l="1"/>
  <c r="G113"/>
  <c r="F139"/>
  <c r="G128"/>
  <c r="G112"/>
  <c r="G114"/>
  <c r="G124"/>
  <c r="G131"/>
  <c r="G133"/>
  <c r="G135"/>
  <c r="G137"/>
  <c r="E139"/>
  <c r="G16"/>
  <c r="F17"/>
  <c r="G17" s="1"/>
  <c r="G18"/>
  <c r="G28"/>
  <c r="F32"/>
  <c r="G32" s="1"/>
  <c r="G35"/>
  <c r="F36"/>
  <c r="G36" s="1"/>
  <c r="G37"/>
  <c r="F38"/>
  <c r="G38" s="1"/>
  <c r="G39"/>
  <c r="F40"/>
  <c r="G40" s="1"/>
  <c r="G41"/>
  <c r="F42"/>
  <c r="G42" s="1"/>
  <c r="E43"/>
  <c r="G64"/>
  <c r="F65"/>
  <c r="G66"/>
  <c r="G76"/>
  <c r="F80"/>
  <c r="G80" s="1"/>
  <c r="G83"/>
  <c r="F84"/>
  <c r="G84" s="1"/>
  <c r="G85"/>
  <c r="F86"/>
  <c r="G86" s="1"/>
  <c r="G87"/>
  <c r="F88"/>
  <c r="G88" s="1"/>
  <c r="G89"/>
  <c r="F90"/>
  <c r="G90" s="1"/>
  <c r="E91"/>
  <c r="G139" l="1"/>
  <c r="B107" s="1"/>
  <c r="F91"/>
  <c r="G43"/>
  <c r="B11" s="1"/>
  <c r="F43"/>
  <c r="G65"/>
  <c r="G91" s="1"/>
  <c r="B59" s="1"/>
</calcChain>
</file>

<file path=xl/sharedStrings.xml><?xml version="1.0" encoding="utf-8"?>
<sst xmlns="http://schemas.openxmlformats.org/spreadsheetml/2006/main" count="104" uniqueCount="49">
  <si>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</si>
  <si>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</si>
  <si>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</si>
  <si>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</si>
  <si>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</si>
  <si>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</si>
  <si>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</si>
  <si>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</si>
  <si>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</si>
  <si>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</si>
  <si>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</si>
  <si>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</si>
  <si>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</si>
  <si>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</si>
  <si>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</si>
  <si>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복합기렌탈</t>
    <phoneticPr fontId="3" type="noConversion"/>
  </si>
  <si>
    <t>1200dpi 고화질 복사품질</t>
    <phoneticPr fontId="3" type="noConversion"/>
  </si>
  <si>
    <t>다양한 복사 및 문서 소트기능 (옵션)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</si>
  <si>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</si>
  <si>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</si>
  <si>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용지급지장치 550매 카세트 2ea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</si>
  <si>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</si>
  <si>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</si>
  <si>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</si>
  <si>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</si>
  <si>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양면 스캔 / 양면복사 기능</t>
    <phoneticPr fontId="3" type="noConversion"/>
  </si>
  <si>
    <t>네트워크 출력안정성을 높인 UFR LT 프린터 보드</t>
    <phoneticPr fontId="3" type="noConversion"/>
  </si>
  <si>
    <t>자동양면원고이송장치 (DADF) 포함</t>
    <phoneticPr fontId="3" type="noConversion"/>
  </si>
  <si>
    <t>033-243-1400</t>
    <phoneticPr fontId="3" type="noConversion"/>
  </si>
  <si>
    <t>BODITECH MED INC</t>
    <phoneticPr fontId="3" type="noConversion"/>
  </si>
  <si>
    <t>1. 3년 약정시 월 렌탈비용입니다.</t>
    <phoneticPr fontId="3" type="noConversion"/>
  </si>
  <si>
    <t>ir 2525A</t>
    <phoneticPr fontId="3" type="noConversion"/>
  </si>
  <si>
    <t>출력속도 분당 25매 (흑백전용)</t>
    <phoneticPr fontId="3" type="noConversion"/>
  </si>
  <si>
    <t>검정 기본 3,000매 제공, 추가 장당 10원</t>
    <phoneticPr fontId="3" type="noConversion"/>
  </si>
  <si>
    <t>민정순님</t>
    <phoneticPr fontId="3" type="noConversion"/>
  </si>
  <si>
    <t>irc adv C2020</t>
    <phoneticPr fontId="3" type="noConversion"/>
  </si>
  <si>
    <t>출력속도 분당 20매 (흑백/컬러 동일)</t>
    <phoneticPr fontId="3" type="noConversion"/>
  </si>
  <si>
    <t>양면 스캔 가능 DADF</t>
    <phoneticPr fontId="3" type="noConversion"/>
  </si>
  <si>
    <t>컬러 스캔 가능 (DADF 기본장착)</t>
    <phoneticPr fontId="3" type="noConversion"/>
  </si>
  <si>
    <t>검정 기본 3,000매 제공, 추가 장당 15원</t>
    <phoneticPr fontId="3" type="noConversion"/>
  </si>
  <si>
    <t>HP 오피스젯 8600</t>
    <phoneticPr fontId="3" type="noConversion"/>
  </si>
  <si>
    <t>A4 잉크젯 복합기</t>
    <phoneticPr fontId="3" type="noConversion"/>
  </si>
  <si>
    <t>월 잉크 4개 기본제공</t>
    <phoneticPr fontId="3" type="noConversion"/>
  </si>
  <si>
    <t>검정 2,300페이지</t>
    <phoneticPr fontId="3" type="noConversion"/>
  </si>
  <si>
    <t>컬러 1,500페이지 (빨강, 파랑, 노랑)</t>
    <phoneticPr fontId="3" type="noConversion"/>
  </si>
  <si>
    <t>추가 잉크 구매시 검정 33,000원, 컬러 22,000원</t>
    <phoneticPr fontId="3" type="noConversion"/>
  </si>
  <si>
    <t>1. 2년 약정시 월 렌탈비용입니다.</t>
    <phoneticPr fontId="3" type="noConversion"/>
  </si>
  <si>
    <t>2. 렌탈 설치비 150,000원 별도 청구됩니다. (최초 1회)</t>
    <phoneticPr fontId="3" type="noConversion"/>
  </si>
  <si>
    <t>컬러 기본 500매 제공, 추가 장당 150원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</si>
</sst>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200025</xdr:rowOff>
    </xdr:from>
    <xdr:to>
      <xdr:col>6</xdr:col>
      <xdr:colOff>1047750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5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51</xdr:row>
      <xdr:rowOff>200025</xdr:rowOff>
    </xdr:from>
    <xdr:to>
      <xdr:col>6</xdr:col>
      <xdr:colOff>1047750</xdr:colOff>
      <xdr:row>61</xdr:row>
      <xdr:rowOff>142875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5" y="1040130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99</xdr:row>
      <xdr:rowOff>200025</xdr:rowOff>
    </xdr:from>
    <xdr:to>
      <xdr:col>6</xdr:col>
      <xdr:colOff>1047750</xdr:colOff>
      <xdr:row>109</xdr:row>
      <xdr:rowOff>142875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5" y="1040130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4"/>
  <sheetViews>
    <sheetView tabSelected="1" view="pageBreakPreview" topLeftCell="A37" workbookViewId="0">
      <selection activeCell="D66" sqref="D66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29</v>
      </c>
      <c r="B4" s="47"/>
      <c r="C4" s="7" t="s">
        <v>1</v>
      </c>
      <c r="D4" s="4"/>
      <c r="E4" s="4"/>
    </row>
    <row r="5" spans="1:7" ht="15" customHeight="1">
      <c r="A5" s="8" t="s">
        <v>2</v>
      </c>
      <c r="B5" s="9" t="s">
        <v>28</v>
      </c>
      <c r="C5" s="10"/>
      <c r="D5" s="4"/>
      <c r="E5" s="4"/>
    </row>
    <row r="6" spans="1:7" ht="15" customHeight="1">
      <c r="A6" s="8" t="s">
        <v>3</v>
      </c>
      <c r="B6" s="9" t="s">
        <v>34</v>
      </c>
      <c r="C6" s="4"/>
      <c r="D6" s="4"/>
      <c r="E6" s="4"/>
    </row>
    <row r="7" spans="1:7" ht="15" customHeight="1">
      <c r="A7" s="8"/>
      <c r="B7" s="45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G43</f>
        <v>132000</v>
      </c>
      <c r="C11" s="4"/>
      <c r="D11" s="4"/>
      <c r="E11" s="4"/>
    </row>
    <row r="12" spans="1:7" ht="15" customHeight="1">
      <c r="A12" s="2" t="s">
        <v>6</v>
      </c>
      <c r="B12" s="13">
        <v>41299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>
      <c r="A17" s="25" t="s">
        <v>15</v>
      </c>
      <c r="B17" s="26" t="s">
        <v>31</v>
      </c>
      <c r="C17" s="20">
        <v>1</v>
      </c>
      <c r="D17" s="27">
        <v>120000</v>
      </c>
      <c r="E17" s="22">
        <f>C17*D17</f>
        <v>120000</v>
      </c>
      <c r="F17" s="23">
        <f>E17*10%</f>
        <v>12000</v>
      </c>
      <c r="G17" s="23">
        <f t="shared" si="0"/>
        <v>132000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 t="s">
        <v>16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32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38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17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25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29" t="s">
        <v>18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9" t="s">
        <v>26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3" t="s">
        <v>19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27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23" t="s">
        <v>20</v>
      </c>
      <c r="C28" s="31"/>
      <c r="D28" s="27"/>
      <c r="E28" s="27">
        <f>C28*D28</f>
        <v>0</v>
      </c>
      <c r="F28" s="23">
        <f>E28*10%</f>
        <v>0</v>
      </c>
      <c r="G28" s="23">
        <f t="shared" si="0"/>
        <v>0</v>
      </c>
    </row>
    <row r="29" spans="1:7" s="2" customFormat="1" ht="15" customHeight="1">
      <c r="A29" s="32"/>
      <c r="B29" s="32"/>
      <c r="C29" s="31"/>
      <c r="D29" s="27"/>
      <c r="E29" s="27"/>
      <c r="F29" s="23"/>
      <c r="G29" s="23"/>
    </row>
    <row r="30" spans="1:7" s="2" customFormat="1" ht="15" customHeight="1">
      <c r="A30" s="32"/>
      <c r="B30" s="32"/>
      <c r="C30" s="31"/>
      <c r="D30" s="27"/>
      <c r="E30" s="27"/>
      <c r="F30" s="23"/>
      <c r="G30" s="23"/>
    </row>
    <row r="31" spans="1:7" s="2" customFormat="1" ht="15" customHeight="1">
      <c r="A31" s="32"/>
      <c r="B31" s="32" t="s">
        <v>33</v>
      </c>
      <c r="C31" s="31"/>
      <c r="D31" s="27"/>
      <c r="E31" s="27"/>
      <c r="F31" s="23"/>
      <c r="G31" s="23"/>
    </row>
    <row r="32" spans="1:7" s="2" customFormat="1" ht="15" customHeight="1">
      <c r="A32" s="32"/>
      <c r="B32" s="32"/>
      <c r="C32" s="31"/>
      <c r="D32" s="27"/>
      <c r="E32" s="27">
        <f>C32*D32</f>
        <v>0</v>
      </c>
      <c r="F32" s="23">
        <f>E32*10%</f>
        <v>0</v>
      </c>
      <c r="G32" s="23">
        <f>SUM(E32:F32)</f>
        <v>0</v>
      </c>
    </row>
    <row r="33" spans="1:7" s="2" customFormat="1" ht="15" customHeight="1">
      <c r="A33" s="32"/>
      <c r="B33" s="32"/>
      <c r="C33" s="31"/>
      <c r="D33" s="27"/>
      <c r="E33" s="27"/>
      <c r="F33" s="23"/>
      <c r="G33" s="23"/>
    </row>
    <row r="34" spans="1:7" s="2" customFormat="1" ht="15" customHeight="1">
      <c r="A34" s="32"/>
      <c r="B34" s="32"/>
      <c r="C34" s="31"/>
      <c r="D34" s="27"/>
      <c r="E34" s="27"/>
      <c r="F34" s="23"/>
      <c r="G34" s="23"/>
    </row>
    <row r="35" spans="1:7" s="2" customFormat="1" ht="15" customHeight="1">
      <c r="A35" s="32"/>
      <c r="B35" s="32"/>
      <c r="C35" s="31"/>
      <c r="D35" s="27"/>
      <c r="E35" s="27">
        <f t="shared" ref="E35:E42" si="1">C35*D35</f>
        <v>0</v>
      </c>
      <c r="F35" s="23">
        <f t="shared" ref="F35:F42" si="2">E35*10%</f>
        <v>0</v>
      </c>
      <c r="G35" s="23">
        <f t="shared" ref="G35:G42" si="3">SUM(E35:F35)</f>
        <v>0</v>
      </c>
    </row>
    <row r="36" spans="1:7" s="2" customFormat="1" ht="15" customHeight="1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>
      <c r="A37" s="32"/>
      <c r="B37" s="32"/>
      <c r="C37" s="31"/>
      <c r="D37" s="27"/>
      <c r="E37" s="27">
        <f t="shared" si="1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1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>
      <c r="A43" s="36" t="s">
        <v>21</v>
      </c>
      <c r="B43" s="9"/>
      <c r="C43" s="6"/>
      <c r="D43" s="37" t="s">
        <v>22</v>
      </c>
      <c r="E43" s="38">
        <f>SUM(E16:E42)</f>
        <v>120000</v>
      </c>
      <c r="F43" s="39">
        <f>SUM(F16:F42)</f>
        <v>12000</v>
      </c>
      <c r="G43" s="39">
        <f>SUM(G16:G42)</f>
        <v>132000</v>
      </c>
    </row>
    <row r="44" spans="1:7" s="2" customFormat="1" ht="15" customHeight="1" thickBot="1">
      <c r="A44" s="40" t="s">
        <v>23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24</v>
      </c>
      <c r="C45" s="4"/>
      <c r="D45" s="4"/>
      <c r="E45" s="4"/>
      <c r="F45" s="4"/>
      <c r="G45" s="4"/>
    </row>
    <row r="46" spans="1:7" s="2" customFormat="1" ht="15" customHeight="1">
      <c r="A46" s="2" t="s">
        <v>30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1:7" ht="27.75" customHeight="1">
      <c r="A49" s="46" t="s">
        <v>0</v>
      </c>
      <c r="B49" s="46"/>
      <c r="C49" s="46"/>
      <c r="D49" s="46"/>
      <c r="E49" s="46"/>
      <c r="F49" s="46"/>
      <c r="G49" s="46"/>
    </row>
    <row r="50" spans="1:7" ht="15" customHeight="1">
      <c r="A50" s="2"/>
      <c r="B50" s="2"/>
      <c r="C50" s="3"/>
      <c r="D50" s="4"/>
    </row>
    <row r="51" spans="1:7" ht="15" customHeight="1">
      <c r="A51" s="2"/>
      <c r="B51" s="2"/>
      <c r="C51" s="6"/>
      <c r="D51" s="6"/>
      <c r="E51" s="6"/>
    </row>
    <row r="52" spans="1:7" ht="27.75" customHeight="1" thickBot="1">
      <c r="A52" s="47" t="s">
        <v>29</v>
      </c>
      <c r="B52" s="47"/>
      <c r="C52" s="7" t="s">
        <v>1</v>
      </c>
      <c r="D52" s="4"/>
      <c r="E52" s="4"/>
    </row>
    <row r="53" spans="1:7" ht="15" customHeight="1">
      <c r="A53" s="8" t="s">
        <v>2</v>
      </c>
      <c r="B53" s="9" t="s">
        <v>28</v>
      </c>
      <c r="C53" s="10"/>
      <c r="D53" s="4"/>
      <c r="E53" s="4"/>
    </row>
    <row r="54" spans="1:7" ht="15" customHeight="1">
      <c r="A54" s="8" t="s">
        <v>3</v>
      </c>
      <c r="B54" s="9" t="s">
        <v>34</v>
      </c>
      <c r="C54" s="4"/>
      <c r="D54" s="4"/>
      <c r="E54" s="4"/>
    </row>
    <row r="55" spans="1:7" ht="15" customHeight="1">
      <c r="A55" s="8"/>
      <c r="B55" s="45"/>
      <c r="C55" s="4"/>
      <c r="D55" s="4"/>
      <c r="E55" s="4"/>
    </row>
    <row r="56" spans="1:7" ht="15" customHeight="1">
      <c r="A56" s="2"/>
      <c r="B56" s="2"/>
      <c r="C56" s="4"/>
      <c r="D56" s="4"/>
    </row>
    <row r="57" spans="1:7" ht="15" customHeight="1">
      <c r="A57" s="11" t="s">
        <v>4</v>
      </c>
      <c r="B57" s="2"/>
      <c r="C57" s="4"/>
      <c r="D57" s="4"/>
      <c r="E57" s="4"/>
    </row>
    <row r="58" spans="1:7" ht="15" customHeight="1">
      <c r="A58" s="2"/>
      <c r="B58" s="2"/>
      <c r="C58" s="4"/>
      <c r="D58" s="4"/>
      <c r="E58" s="4"/>
    </row>
    <row r="59" spans="1:7" ht="15" customHeight="1">
      <c r="A59" s="2" t="s">
        <v>5</v>
      </c>
      <c r="B59" s="12">
        <f>G91</f>
        <v>220000</v>
      </c>
      <c r="C59" s="4"/>
      <c r="D59" s="4"/>
      <c r="E59" s="4"/>
    </row>
    <row r="60" spans="1:7" ht="15" customHeight="1">
      <c r="A60" s="2" t="s">
        <v>6</v>
      </c>
      <c r="B60" s="13">
        <v>41281</v>
      </c>
      <c r="C60" s="4"/>
      <c r="D60" s="4"/>
      <c r="E60" s="4"/>
    </row>
    <row r="61" spans="1:7" ht="15" customHeight="1">
      <c r="A61" s="2" t="s">
        <v>7</v>
      </c>
      <c r="B61" s="14"/>
      <c r="C61" s="4"/>
      <c r="D61" s="4"/>
      <c r="E61" s="4"/>
    </row>
    <row r="62" spans="1:7" ht="15" customHeight="1" thickBot="1">
      <c r="A62" s="2"/>
      <c r="B62" s="2"/>
      <c r="C62" s="4"/>
      <c r="D62" s="4"/>
    </row>
    <row r="63" spans="1:7" s="2" customFormat="1" ht="15" customHeight="1" thickBot="1">
      <c r="A63" s="15" t="s">
        <v>8</v>
      </c>
      <c r="B63" s="15" t="s">
        <v>9</v>
      </c>
      <c r="C63" s="16" t="s">
        <v>10</v>
      </c>
      <c r="D63" s="16" t="s">
        <v>11</v>
      </c>
      <c r="E63" s="17" t="s">
        <v>12</v>
      </c>
      <c r="F63" s="17" t="s">
        <v>13</v>
      </c>
      <c r="G63" s="16" t="s">
        <v>14</v>
      </c>
    </row>
    <row r="64" spans="1:7" s="2" customFormat="1" ht="15" customHeight="1">
      <c r="A64" s="18"/>
      <c r="B64" s="19"/>
      <c r="C64" s="20"/>
      <c r="D64" s="21"/>
      <c r="E64" s="22">
        <f>C64*D64</f>
        <v>0</v>
      </c>
      <c r="F64" s="23">
        <f>E64*10%</f>
        <v>0</v>
      </c>
      <c r="G64" s="24">
        <f t="shared" ref="G64:G76" si="4">SUM(E64:F64)</f>
        <v>0</v>
      </c>
    </row>
    <row r="65" spans="1:7" s="2" customFormat="1" ht="15" customHeight="1">
      <c r="A65" s="25" t="s">
        <v>15</v>
      </c>
      <c r="B65" s="26" t="s">
        <v>35</v>
      </c>
      <c r="C65" s="20">
        <v>1</v>
      </c>
      <c r="D65" s="27">
        <v>200000</v>
      </c>
      <c r="E65" s="22">
        <f>C65*D65</f>
        <v>200000</v>
      </c>
      <c r="F65" s="23">
        <f>E65*10%</f>
        <v>20000</v>
      </c>
      <c r="G65" s="23">
        <f t="shared" si="4"/>
        <v>220000</v>
      </c>
    </row>
    <row r="66" spans="1:7" s="2" customFormat="1" ht="15" customHeight="1">
      <c r="A66" s="28"/>
      <c r="B66" s="25"/>
      <c r="C66" s="20"/>
      <c r="D66" s="27"/>
      <c r="E66" s="22">
        <f>C66*D66</f>
        <v>0</v>
      </c>
      <c r="F66" s="23">
        <f>E66*10%</f>
        <v>0</v>
      </c>
      <c r="G66" s="23">
        <f t="shared" si="4"/>
        <v>0</v>
      </c>
    </row>
    <row r="67" spans="1:7" s="2" customFormat="1" ht="15" customHeight="1">
      <c r="A67" s="28"/>
      <c r="B67" s="29" t="s">
        <v>16</v>
      </c>
      <c r="C67" s="20"/>
      <c r="D67" s="27"/>
      <c r="E67" s="22"/>
      <c r="F67" s="23"/>
      <c r="G67" s="23">
        <f t="shared" si="4"/>
        <v>0</v>
      </c>
    </row>
    <row r="68" spans="1:7" s="2" customFormat="1" ht="15" customHeight="1">
      <c r="A68" s="28"/>
      <c r="B68" s="29" t="s">
        <v>36</v>
      </c>
      <c r="C68" s="20"/>
      <c r="D68" s="27"/>
      <c r="E68" s="22"/>
      <c r="F68" s="23"/>
      <c r="G68" s="23">
        <f t="shared" si="4"/>
        <v>0</v>
      </c>
    </row>
    <row r="69" spans="1:7" s="2" customFormat="1" ht="15" customHeight="1">
      <c r="A69" s="28"/>
      <c r="B69" s="29" t="s">
        <v>37</v>
      </c>
      <c r="C69" s="20"/>
      <c r="D69" s="27"/>
      <c r="E69" s="22"/>
      <c r="F69" s="23"/>
      <c r="G69" s="23">
        <f t="shared" si="4"/>
        <v>0</v>
      </c>
    </row>
    <row r="70" spans="1:7" s="2" customFormat="1" ht="15" customHeight="1">
      <c r="A70" s="25"/>
      <c r="B70" s="29" t="s">
        <v>17</v>
      </c>
      <c r="C70" s="30"/>
      <c r="D70" s="27"/>
      <c r="E70" s="22"/>
      <c r="F70" s="23"/>
      <c r="G70" s="23">
        <f t="shared" si="4"/>
        <v>0</v>
      </c>
    </row>
    <row r="71" spans="1:7" s="2" customFormat="1" ht="15" customHeight="1">
      <c r="A71" s="25"/>
      <c r="B71" s="29" t="s">
        <v>25</v>
      </c>
      <c r="C71" s="31"/>
      <c r="D71" s="27"/>
      <c r="E71" s="22"/>
      <c r="F71" s="23"/>
      <c r="G71" s="23">
        <f t="shared" si="4"/>
        <v>0</v>
      </c>
    </row>
    <row r="72" spans="1:7" s="2" customFormat="1" ht="15" customHeight="1">
      <c r="A72" s="32"/>
      <c r="B72" s="29" t="s">
        <v>18</v>
      </c>
      <c r="C72" s="31"/>
      <c r="D72" s="27"/>
      <c r="E72" s="22"/>
      <c r="F72" s="23"/>
      <c r="G72" s="23">
        <f t="shared" si="4"/>
        <v>0</v>
      </c>
    </row>
    <row r="73" spans="1:7" s="2" customFormat="1" ht="15" customHeight="1">
      <c r="A73" s="32"/>
      <c r="B73" s="29" t="s">
        <v>26</v>
      </c>
      <c r="C73" s="31"/>
      <c r="D73" s="27"/>
      <c r="E73" s="22"/>
      <c r="F73" s="23"/>
      <c r="G73" s="23">
        <f t="shared" si="4"/>
        <v>0</v>
      </c>
    </row>
    <row r="74" spans="1:7" s="2" customFormat="1" ht="15" customHeight="1">
      <c r="A74" s="32"/>
      <c r="B74" s="23" t="s">
        <v>19</v>
      </c>
      <c r="C74" s="31"/>
      <c r="D74" s="27"/>
      <c r="E74" s="22"/>
      <c r="F74" s="23"/>
      <c r="G74" s="23">
        <f t="shared" si="4"/>
        <v>0</v>
      </c>
    </row>
    <row r="75" spans="1:7" s="2" customFormat="1" ht="15" customHeight="1">
      <c r="A75" s="32"/>
      <c r="B75" s="23" t="s">
        <v>27</v>
      </c>
      <c r="C75" s="31"/>
      <c r="D75" s="27"/>
      <c r="E75" s="27"/>
      <c r="F75" s="23"/>
      <c r="G75" s="23">
        <f t="shared" si="4"/>
        <v>0</v>
      </c>
    </row>
    <row r="76" spans="1:7" s="2" customFormat="1" ht="15" customHeight="1">
      <c r="A76" s="32"/>
      <c r="B76" s="23" t="s">
        <v>20</v>
      </c>
      <c r="C76" s="31"/>
      <c r="D76" s="27"/>
      <c r="E76" s="27">
        <f>C76*D76</f>
        <v>0</v>
      </c>
      <c r="F76" s="23">
        <f>E76*10%</f>
        <v>0</v>
      </c>
      <c r="G76" s="23">
        <f t="shared" si="4"/>
        <v>0</v>
      </c>
    </row>
    <row r="77" spans="1:7" s="2" customFormat="1" ht="15" customHeight="1">
      <c r="A77" s="32"/>
      <c r="B77" s="32"/>
      <c r="C77" s="31"/>
      <c r="D77" s="27"/>
      <c r="E77" s="27"/>
      <c r="F77" s="23"/>
      <c r="G77" s="23"/>
    </row>
    <row r="78" spans="1:7" s="2" customFormat="1" ht="15" customHeight="1">
      <c r="A78" s="32"/>
      <c r="B78" s="32"/>
      <c r="C78" s="31"/>
      <c r="D78" s="27"/>
      <c r="E78" s="27"/>
      <c r="F78" s="23"/>
      <c r="G78" s="23"/>
    </row>
    <row r="79" spans="1:7" s="2" customFormat="1" ht="15" customHeight="1">
      <c r="A79" s="32"/>
      <c r="B79" s="32" t="s">
        <v>48</v>
      </c>
      <c r="C79" s="31"/>
      <c r="D79" s="27"/>
      <c r="E79" s="27"/>
      <c r="F79" s="23"/>
      <c r="G79" s="23"/>
    </row>
    <row r="80" spans="1:7" s="2" customFormat="1" ht="15" customHeight="1">
      <c r="A80" s="32"/>
      <c r="B80" s="32" t="s">
        <v>39</v>
      </c>
      <c r="C80" s="31"/>
      <c r="D80" s="27"/>
      <c r="E80" s="27">
        <f>C80*D80</f>
        <v>0</v>
      </c>
      <c r="F80" s="23">
        <f>E80*10%</f>
        <v>0</v>
      </c>
      <c r="G80" s="23">
        <f>SUM(E80:F80)</f>
        <v>0</v>
      </c>
    </row>
    <row r="81" spans="1:7" s="2" customFormat="1" ht="15" customHeight="1">
      <c r="A81" s="32"/>
      <c r="B81" s="32"/>
      <c r="C81" s="31"/>
      <c r="D81" s="27"/>
      <c r="E81" s="27"/>
      <c r="F81" s="23"/>
      <c r="G81" s="23"/>
    </row>
    <row r="82" spans="1:7" s="2" customFormat="1" ht="15" customHeight="1">
      <c r="A82" s="32"/>
      <c r="B82" s="32"/>
      <c r="C82" s="31"/>
      <c r="D82" s="27"/>
      <c r="E82" s="27"/>
      <c r="F82" s="23"/>
      <c r="G82" s="23"/>
    </row>
    <row r="83" spans="1:7" s="2" customFormat="1" ht="15" customHeight="1">
      <c r="A83" s="32"/>
      <c r="B83" s="32"/>
      <c r="C83" s="31"/>
      <c r="D83" s="27"/>
      <c r="E83" s="27">
        <f t="shared" ref="E83:E90" si="5">C83*D83</f>
        <v>0</v>
      </c>
      <c r="F83" s="23">
        <f t="shared" ref="F83:F90" si="6">E83*10%</f>
        <v>0</v>
      </c>
      <c r="G83" s="23">
        <f t="shared" ref="G83:G90" si="7">SUM(E83:F83)</f>
        <v>0</v>
      </c>
    </row>
    <row r="84" spans="1:7" s="2" customFormat="1" ht="15" customHeight="1">
      <c r="A84" s="32"/>
      <c r="B84" s="32"/>
      <c r="C84" s="31"/>
      <c r="D84" s="27"/>
      <c r="E84" s="27">
        <f t="shared" si="5"/>
        <v>0</v>
      </c>
      <c r="F84" s="23">
        <f t="shared" si="6"/>
        <v>0</v>
      </c>
      <c r="G84" s="23">
        <f t="shared" si="7"/>
        <v>0</v>
      </c>
    </row>
    <row r="85" spans="1:7" s="2" customFormat="1" ht="15" customHeight="1">
      <c r="A85" s="32"/>
      <c r="B85" s="32"/>
      <c r="C85" s="31"/>
      <c r="D85" s="27"/>
      <c r="E85" s="27">
        <f t="shared" si="5"/>
        <v>0</v>
      </c>
      <c r="F85" s="23">
        <f t="shared" si="6"/>
        <v>0</v>
      </c>
      <c r="G85" s="23">
        <f t="shared" si="7"/>
        <v>0</v>
      </c>
    </row>
    <row r="86" spans="1:7" s="2" customFormat="1" ht="15" customHeight="1">
      <c r="A86" s="32"/>
      <c r="B86" s="32"/>
      <c r="C86" s="31"/>
      <c r="D86" s="27"/>
      <c r="E86" s="27">
        <f t="shared" si="5"/>
        <v>0</v>
      </c>
      <c r="F86" s="23">
        <f t="shared" si="6"/>
        <v>0</v>
      </c>
      <c r="G86" s="23">
        <f t="shared" si="7"/>
        <v>0</v>
      </c>
    </row>
    <row r="87" spans="1:7" s="2" customFormat="1" ht="15" customHeight="1">
      <c r="A87" s="32"/>
      <c r="B87" s="32"/>
      <c r="C87" s="31"/>
      <c r="D87" s="27"/>
      <c r="E87" s="27">
        <f t="shared" si="5"/>
        <v>0</v>
      </c>
      <c r="F87" s="23">
        <f t="shared" si="6"/>
        <v>0</v>
      </c>
      <c r="G87" s="23">
        <f t="shared" si="7"/>
        <v>0</v>
      </c>
    </row>
    <row r="88" spans="1:7" s="2" customFormat="1" ht="15" customHeight="1">
      <c r="A88" s="32"/>
      <c r="B88" s="32"/>
      <c r="C88" s="31"/>
      <c r="D88" s="23"/>
      <c r="E88" s="31">
        <f t="shared" si="5"/>
        <v>0</v>
      </c>
      <c r="F88" s="23">
        <f t="shared" si="6"/>
        <v>0</v>
      </c>
      <c r="G88" s="23">
        <f t="shared" si="7"/>
        <v>0</v>
      </c>
    </row>
    <row r="89" spans="1:7" s="2" customFormat="1" ht="15" customHeight="1">
      <c r="A89" s="32"/>
      <c r="B89" s="32"/>
      <c r="C89" s="31"/>
      <c r="D89" s="23"/>
      <c r="E89" s="31">
        <f t="shared" si="5"/>
        <v>0</v>
      </c>
      <c r="F89" s="23">
        <f t="shared" si="6"/>
        <v>0</v>
      </c>
      <c r="G89" s="23">
        <f t="shared" si="7"/>
        <v>0</v>
      </c>
    </row>
    <row r="90" spans="1:7" s="2" customFormat="1" ht="15" customHeight="1" thickBot="1">
      <c r="A90" s="33"/>
      <c r="B90" s="33"/>
      <c r="C90" s="34"/>
      <c r="D90" s="35"/>
      <c r="E90" s="34">
        <f t="shared" si="5"/>
        <v>0</v>
      </c>
      <c r="F90" s="35">
        <f t="shared" si="6"/>
        <v>0</v>
      </c>
      <c r="G90" s="23">
        <f t="shared" si="7"/>
        <v>0</v>
      </c>
    </row>
    <row r="91" spans="1:7" s="2" customFormat="1" ht="15" customHeight="1">
      <c r="A91" s="36" t="s">
        <v>21</v>
      </c>
      <c r="B91" s="9"/>
      <c r="C91" s="6"/>
      <c r="D91" s="37" t="s">
        <v>22</v>
      </c>
      <c r="E91" s="38">
        <f>SUM(E64:E90)</f>
        <v>200000</v>
      </c>
      <c r="F91" s="39">
        <f>SUM(F64:F90)</f>
        <v>20000</v>
      </c>
      <c r="G91" s="39">
        <f>SUM(G64:G90)</f>
        <v>220000</v>
      </c>
    </row>
    <row r="92" spans="1:7" s="2" customFormat="1" ht="15" customHeight="1" thickBot="1">
      <c r="A92" s="40" t="s">
        <v>23</v>
      </c>
      <c r="B92" s="41"/>
      <c r="C92" s="42"/>
      <c r="D92" s="43"/>
      <c r="E92" s="44"/>
      <c r="F92" s="43"/>
      <c r="G92" s="43"/>
    </row>
    <row r="93" spans="1:7" s="2" customFormat="1" ht="15" customHeight="1">
      <c r="A93" s="2" t="s">
        <v>24</v>
      </c>
      <c r="C93" s="4"/>
      <c r="D93" s="4"/>
      <c r="E93" s="4"/>
      <c r="F93" s="4"/>
      <c r="G93" s="4"/>
    </row>
    <row r="94" spans="1:7" s="2" customFormat="1" ht="15" customHeight="1">
      <c r="A94" s="2" t="s">
        <v>30</v>
      </c>
      <c r="C94" s="4"/>
      <c r="D94" s="4"/>
      <c r="E94" s="4"/>
      <c r="F94" s="4"/>
      <c r="G94" s="4"/>
    </row>
    <row r="95" spans="1:7" s="2" customFormat="1" ht="15" customHeight="1">
      <c r="C95" s="4"/>
      <c r="D95" s="4"/>
      <c r="E95" s="4"/>
      <c r="F95" s="4"/>
      <c r="G95" s="4"/>
    </row>
    <row r="96" spans="1:7" s="2" customFormat="1" ht="15" customHeight="1">
      <c r="A96" s="9"/>
      <c r="B96" s="9"/>
      <c r="C96" s="6"/>
      <c r="D96" s="6"/>
      <c r="E96" s="4"/>
      <c r="F96" s="4"/>
      <c r="G96" s="4"/>
    </row>
    <row r="97" spans="1:7" ht="27.75" customHeight="1">
      <c r="A97" s="46" t="s">
        <v>0</v>
      </c>
      <c r="B97" s="46"/>
      <c r="C97" s="46"/>
      <c r="D97" s="46"/>
      <c r="E97" s="46"/>
      <c r="F97" s="46"/>
      <c r="G97" s="46"/>
    </row>
    <row r="98" spans="1:7" ht="15" customHeight="1">
      <c r="A98" s="2"/>
      <c r="B98" s="2"/>
      <c r="C98" s="3"/>
      <c r="D98" s="4"/>
    </row>
    <row r="99" spans="1:7" ht="15" customHeight="1">
      <c r="A99" s="2"/>
      <c r="B99" s="2"/>
      <c r="C99" s="6"/>
      <c r="D99" s="6"/>
      <c r="E99" s="6"/>
    </row>
    <row r="100" spans="1:7" ht="27.75" customHeight="1" thickBot="1">
      <c r="A100" s="47" t="s">
        <v>29</v>
      </c>
      <c r="B100" s="47"/>
      <c r="C100" s="7" t="s">
        <v>1</v>
      </c>
      <c r="D100" s="4"/>
      <c r="E100" s="4"/>
    </row>
    <row r="101" spans="1:7" ht="15" customHeight="1">
      <c r="A101" s="8" t="s">
        <v>2</v>
      </c>
      <c r="B101" s="9" t="s">
        <v>28</v>
      </c>
      <c r="C101" s="10"/>
      <c r="D101" s="4"/>
      <c r="E101" s="4"/>
    </row>
    <row r="102" spans="1:7" ht="15" customHeight="1">
      <c r="A102" s="8" t="s">
        <v>3</v>
      </c>
      <c r="B102" s="9" t="s">
        <v>34</v>
      </c>
      <c r="C102" s="4"/>
      <c r="D102" s="4"/>
      <c r="E102" s="4"/>
    </row>
    <row r="103" spans="1:7" ht="15" customHeight="1">
      <c r="A103" s="8"/>
      <c r="B103" s="45"/>
      <c r="C103" s="4"/>
      <c r="D103" s="4"/>
      <c r="E103" s="4"/>
    </row>
    <row r="104" spans="1:7" ht="15" customHeight="1">
      <c r="A104" s="2"/>
      <c r="B104" s="2"/>
      <c r="C104" s="4"/>
      <c r="D104" s="4"/>
    </row>
    <row r="105" spans="1:7" ht="15" customHeight="1">
      <c r="A105" s="11" t="s">
        <v>4</v>
      </c>
      <c r="B105" s="2"/>
      <c r="C105" s="4"/>
      <c r="D105" s="4"/>
      <c r="E105" s="4"/>
    </row>
    <row r="106" spans="1:7" ht="15" customHeight="1">
      <c r="A106" s="2"/>
      <c r="B106" s="2"/>
      <c r="C106" s="4"/>
      <c r="D106" s="4"/>
      <c r="E106" s="4"/>
    </row>
    <row r="107" spans="1:7" ht="15" customHeight="1">
      <c r="A107" s="2" t="s">
        <v>5</v>
      </c>
      <c r="B107" s="12">
        <f>G139</f>
        <v>99000</v>
      </c>
      <c r="C107" s="4"/>
      <c r="D107" s="4"/>
      <c r="E107" s="4"/>
    </row>
    <row r="108" spans="1:7" ht="15" customHeight="1">
      <c r="A108" s="2" t="s">
        <v>6</v>
      </c>
      <c r="B108" s="13">
        <v>41281</v>
      </c>
      <c r="C108" s="4"/>
      <c r="D108" s="4"/>
      <c r="E108" s="4"/>
    </row>
    <row r="109" spans="1:7" ht="15" customHeight="1">
      <c r="A109" s="2" t="s">
        <v>7</v>
      </c>
      <c r="B109" s="14"/>
      <c r="C109" s="4"/>
      <c r="D109" s="4"/>
      <c r="E109" s="4"/>
    </row>
    <row r="110" spans="1:7" ht="15" customHeight="1" thickBot="1">
      <c r="A110" s="2"/>
      <c r="B110" s="2"/>
      <c r="C110" s="4"/>
      <c r="D110" s="4"/>
    </row>
    <row r="111" spans="1:7" s="2" customFormat="1" ht="15" customHeight="1" thickBot="1">
      <c r="A111" s="15" t="s">
        <v>8</v>
      </c>
      <c r="B111" s="15" t="s">
        <v>9</v>
      </c>
      <c r="C111" s="16" t="s">
        <v>10</v>
      </c>
      <c r="D111" s="16" t="s">
        <v>11</v>
      </c>
      <c r="E111" s="17" t="s">
        <v>12</v>
      </c>
      <c r="F111" s="17" t="s">
        <v>13</v>
      </c>
      <c r="G111" s="16" t="s">
        <v>14</v>
      </c>
    </row>
    <row r="112" spans="1:7" s="2" customFormat="1" ht="15" customHeight="1">
      <c r="A112" s="18"/>
      <c r="B112" s="19"/>
      <c r="C112" s="20"/>
      <c r="D112" s="21"/>
      <c r="E112" s="22">
        <f>C112*D112</f>
        <v>0</v>
      </c>
      <c r="F112" s="23">
        <f>E112*10%</f>
        <v>0</v>
      </c>
      <c r="G112" s="24">
        <f t="shared" ref="G112:G124" si="8">SUM(E112:F112)</f>
        <v>0</v>
      </c>
    </row>
    <row r="113" spans="1:7" s="2" customFormat="1" ht="15" customHeight="1">
      <c r="A113" s="25" t="s">
        <v>15</v>
      </c>
      <c r="B113" s="26" t="s">
        <v>40</v>
      </c>
      <c r="C113" s="20">
        <v>1</v>
      </c>
      <c r="D113" s="27">
        <v>90000</v>
      </c>
      <c r="E113" s="22">
        <f>C113*D113</f>
        <v>90000</v>
      </c>
      <c r="F113" s="23">
        <f>E113*10%</f>
        <v>9000</v>
      </c>
      <c r="G113" s="23">
        <f t="shared" si="8"/>
        <v>99000</v>
      </c>
    </row>
    <row r="114" spans="1:7" s="2" customFormat="1" ht="15" customHeight="1">
      <c r="A114" s="28"/>
      <c r="B114" s="25"/>
      <c r="C114" s="20"/>
      <c r="D114" s="27"/>
      <c r="E114" s="22">
        <f>C114*D114</f>
        <v>0</v>
      </c>
      <c r="F114" s="23">
        <f>E114*10%</f>
        <v>0</v>
      </c>
      <c r="G114" s="23">
        <f t="shared" si="8"/>
        <v>0</v>
      </c>
    </row>
    <row r="115" spans="1:7" s="2" customFormat="1" ht="15" customHeight="1">
      <c r="A115" s="28"/>
      <c r="B115" s="29" t="s">
        <v>41</v>
      </c>
      <c r="C115" s="20"/>
      <c r="D115" s="27"/>
      <c r="E115" s="22"/>
      <c r="F115" s="23"/>
      <c r="G115" s="23">
        <f t="shared" si="8"/>
        <v>0</v>
      </c>
    </row>
    <row r="116" spans="1:7" s="2" customFormat="1" ht="15" customHeight="1">
      <c r="A116" s="28"/>
      <c r="B116" s="29" t="s">
        <v>42</v>
      </c>
      <c r="C116" s="20"/>
      <c r="D116" s="27"/>
      <c r="E116" s="22"/>
      <c r="F116" s="23"/>
      <c r="G116" s="23">
        <f t="shared" si="8"/>
        <v>0</v>
      </c>
    </row>
    <row r="117" spans="1:7" s="2" customFormat="1" ht="15" customHeight="1">
      <c r="A117" s="28"/>
      <c r="B117" s="29" t="s">
        <v>43</v>
      </c>
      <c r="C117" s="20"/>
      <c r="D117" s="27"/>
      <c r="E117" s="22"/>
      <c r="F117" s="23"/>
      <c r="G117" s="23">
        <f t="shared" si="8"/>
        <v>0</v>
      </c>
    </row>
    <row r="118" spans="1:7" s="2" customFormat="1" ht="15" customHeight="1">
      <c r="A118" s="25"/>
      <c r="B118" s="29" t="s">
        <v>44</v>
      </c>
      <c r="C118" s="30"/>
      <c r="D118" s="27"/>
      <c r="E118" s="22"/>
      <c r="F118" s="23"/>
      <c r="G118" s="23">
        <f t="shared" si="8"/>
        <v>0</v>
      </c>
    </row>
    <row r="119" spans="1:7" s="2" customFormat="1" ht="15" customHeight="1">
      <c r="A119" s="25"/>
      <c r="B119" s="29"/>
      <c r="C119" s="31"/>
      <c r="D119" s="27"/>
      <c r="E119" s="22"/>
      <c r="F119" s="23"/>
      <c r="G119" s="23">
        <f t="shared" si="8"/>
        <v>0</v>
      </c>
    </row>
    <row r="120" spans="1:7" s="2" customFormat="1" ht="15" customHeight="1">
      <c r="A120" s="32"/>
      <c r="B120" s="29" t="s">
        <v>45</v>
      </c>
      <c r="C120" s="31"/>
      <c r="D120" s="27"/>
      <c r="E120" s="22"/>
      <c r="F120" s="23"/>
      <c r="G120" s="23">
        <f t="shared" si="8"/>
        <v>0</v>
      </c>
    </row>
    <row r="121" spans="1:7" s="2" customFormat="1" ht="15" customHeight="1">
      <c r="A121" s="32"/>
      <c r="B121" s="29"/>
      <c r="C121" s="31"/>
      <c r="D121" s="27"/>
      <c r="E121" s="22"/>
      <c r="F121" s="23"/>
      <c r="G121" s="23">
        <f t="shared" si="8"/>
        <v>0</v>
      </c>
    </row>
    <row r="122" spans="1:7" s="2" customFormat="1" ht="15" customHeight="1">
      <c r="A122" s="32"/>
      <c r="B122" s="23"/>
      <c r="C122" s="31"/>
      <c r="D122" s="27"/>
      <c r="E122" s="27">
        <f>C122*D122</f>
        <v>0</v>
      </c>
      <c r="F122" s="23">
        <f>E122*10%</f>
        <v>0</v>
      </c>
      <c r="G122" s="23">
        <f t="shared" ref="G122" si="9">SUM(E122:F122)</f>
        <v>0</v>
      </c>
    </row>
    <row r="123" spans="1:7" s="2" customFormat="1" ht="15" customHeight="1">
      <c r="A123" s="32"/>
      <c r="B123" s="23"/>
      <c r="C123" s="31"/>
      <c r="D123" s="27"/>
      <c r="E123" s="27"/>
      <c r="F123" s="23"/>
      <c r="G123" s="23">
        <f t="shared" si="8"/>
        <v>0</v>
      </c>
    </row>
    <row r="124" spans="1:7" s="2" customFormat="1" ht="15" customHeight="1">
      <c r="A124" s="32"/>
      <c r="B124" s="23"/>
      <c r="C124" s="31"/>
      <c r="D124" s="27"/>
      <c r="E124" s="27">
        <f>C124*D124</f>
        <v>0</v>
      </c>
      <c r="F124" s="23">
        <f>E124*10%</f>
        <v>0</v>
      </c>
      <c r="G124" s="23">
        <f t="shared" si="8"/>
        <v>0</v>
      </c>
    </row>
    <row r="125" spans="1:7" s="2" customFormat="1" ht="15" customHeight="1">
      <c r="A125" s="32"/>
      <c r="B125" s="32"/>
      <c r="C125" s="31"/>
      <c r="D125" s="27"/>
      <c r="E125" s="27"/>
      <c r="F125" s="23"/>
      <c r="G125" s="23"/>
    </row>
    <row r="126" spans="1:7" s="2" customFormat="1" ht="15" customHeight="1">
      <c r="A126" s="32"/>
      <c r="B126" s="32"/>
      <c r="C126" s="31"/>
      <c r="D126" s="27"/>
      <c r="E126" s="27"/>
      <c r="F126" s="23"/>
      <c r="G126" s="23"/>
    </row>
    <row r="127" spans="1:7" s="2" customFormat="1" ht="15" customHeight="1">
      <c r="A127" s="32"/>
      <c r="B127" s="32"/>
      <c r="C127" s="31"/>
      <c r="D127" s="27"/>
      <c r="E127" s="27"/>
      <c r="F127" s="23"/>
      <c r="G127" s="23"/>
    </row>
    <row r="128" spans="1:7" s="2" customFormat="1" ht="15" customHeight="1">
      <c r="A128" s="32"/>
      <c r="B128" s="32"/>
      <c r="C128" s="31"/>
      <c r="D128" s="27"/>
      <c r="E128" s="27">
        <f>C128*D128</f>
        <v>0</v>
      </c>
      <c r="F128" s="23">
        <f>E128*10%</f>
        <v>0</v>
      </c>
      <c r="G128" s="23">
        <f>SUM(E128:F128)</f>
        <v>0</v>
      </c>
    </row>
    <row r="129" spans="1:7" s="2" customFormat="1" ht="15" customHeight="1">
      <c r="A129" s="32"/>
      <c r="B129" s="32"/>
      <c r="C129" s="31"/>
      <c r="D129" s="27"/>
      <c r="E129" s="27"/>
      <c r="F129" s="23"/>
      <c r="G129" s="23"/>
    </row>
    <row r="130" spans="1:7" s="2" customFormat="1" ht="15" customHeight="1">
      <c r="A130" s="32"/>
      <c r="B130" s="32"/>
      <c r="C130" s="31"/>
      <c r="D130" s="27"/>
      <c r="E130" s="27"/>
      <c r="F130" s="23"/>
      <c r="G130" s="23"/>
    </row>
    <row r="131" spans="1:7" s="2" customFormat="1" ht="15" customHeight="1">
      <c r="A131" s="32"/>
      <c r="B131" s="32"/>
      <c r="C131" s="31"/>
      <c r="D131" s="27"/>
      <c r="E131" s="27">
        <f t="shared" ref="E131:E138" si="10">C131*D131</f>
        <v>0</v>
      </c>
      <c r="F131" s="23">
        <f t="shared" ref="F131:F138" si="11">E131*10%</f>
        <v>0</v>
      </c>
      <c r="G131" s="23">
        <f t="shared" ref="G131:G138" si="12">SUM(E131:F131)</f>
        <v>0</v>
      </c>
    </row>
    <row r="132" spans="1:7" s="2" customFormat="1" ht="15" customHeight="1">
      <c r="A132" s="32"/>
      <c r="B132" s="32"/>
      <c r="C132" s="31"/>
      <c r="D132" s="27"/>
      <c r="E132" s="27">
        <f t="shared" si="10"/>
        <v>0</v>
      </c>
      <c r="F132" s="23">
        <f t="shared" si="11"/>
        <v>0</v>
      </c>
      <c r="G132" s="23">
        <f t="shared" si="12"/>
        <v>0</v>
      </c>
    </row>
    <row r="133" spans="1:7" s="2" customFormat="1" ht="15" customHeight="1">
      <c r="A133" s="32"/>
      <c r="B133" s="32"/>
      <c r="C133" s="31"/>
      <c r="D133" s="27"/>
      <c r="E133" s="27">
        <f t="shared" si="10"/>
        <v>0</v>
      </c>
      <c r="F133" s="23">
        <f t="shared" si="11"/>
        <v>0</v>
      </c>
      <c r="G133" s="23">
        <f t="shared" si="12"/>
        <v>0</v>
      </c>
    </row>
    <row r="134" spans="1:7" s="2" customFormat="1" ht="15" customHeight="1">
      <c r="A134" s="32"/>
      <c r="B134" s="32"/>
      <c r="C134" s="31"/>
      <c r="D134" s="27"/>
      <c r="E134" s="27">
        <f t="shared" si="10"/>
        <v>0</v>
      </c>
      <c r="F134" s="23">
        <f t="shared" si="11"/>
        <v>0</v>
      </c>
      <c r="G134" s="23">
        <f t="shared" si="12"/>
        <v>0</v>
      </c>
    </row>
    <row r="135" spans="1:7" s="2" customFormat="1" ht="15" customHeight="1">
      <c r="A135" s="32"/>
      <c r="B135" s="32"/>
      <c r="C135" s="31"/>
      <c r="D135" s="27"/>
      <c r="E135" s="27">
        <f t="shared" si="10"/>
        <v>0</v>
      </c>
      <c r="F135" s="23">
        <f t="shared" si="11"/>
        <v>0</v>
      </c>
      <c r="G135" s="23">
        <f t="shared" si="12"/>
        <v>0</v>
      </c>
    </row>
    <row r="136" spans="1:7" s="2" customFormat="1" ht="15" customHeight="1">
      <c r="A136" s="32"/>
      <c r="B136" s="32"/>
      <c r="C136" s="31"/>
      <c r="D136" s="23"/>
      <c r="E136" s="31">
        <f t="shared" si="10"/>
        <v>0</v>
      </c>
      <c r="F136" s="23">
        <f t="shared" si="11"/>
        <v>0</v>
      </c>
      <c r="G136" s="23">
        <f t="shared" si="12"/>
        <v>0</v>
      </c>
    </row>
    <row r="137" spans="1:7" s="2" customFormat="1" ht="15" customHeight="1">
      <c r="A137" s="32"/>
      <c r="B137" s="32"/>
      <c r="C137" s="31"/>
      <c r="D137" s="23"/>
      <c r="E137" s="31">
        <f t="shared" si="10"/>
        <v>0</v>
      </c>
      <c r="F137" s="23">
        <f t="shared" si="11"/>
        <v>0</v>
      </c>
      <c r="G137" s="23">
        <f t="shared" si="12"/>
        <v>0</v>
      </c>
    </row>
    <row r="138" spans="1:7" s="2" customFormat="1" ht="15" customHeight="1" thickBot="1">
      <c r="A138" s="33"/>
      <c r="B138" s="33"/>
      <c r="C138" s="34"/>
      <c r="D138" s="35"/>
      <c r="E138" s="34">
        <f t="shared" si="10"/>
        <v>0</v>
      </c>
      <c r="F138" s="35">
        <f t="shared" si="11"/>
        <v>0</v>
      </c>
      <c r="G138" s="23">
        <f t="shared" si="12"/>
        <v>0</v>
      </c>
    </row>
    <row r="139" spans="1:7" s="2" customFormat="1" ht="15" customHeight="1">
      <c r="A139" s="36" t="s">
        <v>21</v>
      </c>
      <c r="B139" s="9"/>
      <c r="C139" s="6"/>
      <c r="D139" s="37" t="s">
        <v>22</v>
      </c>
      <c r="E139" s="38">
        <f>SUM(E112:E138)</f>
        <v>90000</v>
      </c>
      <c r="F139" s="39">
        <f>SUM(F112:F138)</f>
        <v>9000</v>
      </c>
      <c r="G139" s="39">
        <f>SUM(G112:G138)</f>
        <v>99000</v>
      </c>
    </row>
    <row r="140" spans="1:7" s="2" customFormat="1" ht="15" customHeight="1" thickBot="1">
      <c r="A140" s="40" t="s">
        <v>23</v>
      </c>
      <c r="B140" s="41"/>
      <c r="C140" s="42"/>
      <c r="D140" s="43"/>
      <c r="E140" s="44"/>
      <c r="F140" s="43"/>
      <c r="G140" s="43"/>
    </row>
    <row r="141" spans="1:7" s="2" customFormat="1" ht="15" customHeight="1">
      <c r="A141" s="2" t="s">
        <v>24</v>
      </c>
      <c r="C141" s="4"/>
      <c r="D141" s="4"/>
      <c r="E141" s="4"/>
      <c r="F141" s="4"/>
      <c r="G141" s="4"/>
    </row>
    <row r="142" spans="1:7" s="2" customFormat="1" ht="15" customHeight="1">
      <c r="A142" s="2" t="s">
        <v>46</v>
      </c>
      <c r="C142" s="4"/>
      <c r="D142" s="4"/>
      <c r="E142" s="4"/>
      <c r="F142" s="4"/>
      <c r="G142" s="4"/>
    </row>
    <row r="143" spans="1:7" s="2" customFormat="1" ht="15" customHeight="1">
      <c r="A143" s="2" t="s">
        <v>47</v>
      </c>
      <c r="C143" s="4"/>
      <c r="D143" s="4"/>
      <c r="E143" s="4"/>
      <c r="F143" s="4"/>
      <c r="G143" s="4"/>
    </row>
    <row r="144" spans="1:7" s="2" customFormat="1" ht="15" customHeight="1">
      <c r="A144" s="9"/>
      <c r="B144" s="9"/>
      <c r="C144" s="6"/>
      <c r="D144" s="6"/>
      <c r="E144" s="4"/>
      <c r="F144" s="4"/>
      <c r="G144" s="4"/>
    </row>
  </sheetData>
  <mergeCells count="6">
    <mergeCell ref="A100:B100"/>
    <mergeCell ref="A1:G1"/>
    <mergeCell ref="A4:B4"/>
    <mergeCell ref="A49:G49"/>
    <mergeCell ref="A52:B52"/>
    <mergeCell ref="A97:G97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통합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2013-01-25T01:57:19Z</cp:lastPrinted>
  <dcterms:created xsi:type="dcterms:W3CDTF">2013-01-07T09:31:12Z</dcterms:created>
  <dcterms:modified xsi:type="dcterms:W3CDTF">2013-01-25T01:57:22Z</dcterms:modified>
</cp:coreProperties>
</file>