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075" windowHeight="9630" activeTab="9"/>
  </bookViews>
  <sheets>
    <sheet name="프로젝터3" sheetId="13" r:id="rId1"/>
    <sheet name="프로젝터2" sheetId="12" r:id="rId2"/>
    <sheet name="프로젝터" sheetId="4" r:id="rId3"/>
    <sheet name="노트북4" sheetId="11" r:id="rId4"/>
    <sheet name="노트북3" sheetId="10" r:id="rId5"/>
    <sheet name="노트북2" sheetId="9" r:id="rId6"/>
    <sheet name="노트북" sheetId="3" r:id="rId7"/>
    <sheet name="pc3" sheetId="8" r:id="rId8"/>
    <sheet name="pc2" sheetId="7" r:id="rId9"/>
    <sheet name="pc1" sheetId="2" r:id="rId10"/>
  </sheets>
  <calcPr calcId="145621"/>
</workbook>
</file>

<file path=xl/calcChain.xml><?xml version="1.0" encoding="utf-8"?>
<calcChain xmlns="http://schemas.openxmlformats.org/spreadsheetml/2006/main">
  <c r="F43" i="13" l="1"/>
  <c r="E43" i="13"/>
  <c r="G43" i="13" s="1"/>
  <c r="E42" i="13"/>
  <c r="F41" i="13"/>
  <c r="E41" i="13"/>
  <c r="G41" i="13" s="1"/>
  <c r="E40" i="13"/>
  <c r="F39" i="13"/>
  <c r="G39" i="13" s="1"/>
  <c r="F38" i="13"/>
  <c r="G38" i="13" s="1"/>
  <c r="F37" i="13"/>
  <c r="E37" i="13"/>
  <c r="G37" i="13" s="1"/>
  <c r="E36" i="13"/>
  <c r="F35" i="13"/>
  <c r="E35" i="13"/>
  <c r="G35" i="13" s="1"/>
  <c r="G34" i="13"/>
  <c r="F34" i="13"/>
  <c r="E33" i="13"/>
  <c r="F32" i="13"/>
  <c r="E32" i="13"/>
  <c r="G32" i="13" s="1"/>
  <c r="E31" i="13"/>
  <c r="F30" i="13"/>
  <c r="E30" i="13"/>
  <c r="G30" i="13" s="1"/>
  <c r="E29" i="13"/>
  <c r="F28" i="13"/>
  <c r="E28" i="13"/>
  <c r="G28" i="13" s="1"/>
  <c r="E27" i="13"/>
  <c r="F26" i="13"/>
  <c r="E26" i="13"/>
  <c r="G26" i="13" s="1"/>
  <c r="G25" i="13"/>
  <c r="E25" i="13"/>
  <c r="E24" i="13"/>
  <c r="F23" i="13"/>
  <c r="E23" i="13"/>
  <c r="G23" i="13" s="1"/>
  <c r="E22" i="13"/>
  <c r="F21" i="13"/>
  <c r="E21" i="13"/>
  <c r="G21" i="13" s="1"/>
  <c r="E20" i="13"/>
  <c r="G19" i="13"/>
  <c r="E18" i="13"/>
  <c r="D17" i="13"/>
  <c r="E17" i="13" s="1"/>
  <c r="F16" i="13"/>
  <c r="E16" i="13"/>
  <c r="E44" i="13" s="1"/>
  <c r="E43" i="12"/>
  <c r="F43" i="12" s="1"/>
  <c r="F42" i="12"/>
  <c r="E42" i="12"/>
  <c r="G42" i="12" s="1"/>
  <c r="E41" i="12"/>
  <c r="F41" i="12" s="1"/>
  <c r="F40" i="12"/>
  <c r="E40" i="12"/>
  <c r="G40" i="12" s="1"/>
  <c r="G39" i="12"/>
  <c r="F39" i="12"/>
  <c r="G38" i="12"/>
  <c r="F38" i="12"/>
  <c r="E37" i="12"/>
  <c r="F37" i="12" s="1"/>
  <c r="F36" i="12"/>
  <c r="E36" i="12"/>
  <c r="G36" i="12" s="1"/>
  <c r="E35" i="12"/>
  <c r="F35" i="12" s="1"/>
  <c r="F34" i="12"/>
  <c r="G34" i="12" s="1"/>
  <c r="F33" i="12"/>
  <c r="E33" i="12"/>
  <c r="G33" i="12" s="1"/>
  <c r="E32" i="12"/>
  <c r="F32" i="12" s="1"/>
  <c r="F31" i="12"/>
  <c r="E31" i="12"/>
  <c r="G31" i="12" s="1"/>
  <c r="E30" i="12"/>
  <c r="F30" i="12" s="1"/>
  <c r="F29" i="12"/>
  <c r="E29" i="12"/>
  <c r="G29" i="12" s="1"/>
  <c r="E28" i="12"/>
  <c r="F28" i="12" s="1"/>
  <c r="F27" i="12"/>
  <c r="E27" i="12"/>
  <c r="G27" i="12" s="1"/>
  <c r="E26" i="12"/>
  <c r="F26" i="12" s="1"/>
  <c r="E25" i="12"/>
  <c r="G25" i="12" s="1"/>
  <c r="F24" i="12"/>
  <c r="E24" i="12"/>
  <c r="G24" i="12" s="1"/>
  <c r="E23" i="12"/>
  <c r="F23" i="12" s="1"/>
  <c r="F22" i="12"/>
  <c r="E22" i="12"/>
  <c r="G22" i="12" s="1"/>
  <c r="E21" i="12"/>
  <c r="F21" i="12" s="1"/>
  <c r="F20" i="12"/>
  <c r="E20" i="12"/>
  <c r="G20" i="12" s="1"/>
  <c r="G19" i="12"/>
  <c r="F18" i="12"/>
  <c r="E18" i="12"/>
  <c r="G18" i="12" s="1"/>
  <c r="E17" i="12"/>
  <c r="F17" i="12" s="1"/>
  <c r="D17" i="12"/>
  <c r="E16" i="12"/>
  <c r="E44" i="12" s="1"/>
  <c r="E43" i="11"/>
  <c r="F43" i="11" s="1"/>
  <c r="F42" i="11"/>
  <c r="E42" i="11"/>
  <c r="G42" i="11" s="1"/>
  <c r="E41" i="11"/>
  <c r="F41" i="11" s="1"/>
  <c r="F40" i="11"/>
  <c r="E40" i="11"/>
  <c r="G40" i="11" s="1"/>
  <c r="G39" i="11"/>
  <c r="F39" i="11"/>
  <c r="G38" i="11"/>
  <c r="F38" i="11"/>
  <c r="E37" i="11"/>
  <c r="F37" i="11" s="1"/>
  <c r="F36" i="11"/>
  <c r="E36" i="11"/>
  <c r="G36" i="11" s="1"/>
  <c r="E35" i="11"/>
  <c r="F35" i="11" s="1"/>
  <c r="F34" i="11"/>
  <c r="G34" i="11" s="1"/>
  <c r="F33" i="11"/>
  <c r="E33" i="11"/>
  <c r="G33" i="11" s="1"/>
  <c r="E32" i="11"/>
  <c r="F32" i="11" s="1"/>
  <c r="F31" i="11"/>
  <c r="E31" i="11"/>
  <c r="G31" i="11" s="1"/>
  <c r="E30" i="11"/>
  <c r="F30" i="11" s="1"/>
  <c r="F29" i="11"/>
  <c r="E29" i="11"/>
  <c r="G29" i="11" s="1"/>
  <c r="E28" i="11"/>
  <c r="F28" i="11" s="1"/>
  <c r="F27" i="11"/>
  <c r="E27" i="11"/>
  <c r="G27" i="11" s="1"/>
  <c r="E26" i="11"/>
  <c r="F26" i="11" s="1"/>
  <c r="E25" i="11"/>
  <c r="G25" i="11" s="1"/>
  <c r="F24" i="11"/>
  <c r="E24" i="11"/>
  <c r="G24" i="11" s="1"/>
  <c r="E23" i="11"/>
  <c r="F23" i="11" s="1"/>
  <c r="F22" i="11"/>
  <c r="E22" i="11"/>
  <c r="G22" i="11" s="1"/>
  <c r="E21" i="11"/>
  <c r="F21" i="11" s="1"/>
  <c r="F20" i="11"/>
  <c r="E20" i="11"/>
  <c r="G20" i="11" s="1"/>
  <c r="G19" i="11"/>
  <c r="F18" i="11"/>
  <c r="E18" i="11"/>
  <c r="G18" i="11" s="1"/>
  <c r="E17" i="11"/>
  <c r="F17" i="11" s="1"/>
  <c r="F16" i="11"/>
  <c r="F44" i="11" s="1"/>
  <c r="E16" i="11"/>
  <c r="E44" i="11" s="1"/>
  <c r="E43" i="10"/>
  <c r="F43" i="10" s="1"/>
  <c r="F42" i="10"/>
  <c r="E42" i="10"/>
  <c r="G42" i="10" s="1"/>
  <c r="E41" i="10"/>
  <c r="F41" i="10" s="1"/>
  <c r="F40" i="10"/>
  <c r="E40" i="10"/>
  <c r="G40" i="10" s="1"/>
  <c r="G39" i="10"/>
  <c r="F39" i="10"/>
  <c r="G38" i="10"/>
  <c r="F38" i="10"/>
  <c r="E37" i="10"/>
  <c r="F37" i="10" s="1"/>
  <c r="F36" i="10"/>
  <c r="E36" i="10"/>
  <c r="G36" i="10" s="1"/>
  <c r="E35" i="10"/>
  <c r="F35" i="10" s="1"/>
  <c r="F34" i="10"/>
  <c r="G34" i="10" s="1"/>
  <c r="F33" i="10"/>
  <c r="E33" i="10"/>
  <c r="G33" i="10" s="1"/>
  <c r="E32" i="10"/>
  <c r="F32" i="10" s="1"/>
  <c r="F31" i="10"/>
  <c r="E31" i="10"/>
  <c r="G31" i="10" s="1"/>
  <c r="E30" i="10"/>
  <c r="F30" i="10" s="1"/>
  <c r="F29" i="10"/>
  <c r="E29" i="10"/>
  <c r="G29" i="10" s="1"/>
  <c r="E28" i="10"/>
  <c r="F28" i="10" s="1"/>
  <c r="F27" i="10"/>
  <c r="E27" i="10"/>
  <c r="G27" i="10" s="1"/>
  <c r="E26" i="10"/>
  <c r="F26" i="10" s="1"/>
  <c r="E25" i="10"/>
  <c r="G25" i="10" s="1"/>
  <c r="F24" i="10"/>
  <c r="E24" i="10"/>
  <c r="G24" i="10" s="1"/>
  <c r="E23" i="10"/>
  <c r="F23" i="10" s="1"/>
  <c r="F22" i="10"/>
  <c r="E22" i="10"/>
  <c r="G22" i="10" s="1"/>
  <c r="E21" i="10"/>
  <c r="F21" i="10" s="1"/>
  <c r="F20" i="10"/>
  <c r="E20" i="10"/>
  <c r="G20" i="10" s="1"/>
  <c r="G19" i="10"/>
  <c r="F18" i="10"/>
  <c r="E18" i="10"/>
  <c r="G18" i="10" s="1"/>
  <c r="E17" i="10"/>
  <c r="F17" i="10" s="1"/>
  <c r="F16" i="10"/>
  <c r="E16" i="10"/>
  <c r="E44" i="10" s="1"/>
  <c r="F43" i="9"/>
  <c r="E43" i="9"/>
  <c r="G43" i="9" s="1"/>
  <c r="E42" i="9"/>
  <c r="F42" i="9" s="1"/>
  <c r="F41" i="9"/>
  <c r="E41" i="9"/>
  <c r="G41" i="9" s="1"/>
  <c r="E40" i="9"/>
  <c r="F40" i="9" s="1"/>
  <c r="F39" i="9"/>
  <c r="G39" i="9" s="1"/>
  <c r="F38" i="9"/>
  <c r="G38" i="9" s="1"/>
  <c r="F37" i="9"/>
  <c r="E37" i="9"/>
  <c r="G37" i="9" s="1"/>
  <c r="E36" i="9"/>
  <c r="F36" i="9" s="1"/>
  <c r="F35" i="9"/>
  <c r="E35" i="9"/>
  <c r="G35" i="9" s="1"/>
  <c r="G34" i="9"/>
  <c r="F34" i="9"/>
  <c r="E33" i="9"/>
  <c r="F33" i="9" s="1"/>
  <c r="F32" i="9"/>
  <c r="E32" i="9"/>
  <c r="G32" i="9" s="1"/>
  <c r="E31" i="9"/>
  <c r="F31" i="9" s="1"/>
  <c r="F30" i="9"/>
  <c r="E30" i="9"/>
  <c r="G30" i="9" s="1"/>
  <c r="E29" i="9"/>
  <c r="F29" i="9" s="1"/>
  <c r="F28" i="9"/>
  <c r="E28" i="9"/>
  <c r="G28" i="9" s="1"/>
  <c r="E27" i="9"/>
  <c r="F27" i="9" s="1"/>
  <c r="F26" i="9"/>
  <c r="E26" i="9"/>
  <c r="G26" i="9" s="1"/>
  <c r="G25" i="9"/>
  <c r="E25" i="9"/>
  <c r="E24" i="9"/>
  <c r="F24" i="9" s="1"/>
  <c r="F23" i="9"/>
  <c r="E23" i="9"/>
  <c r="G23" i="9" s="1"/>
  <c r="E22" i="9"/>
  <c r="F22" i="9" s="1"/>
  <c r="F21" i="9"/>
  <c r="E21" i="9"/>
  <c r="G21" i="9" s="1"/>
  <c r="E20" i="9"/>
  <c r="F20" i="9" s="1"/>
  <c r="G19" i="9"/>
  <c r="E18" i="9"/>
  <c r="F18" i="9" s="1"/>
  <c r="F17" i="9"/>
  <c r="E17" i="9"/>
  <c r="G17" i="9" s="1"/>
  <c r="E16" i="9"/>
  <c r="F16" i="9" s="1"/>
  <c r="F44" i="9" s="1"/>
  <c r="F43" i="8"/>
  <c r="E43" i="8"/>
  <c r="G43" i="8" s="1"/>
  <c r="E42" i="8"/>
  <c r="F42" i="8" s="1"/>
  <c r="F41" i="8"/>
  <c r="E41" i="8"/>
  <c r="G41" i="8" s="1"/>
  <c r="E40" i="8"/>
  <c r="F40" i="8" s="1"/>
  <c r="F39" i="8"/>
  <c r="G39" i="8" s="1"/>
  <c r="F38" i="8"/>
  <c r="G38" i="8" s="1"/>
  <c r="F37" i="8"/>
  <c r="E37" i="8"/>
  <c r="G37" i="8" s="1"/>
  <c r="E36" i="8"/>
  <c r="F36" i="8" s="1"/>
  <c r="F35" i="8"/>
  <c r="E35" i="8"/>
  <c r="G35" i="8" s="1"/>
  <c r="G34" i="8"/>
  <c r="F34" i="8"/>
  <c r="E33" i="8"/>
  <c r="F33" i="8" s="1"/>
  <c r="F32" i="8"/>
  <c r="E32" i="8"/>
  <c r="G32" i="8" s="1"/>
  <c r="E31" i="8"/>
  <c r="F31" i="8" s="1"/>
  <c r="F30" i="8"/>
  <c r="E30" i="8"/>
  <c r="G30" i="8" s="1"/>
  <c r="E29" i="8"/>
  <c r="F29" i="8" s="1"/>
  <c r="F28" i="8"/>
  <c r="E28" i="8"/>
  <c r="G28" i="8" s="1"/>
  <c r="E27" i="8"/>
  <c r="F27" i="8" s="1"/>
  <c r="F26" i="8"/>
  <c r="E26" i="8"/>
  <c r="G26" i="8" s="1"/>
  <c r="G25" i="8"/>
  <c r="E25" i="8"/>
  <c r="E24" i="8"/>
  <c r="F24" i="8" s="1"/>
  <c r="F23" i="8"/>
  <c r="E23" i="8"/>
  <c r="G23" i="8" s="1"/>
  <c r="E22" i="8"/>
  <c r="F22" i="8" s="1"/>
  <c r="F21" i="8"/>
  <c r="E21" i="8"/>
  <c r="G21" i="8" s="1"/>
  <c r="E20" i="8"/>
  <c r="F20" i="8" s="1"/>
  <c r="G19" i="8"/>
  <c r="E18" i="8"/>
  <c r="F18" i="8" s="1"/>
  <c r="D17" i="8"/>
  <c r="E17" i="8" s="1"/>
  <c r="F16" i="8"/>
  <c r="E16" i="8"/>
  <c r="G16" i="8" s="1"/>
  <c r="F43" i="7"/>
  <c r="E43" i="7"/>
  <c r="G43" i="7" s="1"/>
  <c r="E42" i="7"/>
  <c r="F42" i="7" s="1"/>
  <c r="F41" i="7"/>
  <c r="E41" i="7"/>
  <c r="G41" i="7" s="1"/>
  <c r="E40" i="7"/>
  <c r="F40" i="7" s="1"/>
  <c r="F39" i="7"/>
  <c r="G39" i="7" s="1"/>
  <c r="F38" i="7"/>
  <c r="G38" i="7" s="1"/>
  <c r="F37" i="7"/>
  <c r="E37" i="7"/>
  <c r="G37" i="7" s="1"/>
  <c r="E36" i="7"/>
  <c r="F36" i="7" s="1"/>
  <c r="F35" i="7"/>
  <c r="E35" i="7"/>
  <c r="G35" i="7" s="1"/>
  <c r="G34" i="7"/>
  <c r="F34" i="7"/>
  <c r="E33" i="7"/>
  <c r="F33" i="7" s="1"/>
  <c r="F32" i="7"/>
  <c r="E32" i="7"/>
  <c r="G32" i="7" s="1"/>
  <c r="E31" i="7"/>
  <c r="F31" i="7" s="1"/>
  <c r="F30" i="7"/>
  <c r="E30" i="7"/>
  <c r="G30" i="7" s="1"/>
  <c r="E29" i="7"/>
  <c r="F29" i="7" s="1"/>
  <c r="F28" i="7"/>
  <c r="E28" i="7"/>
  <c r="G28" i="7" s="1"/>
  <c r="E27" i="7"/>
  <c r="F27" i="7" s="1"/>
  <c r="F26" i="7"/>
  <c r="E26" i="7"/>
  <c r="G26" i="7" s="1"/>
  <c r="G25" i="7"/>
  <c r="E25" i="7"/>
  <c r="E24" i="7"/>
  <c r="F24" i="7" s="1"/>
  <c r="F23" i="7"/>
  <c r="E23" i="7"/>
  <c r="G23" i="7" s="1"/>
  <c r="E22" i="7"/>
  <c r="F22" i="7" s="1"/>
  <c r="F21" i="7"/>
  <c r="E21" i="7"/>
  <c r="G21" i="7" s="1"/>
  <c r="E20" i="7"/>
  <c r="F20" i="7" s="1"/>
  <c r="G19" i="7"/>
  <c r="E18" i="7"/>
  <c r="F18" i="7" s="1"/>
  <c r="D17" i="7"/>
  <c r="E17" i="7" s="1"/>
  <c r="F16" i="7"/>
  <c r="E16" i="7"/>
  <c r="G16" i="7" s="1"/>
  <c r="F17" i="13" l="1"/>
  <c r="F44" i="13" s="1"/>
  <c r="G16" i="13"/>
  <c r="F18" i="13"/>
  <c r="G18" i="13" s="1"/>
  <c r="F20" i="13"/>
  <c r="G20" i="13" s="1"/>
  <c r="F22" i="13"/>
  <c r="G22" i="13" s="1"/>
  <c r="F24" i="13"/>
  <c r="G24" i="13" s="1"/>
  <c r="F27" i="13"/>
  <c r="G27" i="13" s="1"/>
  <c r="F29" i="13"/>
  <c r="G29" i="13" s="1"/>
  <c r="F31" i="13"/>
  <c r="G31" i="13" s="1"/>
  <c r="F33" i="13"/>
  <c r="G33" i="13" s="1"/>
  <c r="F36" i="13"/>
  <c r="G36" i="13" s="1"/>
  <c r="F40" i="13"/>
  <c r="G40" i="13" s="1"/>
  <c r="F42" i="13"/>
  <c r="G42" i="13" s="1"/>
  <c r="G17" i="12"/>
  <c r="G21" i="12"/>
  <c r="G23" i="12"/>
  <c r="G26" i="12"/>
  <c r="G28" i="12"/>
  <c r="G30" i="12"/>
  <c r="G32" i="12"/>
  <c r="G35" i="12"/>
  <c r="G37" i="12"/>
  <c r="G41" i="12"/>
  <c r="G43" i="12"/>
  <c r="F16" i="12"/>
  <c r="F44" i="12" s="1"/>
  <c r="G17" i="11"/>
  <c r="G21" i="11"/>
  <c r="G23" i="11"/>
  <c r="G26" i="11"/>
  <c r="G28" i="11"/>
  <c r="G30" i="11"/>
  <c r="G32" i="11"/>
  <c r="G35" i="11"/>
  <c r="G37" i="11"/>
  <c r="G41" i="11"/>
  <c r="G43" i="11"/>
  <c r="G16" i="11"/>
  <c r="G44" i="11" s="1"/>
  <c r="B11" i="11" s="1"/>
  <c r="F44" i="10"/>
  <c r="G17" i="10"/>
  <c r="G21" i="10"/>
  <c r="G23" i="10"/>
  <c r="G26" i="10"/>
  <c r="G28" i="10"/>
  <c r="G30" i="10"/>
  <c r="G32" i="10"/>
  <c r="G35" i="10"/>
  <c r="G37" i="10"/>
  <c r="G41" i="10"/>
  <c r="G43" i="10"/>
  <c r="G16" i="10"/>
  <c r="G16" i="9"/>
  <c r="G18" i="9"/>
  <c r="G20" i="9"/>
  <c r="G22" i="9"/>
  <c r="G24" i="9"/>
  <c r="G27" i="9"/>
  <c r="G29" i="9"/>
  <c r="G31" i="9"/>
  <c r="G33" i="9"/>
  <c r="G36" i="9"/>
  <c r="G40" i="9"/>
  <c r="G42" i="9"/>
  <c r="E44" i="9"/>
  <c r="E44" i="8"/>
  <c r="F17" i="8"/>
  <c r="F44" i="8" s="1"/>
  <c r="G18" i="8"/>
  <c r="G20" i="8"/>
  <c r="G22" i="8"/>
  <c r="G24" i="8"/>
  <c r="G27" i="8"/>
  <c r="G29" i="8"/>
  <c r="G31" i="8"/>
  <c r="G33" i="8"/>
  <c r="G36" i="8"/>
  <c r="G40" i="8"/>
  <c r="G42" i="8"/>
  <c r="E44" i="7"/>
  <c r="F17" i="7"/>
  <c r="F44" i="7" s="1"/>
  <c r="G18" i="7"/>
  <c r="G20" i="7"/>
  <c r="G22" i="7"/>
  <c r="G24" i="7"/>
  <c r="G27" i="7"/>
  <c r="G29" i="7"/>
  <c r="G31" i="7"/>
  <c r="G33" i="7"/>
  <c r="G36" i="7"/>
  <c r="G40" i="7"/>
  <c r="G42" i="7"/>
  <c r="D17" i="2"/>
  <c r="D17" i="4"/>
  <c r="G17" i="13" l="1"/>
  <c r="G44" i="13" s="1"/>
  <c r="B11" i="13" s="1"/>
  <c r="G16" i="12"/>
  <c r="G44" i="12" s="1"/>
  <c r="B11" i="12" s="1"/>
  <c r="G44" i="10"/>
  <c r="B11" i="10" s="1"/>
  <c r="G44" i="9"/>
  <c r="B11" i="9" s="1"/>
  <c r="G17" i="8"/>
  <c r="G44" i="8" s="1"/>
  <c r="B11" i="8" s="1"/>
  <c r="G17" i="7"/>
  <c r="G44" i="7" s="1"/>
  <c r="B11" i="7" s="1"/>
  <c r="E43" i="4"/>
  <c r="F43" i="4" s="1"/>
  <c r="F42" i="4"/>
  <c r="E42" i="4"/>
  <c r="G42" i="4" s="1"/>
  <c r="E41" i="4"/>
  <c r="F41" i="4" s="1"/>
  <c r="F40" i="4"/>
  <c r="E40" i="4"/>
  <c r="G40" i="4" s="1"/>
  <c r="G39" i="4"/>
  <c r="F39" i="4"/>
  <c r="G38" i="4"/>
  <c r="F38" i="4"/>
  <c r="E37" i="4"/>
  <c r="F37" i="4" s="1"/>
  <c r="F36" i="4"/>
  <c r="E36" i="4"/>
  <c r="G36" i="4" s="1"/>
  <c r="E35" i="4"/>
  <c r="F35" i="4" s="1"/>
  <c r="F34" i="4"/>
  <c r="G34" i="4" s="1"/>
  <c r="F33" i="4"/>
  <c r="E33" i="4"/>
  <c r="G33" i="4" s="1"/>
  <c r="E32" i="4"/>
  <c r="F32" i="4" s="1"/>
  <c r="F31" i="4"/>
  <c r="E31" i="4"/>
  <c r="G31" i="4" s="1"/>
  <c r="E30" i="4"/>
  <c r="F30" i="4" s="1"/>
  <c r="F29" i="4"/>
  <c r="E29" i="4"/>
  <c r="G29" i="4" s="1"/>
  <c r="E28" i="4"/>
  <c r="F28" i="4" s="1"/>
  <c r="F27" i="4"/>
  <c r="E27" i="4"/>
  <c r="G27" i="4" s="1"/>
  <c r="E26" i="4"/>
  <c r="F26" i="4" s="1"/>
  <c r="E25" i="4"/>
  <c r="G25" i="4" s="1"/>
  <c r="F24" i="4"/>
  <c r="E24" i="4"/>
  <c r="G24" i="4" s="1"/>
  <c r="E23" i="4"/>
  <c r="F23" i="4" s="1"/>
  <c r="F22" i="4"/>
  <c r="E22" i="4"/>
  <c r="G22" i="4" s="1"/>
  <c r="E21" i="4"/>
  <c r="F21" i="4" s="1"/>
  <c r="F20" i="4"/>
  <c r="E20" i="4"/>
  <c r="G20" i="4" s="1"/>
  <c r="G19" i="4"/>
  <c r="F18" i="4"/>
  <c r="E18" i="4"/>
  <c r="G18" i="4" s="1"/>
  <c r="E17" i="4"/>
  <c r="F17" i="4" s="1"/>
  <c r="F16" i="4"/>
  <c r="E16" i="4"/>
  <c r="E44" i="4" s="1"/>
  <c r="F44" i="4" l="1"/>
  <c r="G17" i="4"/>
  <c r="G21" i="4"/>
  <c r="G23" i="4"/>
  <c r="G26" i="4"/>
  <c r="G28" i="4"/>
  <c r="G30" i="4"/>
  <c r="G32" i="4"/>
  <c r="G35" i="4"/>
  <c r="G37" i="4"/>
  <c r="G41" i="4"/>
  <c r="G43" i="4"/>
  <c r="G16" i="4"/>
  <c r="E43" i="3"/>
  <c r="F43" i="3" s="1"/>
  <c r="F42" i="3"/>
  <c r="E42" i="3"/>
  <c r="G42" i="3" s="1"/>
  <c r="E41" i="3"/>
  <c r="F41" i="3" s="1"/>
  <c r="F40" i="3"/>
  <c r="E40" i="3"/>
  <c r="G40" i="3" s="1"/>
  <c r="G39" i="3"/>
  <c r="F39" i="3"/>
  <c r="G38" i="3"/>
  <c r="F38" i="3"/>
  <c r="E37" i="3"/>
  <c r="F37" i="3" s="1"/>
  <c r="F36" i="3"/>
  <c r="E36" i="3"/>
  <c r="G36" i="3" s="1"/>
  <c r="E35" i="3"/>
  <c r="F35" i="3" s="1"/>
  <c r="F34" i="3"/>
  <c r="G34" i="3" s="1"/>
  <c r="F33" i="3"/>
  <c r="E33" i="3"/>
  <c r="G33" i="3" s="1"/>
  <c r="E32" i="3"/>
  <c r="F32" i="3" s="1"/>
  <c r="F31" i="3"/>
  <c r="E31" i="3"/>
  <c r="G31" i="3" s="1"/>
  <c r="E30" i="3"/>
  <c r="F30" i="3" s="1"/>
  <c r="F29" i="3"/>
  <c r="E29" i="3"/>
  <c r="G29" i="3" s="1"/>
  <c r="E28" i="3"/>
  <c r="F28" i="3" s="1"/>
  <c r="F27" i="3"/>
  <c r="E27" i="3"/>
  <c r="G27" i="3" s="1"/>
  <c r="E26" i="3"/>
  <c r="F26" i="3" s="1"/>
  <c r="E25" i="3"/>
  <c r="G25" i="3" s="1"/>
  <c r="F24" i="3"/>
  <c r="E24" i="3"/>
  <c r="G24" i="3" s="1"/>
  <c r="E23" i="3"/>
  <c r="F23" i="3" s="1"/>
  <c r="F22" i="3"/>
  <c r="E22" i="3"/>
  <c r="G22" i="3" s="1"/>
  <c r="E21" i="3"/>
  <c r="F21" i="3" s="1"/>
  <c r="F20" i="3"/>
  <c r="E20" i="3"/>
  <c r="G20" i="3" s="1"/>
  <c r="G19" i="3"/>
  <c r="F18" i="3"/>
  <c r="E18" i="3"/>
  <c r="G18" i="3" s="1"/>
  <c r="E17" i="3"/>
  <c r="F17" i="3" s="1"/>
  <c r="F16" i="3"/>
  <c r="E16" i="3"/>
  <c r="E44" i="3" s="1"/>
  <c r="E43" i="2"/>
  <c r="F43" i="2" s="1"/>
  <c r="F42" i="2"/>
  <c r="E42" i="2"/>
  <c r="G42" i="2" s="1"/>
  <c r="E41" i="2"/>
  <c r="F41" i="2" s="1"/>
  <c r="F40" i="2"/>
  <c r="E40" i="2"/>
  <c r="G40" i="2" s="1"/>
  <c r="G39" i="2"/>
  <c r="F39" i="2"/>
  <c r="G38" i="2"/>
  <c r="F38" i="2"/>
  <c r="E37" i="2"/>
  <c r="F37" i="2" s="1"/>
  <c r="F36" i="2"/>
  <c r="E36" i="2"/>
  <c r="G36" i="2" s="1"/>
  <c r="E35" i="2"/>
  <c r="F35" i="2" s="1"/>
  <c r="F34" i="2"/>
  <c r="G34" i="2" s="1"/>
  <c r="F33" i="2"/>
  <c r="E33" i="2"/>
  <c r="G33" i="2" s="1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E27" i="2"/>
  <c r="G27" i="2" s="1"/>
  <c r="E26" i="2"/>
  <c r="F26" i="2" s="1"/>
  <c r="E25" i="2"/>
  <c r="G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G19" i="2"/>
  <c r="F18" i="2"/>
  <c r="E18" i="2"/>
  <c r="G18" i="2" s="1"/>
  <c r="E17" i="2"/>
  <c r="F17" i="2" s="1"/>
  <c r="F16" i="2"/>
  <c r="E16" i="2"/>
  <c r="G44" i="4" l="1"/>
  <c r="B11" i="4" s="1"/>
  <c r="F44" i="2"/>
  <c r="E44" i="2"/>
  <c r="F44" i="3"/>
  <c r="G17" i="3"/>
  <c r="G21" i="3"/>
  <c r="G23" i="3"/>
  <c r="G26" i="3"/>
  <c r="G28" i="3"/>
  <c r="G30" i="3"/>
  <c r="G32" i="3"/>
  <c r="G35" i="3"/>
  <c r="G37" i="3"/>
  <c r="G41" i="3"/>
  <c r="G43" i="3"/>
  <c r="G16" i="3"/>
  <c r="G17" i="2"/>
  <c r="G21" i="2"/>
  <c r="G23" i="2"/>
  <c r="G26" i="2"/>
  <c r="G28" i="2"/>
  <c r="G30" i="2"/>
  <c r="G32" i="2"/>
  <c r="G35" i="2"/>
  <c r="G37" i="2"/>
  <c r="G41" i="2"/>
  <c r="G43" i="2"/>
  <c r="G16" i="2"/>
  <c r="G44" i="2" l="1"/>
  <c r="B11" i="2" s="1"/>
  <c r="G44" i="3"/>
  <c r="B11" i="3" s="1"/>
</calcChain>
</file>

<file path=xl/sharedStrings.xml><?xml version="1.0" encoding="utf-8"?>
<sst xmlns="http://schemas.openxmlformats.org/spreadsheetml/2006/main" count="343" uniqueCount="56">
  <si>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</si>
  <si>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</si>
  <si>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</si>
  <si>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</si>
  <si>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</si>
  <si>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무선키보드 / 무선마우스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</si>
  <si>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</si>
  <si>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</si>
  <si>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</si>
  <si>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</si>
  <si>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</si>
  <si>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</si>
  <si>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</si>
  <si>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</si>
  <si>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</si>
  <si>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</si>
  <si>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</si>
  <si>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</si>
  <si>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</si>
  <si>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</si>
  <si>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</si>
  <si>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강원발전연구원</t>
    <phoneticPr fontId="3" type="noConversion"/>
  </si>
  <si>
    <t>인텔 i5 4세대 4570T (2.9GHz)</t>
    <phoneticPr fontId="3" type="noConversion"/>
  </si>
  <si>
    <t>8GB DDR3 PC3-16000</t>
    <phoneticPr fontId="3" type="noConversion"/>
  </si>
  <si>
    <t>USB 3.0</t>
    <phoneticPr fontId="3" type="noConversion"/>
  </si>
  <si>
    <t>DVD Multi</t>
    <phoneticPr fontId="3" type="noConversion"/>
  </si>
  <si>
    <t>128GB SSD / 1TB SATA 7200rpm hdd</t>
    <phoneticPr fontId="3" type="noConversion"/>
  </si>
  <si>
    <t>인텔 내장형 HD 4600</t>
    <phoneticPr fontId="3" type="noConversion"/>
  </si>
  <si>
    <t>56cm LED 백라이트 LCD / 1920 x 1080 Full HD</t>
    <phoneticPr fontId="3" type="noConversion"/>
  </si>
  <si>
    <t>Windows 8.1</t>
    <phoneticPr fontId="3" type="noConversion"/>
  </si>
  <si>
    <t>인텔 i5 4세대 4200Y</t>
    <phoneticPr fontId="3" type="noConversion"/>
  </si>
  <si>
    <t>4GB DDR3 PC3-16000</t>
    <phoneticPr fontId="3" type="noConversion"/>
  </si>
  <si>
    <t>시디롬 없음</t>
    <phoneticPr fontId="3" type="noConversion"/>
  </si>
  <si>
    <t>intel HD4200</t>
    <phoneticPr fontId="3" type="noConversion"/>
  </si>
  <si>
    <t>128GB SSD / 500GB HDD(본체)</t>
    <phoneticPr fontId="3" type="noConversion"/>
  </si>
  <si>
    <t>1.07Kg(태블릿) + 1.15Kg (본체)</t>
    <phoneticPr fontId="3" type="noConversion"/>
  </si>
  <si>
    <t>33.78cm LED 백라이트 LCD / 1366 x 768</t>
    <phoneticPr fontId="3" type="noConversion"/>
  </si>
  <si>
    <t>삼성 ativ 윈7</t>
    <phoneticPr fontId="3" type="noConversion"/>
  </si>
  <si>
    <t>기기렌탈</t>
    <phoneticPr fontId="3" type="noConversion"/>
  </si>
  <si>
    <t>벤큐 MX501</t>
    <phoneticPr fontId="3" type="noConversion"/>
  </si>
  <si>
    <t>DLP 프로젝터</t>
    <phoneticPr fontId="3" type="noConversion"/>
  </si>
  <si>
    <t>2700안시</t>
    <phoneticPr fontId="3" type="noConversion"/>
  </si>
  <si>
    <t>4000 : 1 명암비</t>
    <phoneticPr fontId="3" type="noConversion"/>
  </si>
  <si>
    <t>유압식 휴대용 스크린 80인치 포함</t>
    <phoneticPr fontId="3" type="noConversion"/>
  </si>
  <si>
    <t>개월</t>
    <phoneticPr fontId="3" type="noConversion"/>
  </si>
  <si>
    <t>(2014년 7월 1일 ~ 8월 31일)</t>
    <phoneticPr fontId="3" type="noConversion"/>
  </si>
  <si>
    <t>2014년    월    일</t>
    <phoneticPr fontId="3" type="noConversion"/>
  </si>
  <si>
    <t>(2014년 9월 1일 ~ 10월 31일)</t>
    <phoneticPr fontId="3" type="noConversion"/>
  </si>
  <si>
    <t>(2014년 11월 1일 ~ 12월 31일)</t>
    <phoneticPr fontId="3" type="noConversion"/>
  </si>
  <si>
    <t>1. 렌탈 계약기간 및 금액은 6개월 기준이며 신규제품 기준가격입니다.</t>
    <phoneticPr fontId="3" type="noConversion"/>
  </si>
  <si>
    <t xml:space="preserve">HP 13x2 </t>
    <phoneticPr fontId="3" type="noConversion"/>
  </si>
  <si>
    <t>(2014년 9월 1일 ~ 10월 31일)</t>
    <phoneticPr fontId="3" type="noConversion"/>
  </si>
  <si>
    <t>HP 13x2 2대</t>
    <phoneticPr fontId="3" type="noConversion"/>
  </si>
  <si>
    <t>(2014년 11월 1일 ~ 12월 31일)</t>
    <phoneticPr fontId="3" type="noConversion"/>
  </si>
  <si>
    <t>(2014년 10월 1일 ~ 12월 31일)</t>
    <phoneticPr fontId="3" type="noConversion"/>
  </si>
  <si>
    <t>(2014년 9월 1일 ~ 10월 31일)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</si>
</sst>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41" fontId="2" fillId="0" borderId="8" xfId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7" xfId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41" fontId="5" fillId="0" borderId="7" xfId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>
      <alignment horizontal="left"/>
    </xf>
    <xf numFmtId="41" fontId="4" fillId="0" borderId="7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Fill="1" applyBorder="1" applyAlignment="1">
      <alignment horizontal="left"/>
    </xf>
    <xf numFmtId="42" fontId="4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bookmark_product_information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893682</xdr:colOff>
      <xdr:row>18</xdr:row>
      <xdr:rowOff>36475</xdr:rowOff>
    </xdr:from>
    <xdr:to>
      <xdr:col>6</xdr:col>
      <xdr:colOff>923925</xdr:colOff>
      <xdr:row>33</xdr:row>
      <xdr:rowOff>66675</xdr:rowOff>
    </xdr:to>
    <xdr:pic>
      <xdr:nvPicPr>
        <xdr:cNvPr id="4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32" y="3789325"/>
          <a:ext cx="3040143" cy="2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3" name="그림 2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3" name="그림 2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3" name="그림 2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723899</xdr:colOff>
      <xdr:row>18</xdr:row>
      <xdr:rowOff>161924</xdr:rowOff>
    </xdr:from>
    <xdr:to>
      <xdr:col>6</xdr:col>
      <xdr:colOff>733424</xdr:colOff>
      <xdr:row>34</xdr:row>
      <xdr:rowOff>133349</xdr:rowOff>
    </xdr:to>
    <xdr:pic>
      <xdr:nvPicPr>
        <xdr:cNvPr id="4" name="그림 3" descr="HP 스플리트13 X2-M106TU (정품)_이미지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914774"/>
          <a:ext cx="3019425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893682</xdr:colOff>
      <xdr:row>18</xdr:row>
      <xdr:rowOff>36475</xdr:rowOff>
    </xdr:from>
    <xdr:to>
      <xdr:col>6</xdr:col>
      <xdr:colOff>923925</xdr:colOff>
      <xdr:row>33</xdr:row>
      <xdr:rowOff>66675</xdr:rowOff>
    </xdr:to>
    <xdr:pic>
      <xdr:nvPicPr>
        <xdr:cNvPr id="3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32" y="3789325"/>
          <a:ext cx="3040143" cy="2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893682</xdr:colOff>
      <xdr:row>18</xdr:row>
      <xdr:rowOff>36475</xdr:rowOff>
    </xdr:from>
    <xdr:to>
      <xdr:col>6</xdr:col>
      <xdr:colOff>923925</xdr:colOff>
      <xdr:row>33</xdr:row>
      <xdr:rowOff>66675</xdr:rowOff>
    </xdr:to>
    <xdr:pic>
      <xdr:nvPicPr>
        <xdr:cNvPr id="3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4532" y="3789325"/>
          <a:ext cx="3040143" cy="2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297000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39</v>
      </c>
      <c r="C17" s="26">
        <v>2</v>
      </c>
      <c r="D17" s="25">
        <f>810000/6</f>
        <v>135000</v>
      </c>
      <c r="E17" s="17">
        <f>C17*D17</f>
        <v>270000</v>
      </c>
      <c r="F17" s="16">
        <f>E17*10%</f>
        <v>27000</v>
      </c>
      <c r="G17" s="16">
        <f t="shared" si="0"/>
        <v>297000</v>
      </c>
      <c r="I17" s="33"/>
    </row>
    <row r="18" spans="1:9" s="3" customFormat="1" ht="15" customHeight="1" x14ac:dyDescent="0.15">
      <c r="A18" s="28"/>
      <c r="B18" s="29" t="s">
        <v>54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40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41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42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/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43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270000</v>
      </c>
      <c r="F44" s="12">
        <f>SUM(F16:F43)</f>
        <v>27000</v>
      </c>
      <c r="G44" s="12">
        <f>SUM(G16:G43)</f>
        <v>297000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4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264000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37</v>
      </c>
      <c r="C17" s="26">
        <v>2</v>
      </c>
      <c r="D17" s="25">
        <f>720000/6</f>
        <v>120000</v>
      </c>
      <c r="E17" s="17">
        <f>C17*D17</f>
        <v>240000</v>
      </c>
      <c r="F17" s="16">
        <f>E17*10%</f>
        <v>24000</v>
      </c>
      <c r="G17" s="16">
        <f t="shared" si="0"/>
        <v>264000</v>
      </c>
      <c r="I17" s="33"/>
    </row>
    <row r="18" spans="1:9" s="3" customFormat="1" ht="15" customHeight="1" x14ac:dyDescent="0.15">
      <c r="A18" s="28"/>
      <c r="B18" s="29" t="s">
        <v>45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22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23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26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25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27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28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240000</v>
      </c>
      <c r="F44" s="12">
        <f>SUM(F16:F43)</f>
        <v>24000</v>
      </c>
      <c r="G44" s="12">
        <f>SUM(G16:G43)</f>
        <v>264000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297000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39</v>
      </c>
      <c r="C17" s="26">
        <v>2</v>
      </c>
      <c r="D17" s="25">
        <f>810000/6</f>
        <v>135000</v>
      </c>
      <c r="E17" s="17">
        <f>C17*D17</f>
        <v>270000</v>
      </c>
      <c r="F17" s="16">
        <f>E17*10%</f>
        <v>27000</v>
      </c>
      <c r="G17" s="16">
        <f t="shared" si="0"/>
        <v>297000</v>
      </c>
      <c r="I17" s="33"/>
    </row>
    <row r="18" spans="1:9" s="3" customFormat="1" ht="15" customHeight="1" x14ac:dyDescent="0.15">
      <c r="A18" s="28"/>
      <c r="B18" s="29" t="s">
        <v>55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40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41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42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/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43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270000</v>
      </c>
      <c r="F44" s="12">
        <f>SUM(F16:F43)</f>
        <v>27000</v>
      </c>
      <c r="G44" s="12">
        <f>SUM(G16:G43)</f>
        <v>297000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297000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39</v>
      </c>
      <c r="C17" s="26">
        <v>2</v>
      </c>
      <c r="D17" s="25">
        <f>810000/6</f>
        <v>135000</v>
      </c>
      <c r="E17" s="17">
        <f>C17*D17</f>
        <v>270000</v>
      </c>
      <c r="F17" s="16">
        <f>E17*10%</f>
        <v>27000</v>
      </c>
      <c r="G17" s="16">
        <f t="shared" si="0"/>
        <v>297000</v>
      </c>
      <c r="I17" s="33"/>
    </row>
    <row r="18" spans="1:9" s="3" customFormat="1" ht="15" customHeight="1" x14ac:dyDescent="0.15">
      <c r="A18" s="28"/>
      <c r="B18" s="29" t="s">
        <v>45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40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41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42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/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43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7"/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/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50"/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27"/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270000</v>
      </c>
      <c r="F44" s="12">
        <f>SUM(F16:F43)</f>
        <v>27000</v>
      </c>
      <c r="G44" s="12">
        <f>SUM(G16:G43)</f>
        <v>297000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440000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52</v>
      </c>
      <c r="C17" s="26">
        <v>2</v>
      </c>
      <c r="D17" s="25">
        <v>200000</v>
      </c>
      <c r="E17" s="17">
        <f>C17*D17</f>
        <v>400000</v>
      </c>
      <c r="F17" s="16">
        <f>E17*10%</f>
        <v>40000</v>
      </c>
      <c r="G17" s="16">
        <f t="shared" si="0"/>
        <v>440000</v>
      </c>
      <c r="I17" s="33"/>
    </row>
    <row r="18" spans="1:9" s="3" customFormat="1" ht="15" customHeight="1" x14ac:dyDescent="0.15">
      <c r="A18" s="28"/>
      <c r="B18" s="29" t="s">
        <v>53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34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32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33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36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7" t="s">
        <v>35</v>
      </c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400000</v>
      </c>
      <c r="F44" s="12">
        <f>SUM(F16:F43)</f>
        <v>40000</v>
      </c>
      <c r="G44" s="12">
        <f>SUM(G16:G43)</f>
        <v>440000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49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440000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52</v>
      </c>
      <c r="C17" s="26">
        <v>2</v>
      </c>
      <c r="D17" s="25">
        <v>200000</v>
      </c>
      <c r="E17" s="17">
        <f>C17*D17</f>
        <v>400000</v>
      </c>
      <c r="F17" s="16">
        <f>E17*10%</f>
        <v>40000</v>
      </c>
      <c r="G17" s="16">
        <f t="shared" si="0"/>
        <v>440000</v>
      </c>
      <c r="I17" s="33"/>
    </row>
    <row r="18" spans="1:9" s="3" customFormat="1" ht="15" customHeight="1" x14ac:dyDescent="0.15">
      <c r="A18" s="28"/>
      <c r="B18" s="29" t="s">
        <v>51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34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32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33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36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7" t="s">
        <v>35</v>
      </c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400000</v>
      </c>
      <c r="F44" s="12">
        <f>SUM(F16:F43)</f>
        <v>40000</v>
      </c>
      <c r="G44" s="12">
        <f>SUM(G16:G43)</f>
        <v>440000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49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" workbookViewId="0">
      <selection activeCell="B12" sqref="B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220000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50</v>
      </c>
      <c r="C17" s="26">
        <v>2</v>
      </c>
      <c r="D17" s="25">
        <v>100000</v>
      </c>
      <c r="E17" s="17">
        <f>C17*D17</f>
        <v>200000</v>
      </c>
      <c r="F17" s="16">
        <f>E17*10%</f>
        <v>20000</v>
      </c>
      <c r="G17" s="16">
        <f t="shared" si="0"/>
        <v>220000</v>
      </c>
      <c r="I17" s="33"/>
    </row>
    <row r="18" spans="1:9" s="3" customFormat="1" ht="15" customHeight="1" x14ac:dyDescent="0.15">
      <c r="A18" s="28"/>
      <c r="B18" s="29" t="s">
        <v>45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34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32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33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36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7" t="s">
        <v>35</v>
      </c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200000</v>
      </c>
      <c r="F44" s="12">
        <f>SUM(F16:F43)</f>
        <v>20000</v>
      </c>
      <c r="G44" s="12">
        <f>SUM(G16:G43)</f>
        <v>220000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49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220000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50</v>
      </c>
      <c r="C17" s="26">
        <v>2</v>
      </c>
      <c r="D17" s="25">
        <v>100000</v>
      </c>
      <c r="E17" s="17">
        <f>C17*D17</f>
        <v>200000</v>
      </c>
      <c r="F17" s="16">
        <f>E17*10%</f>
        <v>20000</v>
      </c>
      <c r="G17" s="16">
        <f t="shared" si="0"/>
        <v>220000</v>
      </c>
      <c r="I17" s="33"/>
    </row>
    <row r="18" spans="1:9" s="3" customFormat="1" ht="15" customHeight="1" x14ac:dyDescent="0.15">
      <c r="A18" s="28"/>
      <c r="B18" s="29" t="s">
        <v>45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30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31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34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32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33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36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</row>
    <row r="29" spans="1:9" s="3" customFormat="1" ht="15" customHeight="1" x14ac:dyDescent="0.15">
      <c r="A29" s="28"/>
      <c r="B29" s="27" t="s">
        <v>35</v>
      </c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 s="27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200000</v>
      </c>
      <c r="F44" s="12">
        <f>SUM(F16:F43)</f>
        <v>20000</v>
      </c>
      <c r="G44" s="12">
        <f>SUM(G16:G43)</f>
        <v>220000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A47" s="3" t="s">
        <v>49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9" workbookViewId="0">
      <selection activeCell="A47" sqref="A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264000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37</v>
      </c>
      <c r="C17" s="26">
        <v>2</v>
      </c>
      <c r="D17" s="25">
        <f>720000/6</f>
        <v>120000</v>
      </c>
      <c r="E17" s="17">
        <f>C17*D17</f>
        <v>240000</v>
      </c>
      <c r="F17" s="16">
        <f>E17*10%</f>
        <v>24000</v>
      </c>
      <c r="G17" s="16">
        <f t="shared" si="0"/>
        <v>264000</v>
      </c>
      <c r="I17" s="33"/>
    </row>
    <row r="18" spans="1:9" s="3" customFormat="1" ht="15" customHeight="1" x14ac:dyDescent="0.15">
      <c r="A18" s="28"/>
      <c r="B18" s="29" t="s">
        <v>48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22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23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26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25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27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28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240000</v>
      </c>
      <c r="F44" s="12">
        <f>SUM(F16:F43)</f>
        <v>24000</v>
      </c>
      <c r="G44" s="12">
        <f>SUM(G16:G43)</f>
        <v>264000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3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2" t="s">
        <v>20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9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53" t="s">
        <v>21</v>
      </c>
      <c r="B4" s="53"/>
      <c r="C4" s="48" t="s">
        <v>19</v>
      </c>
      <c r="D4" s="4"/>
      <c r="E4" s="4"/>
    </row>
    <row r="5" spans="1:7" ht="15" customHeight="1" x14ac:dyDescent="0.15">
      <c r="A5" s="45" t="s">
        <v>18</v>
      </c>
      <c r="B5" s="47"/>
      <c r="C5" s="46"/>
      <c r="D5" s="4"/>
      <c r="E5" s="4"/>
    </row>
    <row r="6" spans="1:7" ht="15" customHeight="1" x14ac:dyDescent="0.15">
      <c r="A6" s="45" t="s">
        <v>17</v>
      </c>
      <c r="B6" s="3"/>
      <c r="C6" s="4"/>
      <c r="D6" s="4"/>
      <c r="E6" s="4"/>
    </row>
    <row r="7" spans="1:7" ht="15" customHeight="1" x14ac:dyDescent="0.15">
      <c r="A7" s="45" t="s">
        <v>16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44" t="s">
        <v>15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14</v>
      </c>
      <c r="B11" s="43">
        <f>G44</f>
        <v>264000</v>
      </c>
      <c r="C11" s="4"/>
      <c r="D11" s="4"/>
      <c r="E11" s="4"/>
    </row>
    <row r="12" spans="1:7" ht="15" customHeight="1" x14ac:dyDescent="0.15">
      <c r="A12" s="3" t="s">
        <v>13</v>
      </c>
      <c r="B12" s="42" t="s">
        <v>46</v>
      </c>
      <c r="C12" s="4"/>
      <c r="D12" s="4"/>
      <c r="E12" s="4"/>
    </row>
    <row r="13" spans="1:7" ht="15" customHeight="1" x14ac:dyDescent="0.15">
      <c r="A13" s="3" t="s">
        <v>12</v>
      </c>
      <c r="B13" s="41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40" t="s">
        <v>11</v>
      </c>
      <c r="B15" s="40" t="s">
        <v>10</v>
      </c>
      <c r="C15" s="38" t="s">
        <v>44</v>
      </c>
      <c r="D15" s="38" t="s">
        <v>9</v>
      </c>
      <c r="E15" s="39" t="s">
        <v>8</v>
      </c>
      <c r="F15" s="39" t="s">
        <v>7</v>
      </c>
      <c r="G15" s="38" t="s">
        <v>6</v>
      </c>
    </row>
    <row r="16" spans="1:7" s="3" customFormat="1" ht="15" customHeight="1" x14ac:dyDescent="0.15">
      <c r="A16" s="37"/>
      <c r="B16" s="36"/>
      <c r="C16" s="26"/>
      <c r="D16" s="35"/>
      <c r="E16" s="17">
        <f>C16*D16</f>
        <v>0</v>
      </c>
      <c r="F16" s="16">
        <f>E16*10%</f>
        <v>0</v>
      </c>
      <c r="G16" s="34">
        <f t="shared" ref="G16:G43" si="0">SUM(E16:F16)</f>
        <v>0</v>
      </c>
    </row>
    <row r="17" spans="1:9" s="3" customFormat="1" ht="15" customHeight="1" x14ac:dyDescent="0.15">
      <c r="A17" s="28" t="s">
        <v>38</v>
      </c>
      <c r="B17" s="32" t="s">
        <v>37</v>
      </c>
      <c r="C17" s="26">
        <v>2</v>
      </c>
      <c r="D17" s="25">
        <f>720000/6</f>
        <v>120000</v>
      </c>
      <c r="E17" s="17">
        <f>C17*D17</f>
        <v>240000</v>
      </c>
      <c r="F17" s="16">
        <f>E17*10%</f>
        <v>24000</v>
      </c>
      <c r="G17" s="16">
        <f t="shared" si="0"/>
        <v>264000</v>
      </c>
      <c r="I17" s="33"/>
    </row>
    <row r="18" spans="1:9" s="3" customFormat="1" ht="15" customHeight="1" x14ac:dyDescent="0.15">
      <c r="A18" s="28"/>
      <c r="B18" s="29" t="s">
        <v>47</v>
      </c>
      <c r="C18" s="26"/>
      <c r="D18" s="25"/>
      <c r="E18" s="17">
        <f>C18*D18</f>
        <v>0</v>
      </c>
      <c r="F18" s="16">
        <f>E18*10%</f>
        <v>0</v>
      </c>
      <c r="G18" s="16">
        <f t="shared" si="0"/>
        <v>0</v>
      </c>
    </row>
    <row r="19" spans="1:9" s="3" customFormat="1" ht="15" customHeight="1" x14ac:dyDescent="0.15">
      <c r="A19" s="28"/>
      <c r="B19" s="29"/>
      <c r="C19" s="26"/>
      <c r="D19" s="25"/>
      <c r="E19" s="17"/>
      <c r="F19" s="16"/>
      <c r="G19" s="16">
        <f t="shared" si="0"/>
        <v>0</v>
      </c>
    </row>
    <row r="20" spans="1:9" s="3" customFormat="1" ht="15" customHeight="1" x14ac:dyDescent="0.15">
      <c r="A20" s="28"/>
      <c r="B20" s="29" t="s">
        <v>22</v>
      </c>
      <c r="C20" s="26"/>
      <c r="D20" s="25"/>
      <c r="E20" s="17">
        <f t="shared" ref="E20:E33" si="1">C20*D20</f>
        <v>0</v>
      </c>
      <c r="F20" s="16">
        <f>E20*10%</f>
        <v>0</v>
      </c>
      <c r="G20" s="16">
        <f t="shared" si="0"/>
        <v>0</v>
      </c>
      <c r="I20" s="33"/>
    </row>
    <row r="21" spans="1:9" s="3" customFormat="1" ht="15" customHeight="1" x14ac:dyDescent="0.15">
      <c r="A21" s="28"/>
      <c r="B21" s="29" t="s">
        <v>23</v>
      </c>
      <c r="C21" s="26"/>
      <c r="D21" s="25"/>
      <c r="E21" s="17">
        <f t="shared" si="1"/>
        <v>0</v>
      </c>
      <c r="F21" s="16">
        <f>E21*10%</f>
        <v>0</v>
      </c>
      <c r="G21" s="16">
        <f t="shared" si="0"/>
        <v>0</v>
      </c>
    </row>
    <row r="22" spans="1:9" s="3" customFormat="1" ht="15" customHeight="1" x14ac:dyDescent="0.15">
      <c r="A22" s="28"/>
      <c r="B22" s="29" t="s">
        <v>26</v>
      </c>
      <c r="C22" s="26"/>
      <c r="D22" s="25"/>
      <c r="E22" s="17">
        <f t="shared" si="1"/>
        <v>0</v>
      </c>
      <c r="F22" s="16">
        <f>E22*10%</f>
        <v>0</v>
      </c>
      <c r="G22" s="16">
        <f t="shared" si="0"/>
        <v>0</v>
      </c>
      <c r="I22" s="33"/>
    </row>
    <row r="23" spans="1:9" s="3" customFormat="1" ht="15" customHeight="1" x14ac:dyDescent="0.15">
      <c r="A23" s="28"/>
      <c r="B23" s="29" t="s">
        <v>25</v>
      </c>
      <c r="C23" s="26"/>
      <c r="D23" s="25"/>
      <c r="E23" s="17">
        <f t="shared" si="1"/>
        <v>0</v>
      </c>
      <c r="F23" s="16">
        <f>E23*10%</f>
        <v>0</v>
      </c>
      <c r="G23" s="16">
        <f t="shared" si="0"/>
        <v>0</v>
      </c>
    </row>
    <row r="24" spans="1:9" s="3" customFormat="1" ht="15" customHeight="1" x14ac:dyDescent="0.15">
      <c r="A24" s="28"/>
      <c r="B24" s="29" t="s">
        <v>27</v>
      </c>
      <c r="C24" s="26"/>
      <c r="D24" s="25"/>
      <c r="E24" s="17">
        <f t="shared" si="1"/>
        <v>0</v>
      </c>
      <c r="F24" s="16">
        <f>E24*10%</f>
        <v>0</v>
      </c>
      <c r="G24" s="16">
        <f t="shared" si="0"/>
        <v>0</v>
      </c>
    </row>
    <row r="25" spans="1:9" s="3" customFormat="1" ht="15" customHeight="1" x14ac:dyDescent="0.15">
      <c r="A25" s="28"/>
      <c r="B25" s="29" t="s">
        <v>24</v>
      </c>
      <c r="C25" s="26"/>
      <c r="D25" s="25"/>
      <c r="E25" s="17">
        <f t="shared" si="1"/>
        <v>0</v>
      </c>
      <c r="F25" s="16"/>
      <c r="G25" s="16">
        <f t="shared" si="0"/>
        <v>0</v>
      </c>
    </row>
    <row r="26" spans="1:9" s="3" customFormat="1" ht="15" customHeight="1" x14ac:dyDescent="0.15">
      <c r="A26" s="28"/>
      <c r="B26" s="27" t="s">
        <v>28</v>
      </c>
      <c r="C26" s="26"/>
      <c r="D26" s="25"/>
      <c r="E26" s="17">
        <f t="shared" si="1"/>
        <v>0</v>
      </c>
      <c r="F26" s="16">
        <f t="shared" ref="F26:F43" si="2">E26*10%</f>
        <v>0</v>
      </c>
      <c r="G26" s="16">
        <f t="shared" si="0"/>
        <v>0</v>
      </c>
      <c r="I26" s="51"/>
    </row>
    <row r="27" spans="1:9" s="3" customFormat="1" ht="15" customHeight="1" x14ac:dyDescent="0.15">
      <c r="A27" s="28"/>
      <c r="B27" s="27" t="s">
        <v>5</v>
      </c>
      <c r="C27" s="26"/>
      <c r="D27" s="25"/>
      <c r="E27" s="17">
        <f t="shared" si="1"/>
        <v>0</v>
      </c>
      <c r="F27" s="16">
        <f t="shared" si="2"/>
        <v>0</v>
      </c>
      <c r="G27" s="16">
        <f t="shared" si="0"/>
        <v>0</v>
      </c>
      <c r="I27" s="51"/>
    </row>
    <row r="28" spans="1:9" s="3" customFormat="1" ht="15" customHeight="1" x14ac:dyDescent="0.15">
      <c r="A28" s="28"/>
      <c r="B28" s="50" t="s">
        <v>29</v>
      </c>
      <c r="C28" s="26"/>
      <c r="D28" s="25"/>
      <c r="E28" s="17">
        <f t="shared" si="1"/>
        <v>0</v>
      </c>
      <c r="F28" s="16">
        <f t="shared" si="2"/>
        <v>0</v>
      </c>
      <c r="G28" s="16">
        <f t="shared" si="0"/>
        <v>0</v>
      </c>
      <c r="I28" s="51"/>
    </row>
    <row r="29" spans="1:9" s="3" customFormat="1" ht="15" customHeight="1" x14ac:dyDescent="0.15">
      <c r="A29" s="28"/>
      <c r="B29" s="29"/>
      <c r="C29" s="26"/>
      <c r="D29" s="25"/>
      <c r="E29" s="17">
        <f t="shared" si="1"/>
        <v>0</v>
      </c>
      <c r="F29" s="16">
        <f t="shared" si="2"/>
        <v>0</v>
      </c>
      <c r="G29" s="16">
        <f t="shared" si="0"/>
        <v>0</v>
      </c>
    </row>
    <row r="30" spans="1:9" s="3" customFormat="1" ht="15" customHeight="1" x14ac:dyDescent="0.15">
      <c r="A30" s="28"/>
      <c r="B30" s="32"/>
      <c r="C30" s="26"/>
      <c r="D30" s="25"/>
      <c r="E30" s="17">
        <f t="shared" si="1"/>
        <v>0</v>
      </c>
      <c r="F30" s="16">
        <f t="shared" si="2"/>
        <v>0</v>
      </c>
      <c r="G30" s="16">
        <f t="shared" si="0"/>
        <v>0</v>
      </c>
    </row>
    <row r="31" spans="1:9" s="3" customFormat="1" ht="15" customHeight="1" x14ac:dyDescent="0.15">
      <c r="A31" s="28"/>
      <c r="B31" s="31"/>
      <c r="C31" s="26"/>
      <c r="D31" s="25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 x14ac:dyDescent="0.15">
      <c r="A32" s="28"/>
      <c r="B32" s="29"/>
      <c r="C32" s="26"/>
      <c r="D32" s="25"/>
      <c r="E32" s="17">
        <f t="shared" si="1"/>
        <v>0</v>
      </c>
      <c r="F32" s="16">
        <f t="shared" si="2"/>
        <v>0</v>
      </c>
      <c r="G32" s="16">
        <f t="shared" si="0"/>
        <v>0</v>
      </c>
    </row>
    <row r="33" spans="1:7" s="3" customFormat="1" ht="15" customHeight="1" x14ac:dyDescent="0.15">
      <c r="A33" s="28"/>
      <c r="B33" s="29"/>
      <c r="C33" s="26"/>
      <c r="D33" s="25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 x14ac:dyDescent="0.15">
      <c r="A34" s="28"/>
      <c r="B34" s="30"/>
      <c r="C34" s="26"/>
      <c r="D34" s="25"/>
      <c r="E34" s="17"/>
      <c r="F34" s="16">
        <f t="shared" si="2"/>
        <v>0</v>
      </c>
      <c r="G34" s="16">
        <f t="shared" si="0"/>
        <v>0</v>
      </c>
    </row>
    <row r="35" spans="1:7" s="3" customFormat="1" ht="15" customHeight="1" x14ac:dyDescent="0.15">
      <c r="A35" s="28"/>
      <c r="B35" s="29"/>
      <c r="C35" s="26"/>
      <c r="D35" s="25"/>
      <c r="E35" s="17">
        <f>C35*D35</f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 x14ac:dyDescent="0.15">
      <c r="A36" s="28"/>
      <c r="B36" s="29"/>
      <c r="C36" s="26"/>
      <c r="D36" s="25"/>
      <c r="E36" s="17">
        <f>C36*D36</f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 x14ac:dyDescent="0.15">
      <c r="A37" s="28"/>
      <c r="B37" s="27"/>
      <c r="C37" s="26"/>
      <c r="D37" s="25"/>
      <c r="E37" s="17">
        <f>C37*D37</f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 x14ac:dyDescent="0.15">
      <c r="A38" s="28"/>
      <c r="B38" s="29"/>
      <c r="C38" s="26"/>
      <c r="D38" s="25"/>
      <c r="E38" s="17"/>
      <c r="F38" s="16">
        <f t="shared" si="2"/>
        <v>0</v>
      </c>
      <c r="G38" s="16">
        <f t="shared" si="0"/>
        <v>0</v>
      </c>
    </row>
    <row r="39" spans="1:7" s="3" customFormat="1" ht="15" customHeight="1" x14ac:dyDescent="0.15">
      <c r="A39" s="28"/>
      <c r="B39"/>
      <c r="C39" s="26"/>
      <c r="D39" s="25"/>
      <c r="E39" s="17"/>
      <c r="F39" s="16">
        <f t="shared" si="2"/>
        <v>0</v>
      </c>
      <c r="G39" s="16">
        <f t="shared" si="0"/>
        <v>0</v>
      </c>
    </row>
    <row r="40" spans="1:7" s="3" customFormat="1" ht="15" customHeight="1" x14ac:dyDescent="0.15">
      <c r="A40" s="28"/>
      <c r="B40" s="27"/>
      <c r="C40" s="26"/>
      <c r="D40" s="25"/>
      <c r="E40" s="17">
        <f>C40*D40</f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 x14ac:dyDescent="0.15">
      <c r="A41" s="28"/>
      <c r="B41" s="27"/>
      <c r="C41" s="26"/>
      <c r="D41" s="25"/>
      <c r="E41" s="17">
        <f>C41*D41</f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x14ac:dyDescent="0.15">
      <c r="A42" s="24"/>
      <c r="B42" s="23"/>
      <c r="C42" s="22"/>
      <c r="D42" s="16"/>
      <c r="E42" s="17">
        <f>C42*D42</f>
        <v>0</v>
      </c>
      <c r="F42" s="16">
        <f t="shared" si="2"/>
        <v>0</v>
      </c>
      <c r="G42" s="16">
        <f t="shared" si="0"/>
        <v>0</v>
      </c>
    </row>
    <row r="43" spans="1:7" s="3" customFormat="1" ht="15" customHeight="1" thickBot="1" x14ac:dyDescent="0.2">
      <c r="A43" s="21"/>
      <c r="B43" s="20"/>
      <c r="C43" s="19"/>
      <c r="D43" s="18"/>
      <c r="E43" s="17">
        <f>C43*D43</f>
        <v>0</v>
      </c>
      <c r="F43" s="16">
        <f t="shared" si="2"/>
        <v>0</v>
      </c>
      <c r="G43" s="16">
        <f t="shared" si="0"/>
        <v>0</v>
      </c>
    </row>
    <row r="44" spans="1:7" s="3" customFormat="1" ht="15" customHeight="1" x14ac:dyDescent="0.15">
      <c r="A44" s="15" t="s">
        <v>4</v>
      </c>
      <c r="B44" s="6"/>
      <c r="C44" s="5"/>
      <c r="D44" s="14" t="s">
        <v>3</v>
      </c>
      <c r="E44" s="13">
        <f>SUM(E16:E43)</f>
        <v>240000</v>
      </c>
      <c r="F44" s="12">
        <f>SUM(F16:F43)</f>
        <v>24000</v>
      </c>
      <c r="G44" s="12">
        <f>SUM(G16:G43)</f>
        <v>264000</v>
      </c>
    </row>
    <row r="45" spans="1:7" s="3" customFormat="1" ht="15" customHeight="1" thickBot="1" x14ac:dyDescent="0.2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7" s="3" customFormat="1" ht="15" customHeight="1" x14ac:dyDescent="0.15">
      <c r="A46" s="3" t="s">
        <v>0</v>
      </c>
      <c r="C46" s="4"/>
      <c r="D46" s="4"/>
      <c r="E46" s="4"/>
      <c r="F46" s="4"/>
      <c r="G46" s="4"/>
    </row>
    <row r="47" spans="1:7" s="3" customFormat="1" ht="15" customHeight="1" x14ac:dyDescent="0.15"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A49" s="6"/>
      <c r="B49" s="6"/>
      <c r="C49" s="5"/>
      <c r="D49" s="5"/>
      <c r="E49" s="4"/>
      <c r="F49" s="4"/>
      <c r="G49" s="4"/>
    </row>
    <row r="50" spans="1:7" s="3" customFormat="1" ht="15" customHeight="1" x14ac:dyDescent="0.15">
      <c r="C50" s="4"/>
      <c r="D50" s="4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프로젝터3</vt:lpstr>
      <vt:lpstr>프로젝터2</vt:lpstr>
      <vt:lpstr>프로젝터</vt:lpstr>
      <vt:lpstr>노트북4</vt:lpstr>
      <vt:lpstr>노트북3</vt:lpstr>
      <vt:lpstr>노트북2</vt:lpstr>
      <vt:lpstr>노트북</vt:lpstr>
      <vt:lpstr>pc3</vt:lpstr>
      <vt:lpstr>pc2</vt:lpstr>
      <vt:lpstr>pc1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2014-11-18T08:22:03Z</cp:lastPrinted>
  <dcterms:created xsi:type="dcterms:W3CDTF">2014-06-20T01:33:50Z</dcterms:created>
  <dcterms:modified xsi:type="dcterms:W3CDTF">2014-12-01T09:10:49Z</dcterms:modified>
</cp:coreProperties>
</file>