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080" yWindow="435" windowWidth="13665" windowHeight="8490" activeTab="1"/>
  </bookViews>
  <sheets>
    <sheet name="견적서 (2)" sheetId="7" r:id="rId1"/>
    <sheet name="견적서" sheetId="6" r:id="rId2"/>
  </sheets>
  <calcPr calcId="145621"/>
</workbook>
</file>

<file path=xl/calcChain.xml><?xml version="1.0" encoding="utf-8"?>
<calcChain xmlns="http://schemas.openxmlformats.org/spreadsheetml/2006/main">
  <c r="F32" i="7" l="1"/>
  <c r="E32" i="7"/>
  <c r="D28" i="7"/>
  <c r="E43" i="7"/>
  <c r="F43" i="7" s="1"/>
  <c r="F42" i="7"/>
  <c r="E42" i="7"/>
  <c r="G42" i="7" s="1"/>
  <c r="E41" i="7"/>
  <c r="F41" i="7" s="1"/>
  <c r="F40" i="7"/>
  <c r="E40" i="7"/>
  <c r="G40" i="7" s="1"/>
  <c r="E39" i="7"/>
  <c r="F39" i="7" s="1"/>
  <c r="F38" i="7"/>
  <c r="E38" i="7"/>
  <c r="G38" i="7" s="1"/>
  <c r="E37" i="7"/>
  <c r="F37" i="7" s="1"/>
  <c r="F36" i="7"/>
  <c r="E36" i="7"/>
  <c r="G36" i="7" s="1"/>
  <c r="E35" i="7"/>
  <c r="F35" i="7" s="1"/>
  <c r="F34" i="7"/>
  <c r="G33" i="7"/>
  <c r="G32" i="7"/>
  <c r="E31" i="7"/>
  <c r="F31" i="7" s="1"/>
  <c r="F30" i="7"/>
  <c r="E30" i="7"/>
  <c r="E29" i="7"/>
  <c r="F29" i="7" s="1"/>
  <c r="E28" i="7"/>
  <c r="F28" i="7" s="1"/>
  <c r="E27" i="7"/>
  <c r="F27" i="7" s="1"/>
  <c r="F26" i="7"/>
  <c r="E26" i="7"/>
  <c r="G26" i="7" s="1"/>
  <c r="E25" i="7"/>
  <c r="F25" i="7" s="1"/>
  <c r="F24" i="7"/>
  <c r="E24" i="7"/>
  <c r="G24" i="7" s="1"/>
  <c r="E23" i="7"/>
  <c r="F23" i="7" s="1"/>
  <c r="F22" i="7"/>
  <c r="E22" i="7"/>
  <c r="G22" i="7" s="1"/>
  <c r="E21" i="7"/>
  <c r="F21" i="7" s="1"/>
  <c r="F20" i="7"/>
  <c r="E20" i="7"/>
  <c r="G20" i="7" s="1"/>
  <c r="E19" i="7"/>
  <c r="F19" i="7" s="1"/>
  <c r="F18" i="7"/>
  <c r="E18" i="7"/>
  <c r="G18" i="7" s="1"/>
  <c r="E17" i="7"/>
  <c r="F17" i="7" s="1"/>
  <c r="F16" i="7"/>
  <c r="E16" i="7"/>
  <c r="E17" i="6"/>
  <c r="F17" i="6" s="1"/>
  <c r="G17" i="6" s="1"/>
  <c r="E23" i="6"/>
  <c r="F23" i="6" s="1"/>
  <c r="G23" i="6" s="1"/>
  <c r="E30" i="6"/>
  <c r="E31" i="6"/>
  <c r="F31" i="6" s="1"/>
  <c r="G31" i="6" s="1"/>
  <c r="E32" i="6"/>
  <c r="F32" i="6" s="1"/>
  <c r="G32" i="6" s="1"/>
  <c r="G33" i="6"/>
  <c r="E35" i="6"/>
  <c r="F35" i="6" s="1"/>
  <c r="G35" i="6" s="1"/>
  <c r="E36" i="6"/>
  <c r="F36" i="6" s="1"/>
  <c r="G36" i="6" s="1"/>
  <c r="E37" i="6"/>
  <c r="E38" i="6"/>
  <c r="F38" i="6" s="1"/>
  <c r="G38" i="6" s="1"/>
  <c r="E39" i="6"/>
  <c r="F39" i="6" s="1"/>
  <c r="G39" i="6" s="1"/>
  <c r="E26" i="6"/>
  <c r="E28" i="6"/>
  <c r="F28" i="6" s="1"/>
  <c r="E29" i="6"/>
  <c r="F29" i="6" s="1"/>
  <c r="G29" i="6" s="1"/>
  <c r="E22" i="6"/>
  <c r="F22" i="6" s="1"/>
  <c r="G22" i="6" s="1"/>
  <c r="E24" i="6"/>
  <c r="F24" i="6" s="1"/>
  <c r="G24" i="6" s="1"/>
  <c r="E25" i="6"/>
  <c r="F25" i="6" s="1"/>
  <c r="E18" i="6"/>
  <c r="F18" i="6" s="1"/>
  <c r="G18" i="6" s="1"/>
  <c r="E19" i="6"/>
  <c r="E20" i="6"/>
  <c r="E21" i="6"/>
  <c r="F21" i="6" s="1"/>
  <c r="G21" i="6" s="1"/>
  <c r="E40" i="6"/>
  <c r="E41" i="6"/>
  <c r="F41" i="6" s="1"/>
  <c r="G41" i="6" s="1"/>
  <c r="E42" i="6"/>
  <c r="F42" i="6"/>
  <c r="G42" i="6" s="1"/>
  <c r="E43" i="6"/>
  <c r="E16" i="6"/>
  <c r="F16" i="6" s="1"/>
  <c r="G16" i="6" s="1"/>
  <c r="F19" i="6"/>
  <c r="G19" i="6" s="1"/>
  <c r="F40" i="6"/>
  <c r="G40" i="6" s="1"/>
  <c r="F43" i="6"/>
  <c r="G43" i="6" s="1"/>
  <c r="F37" i="6"/>
  <c r="G37" i="6" s="1"/>
  <c r="G34" i="6"/>
  <c r="F26" i="6"/>
  <c r="F20" i="6" l="1"/>
  <c r="G20" i="6" s="1"/>
  <c r="E44" i="7"/>
  <c r="F44" i="7"/>
  <c r="G30" i="7"/>
  <c r="G28" i="7"/>
  <c r="G34" i="7"/>
  <c r="G17" i="7"/>
  <c r="G19" i="7"/>
  <c r="G21" i="7"/>
  <c r="G23" i="7"/>
  <c r="G25" i="7"/>
  <c r="G27" i="7"/>
  <c r="G29" i="7"/>
  <c r="G31" i="7"/>
  <c r="G35" i="7"/>
  <c r="G37" i="7"/>
  <c r="G39" i="7"/>
  <c r="G41" i="7"/>
  <c r="G43" i="7"/>
  <c r="G16" i="7"/>
  <c r="G26" i="6"/>
  <c r="G25" i="6"/>
  <c r="G28" i="6"/>
  <c r="E44" i="6"/>
  <c r="F30" i="6"/>
  <c r="G30" i="6" s="1"/>
  <c r="G44" i="7" l="1"/>
  <c r="B11" i="7" s="1"/>
  <c r="G44" i="6"/>
  <c r="B11" i="6" s="1"/>
  <c r="F44" i="6"/>
</calcChain>
</file>

<file path=xl/sharedStrings.xml><?xml version="1.0" encoding="utf-8"?>
<sst xmlns="http://schemas.openxmlformats.org/spreadsheetml/2006/main" count="80" uniqueCount="41">
  <si>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</si>
  <si>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</si>
  <si>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</si>
  <si>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</si>
  <si>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</si>
  <si>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</si>
  <si>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</si>
  <si>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</si>
  <si>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</si>
  <si>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</si>
  <si>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</si>
  <si>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</si>
  <si>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</si>
  <si>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</si>
  <si>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</si>
  <si>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</si>
  <si>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</si>
  <si>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</si>
  <si>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</si>
  <si>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</si>
  <si>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</si>
  <si>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데스크탑</t>
    <phoneticPr fontId="2" type="noConversion"/>
  </si>
  <si>
    <t>강원옵틱</t>
    <phoneticPr fontId="2" type="noConversion"/>
  </si>
  <si>
    <t>모니터</t>
    <phoneticPr fontId="2" type="noConversion"/>
  </si>
  <si>
    <t>HP 27xi</t>
    <phoneticPr fontId="2" type="noConversion"/>
  </si>
  <si>
    <t>HP Full-HD IPS패널</t>
    <phoneticPr fontId="2" type="noConversion"/>
  </si>
  <si>
    <t>무결점 보증</t>
    <phoneticPr fontId="2" type="noConversion"/>
  </si>
  <si>
    <t>DVD Super Multi</t>
    <phoneticPr fontId="2" type="noConversion"/>
  </si>
  <si>
    <t>HP 무선키보드 / 무선마우스</t>
    <phoneticPr fontId="2" type="noConversion"/>
  </si>
  <si>
    <t xml:space="preserve">UBS 3.0 4port / USB 2.0 8port </t>
    <phoneticPr fontId="2" type="noConversion"/>
  </si>
  <si>
    <t>인텔 i7-4770 / 8GB Memory</t>
    <phoneticPr fontId="2" type="noConversion"/>
  </si>
  <si>
    <t>Geforce 760GTX 1.5GB Video</t>
    <phoneticPr fontId="2" type="noConversion"/>
  </si>
  <si>
    <t>소프트웨어</t>
    <phoneticPr fontId="2" type="noConversion"/>
  </si>
  <si>
    <t>오피스 홈 &amp; 비즈니스</t>
    <phoneticPr fontId="2" type="noConversion"/>
  </si>
  <si>
    <t>워드, 엑셀, 파워포인트, 원노트, 아웃룩 포함</t>
    <phoneticPr fontId="2" type="noConversion"/>
  </si>
  <si>
    <t>PC 1대 설치용 / 상업용으로 사용가능 (관공서, 기관)</t>
    <phoneticPr fontId="2" type="noConversion"/>
  </si>
  <si>
    <t>HP 23fi</t>
    <phoneticPr fontId="2" type="noConversion"/>
  </si>
  <si>
    <t>Windows 8.1 64bit</t>
    <phoneticPr fontId="2" type="noConversion"/>
  </si>
  <si>
    <t>128GB SSD SATA3 6G / 1TB 7200RPM HDD</t>
    <phoneticPr fontId="2" type="noConversion"/>
  </si>
  <si>
    <t>HP Envy 700 CTO</t>
    <phoneticPr fontId="2" type="noConversion"/>
  </si>
  <si>
    <t>600W Power Supply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</si>
</sst>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left" vertical="center"/>
    </xf>
    <xf numFmtId="41" fontId="5" fillId="0" borderId="9" xfId="1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41" fontId="8" fillId="0" borderId="9" xfId="1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3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7" workbookViewId="0">
      <selection activeCell="A17" sqref="A17:C26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22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2001000</v>
      </c>
      <c r="C11" s="5"/>
      <c r="D11" s="5"/>
      <c r="E11" s="5"/>
    </row>
    <row r="12" spans="1:7" ht="15" customHeight="1" x14ac:dyDescent="0.15">
      <c r="A12" s="3" t="s">
        <v>5</v>
      </c>
      <c r="B12" s="41">
        <v>41813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9" si="0">C16*D16</f>
        <v>0</v>
      </c>
      <c r="F16" s="20">
        <f t="shared" ref="F16:F24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21</v>
      </c>
      <c r="B17" s="42" t="s">
        <v>39</v>
      </c>
      <c r="C17" s="17">
        <v>1</v>
      </c>
      <c r="D17" s="23">
        <v>1350000</v>
      </c>
      <c r="E17" s="19">
        <f t="shared" si="0"/>
        <v>1350000</v>
      </c>
      <c r="F17" s="20">
        <f t="shared" si="1"/>
        <v>135000</v>
      </c>
      <c r="G17" s="20">
        <f t="shared" si="2"/>
        <v>1485000</v>
      </c>
      <c r="I17" s="39"/>
    </row>
    <row r="18" spans="1:9" s="3" customFormat="1" ht="15" customHeight="1" x14ac:dyDescent="0.15">
      <c r="A18" s="22"/>
      <c r="B18" s="44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30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2" t="s">
        <v>38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2" t="s">
        <v>27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31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ref="G22:G28" si="3">SUM(E22:F22)</f>
        <v>0</v>
      </c>
      <c r="I22" s="39"/>
    </row>
    <row r="23" spans="1:9" s="3" customFormat="1" ht="15" customHeight="1" x14ac:dyDescent="0.15">
      <c r="A23" s="22"/>
      <c r="B23" s="42" t="s">
        <v>29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3"/>
        <v>0</v>
      </c>
    </row>
    <row r="24" spans="1:9" s="3" customFormat="1" ht="15" customHeight="1" x14ac:dyDescent="0.15">
      <c r="A24" s="22"/>
      <c r="B24" s="42" t="s">
        <v>28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3"/>
        <v>0</v>
      </c>
    </row>
    <row r="25" spans="1:9" s="3" customFormat="1" ht="15" customHeight="1" x14ac:dyDescent="0.15">
      <c r="A25" s="22"/>
      <c r="B25" s="42" t="s">
        <v>37</v>
      </c>
      <c r="C25" s="17"/>
      <c r="D25" s="23"/>
      <c r="E25" s="19">
        <f t="shared" si="0"/>
        <v>0</v>
      </c>
      <c r="F25" s="20">
        <f>E25*10%</f>
        <v>0</v>
      </c>
      <c r="G25" s="20">
        <f t="shared" si="3"/>
        <v>0</v>
      </c>
    </row>
    <row r="26" spans="1:9" s="3" customFormat="1" ht="15" customHeight="1" x14ac:dyDescent="0.15">
      <c r="A26" s="22"/>
      <c r="B26" s="44" t="s">
        <v>40</v>
      </c>
      <c r="C26" s="17"/>
      <c r="D26" s="23"/>
      <c r="E26" s="19">
        <f t="shared" si="0"/>
        <v>0</v>
      </c>
      <c r="F26" s="20">
        <f>E26*10%</f>
        <v>0</v>
      </c>
      <c r="G26" s="20">
        <f t="shared" si="3"/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0"/>
        <v>0</v>
      </c>
      <c r="F27" s="20">
        <f>E27*10%</f>
        <v>0</v>
      </c>
      <c r="G27" s="20">
        <f t="shared" si="3"/>
        <v>0</v>
      </c>
    </row>
    <row r="28" spans="1:9" s="3" customFormat="1" ht="15" customHeight="1" x14ac:dyDescent="0.15">
      <c r="A28" s="22" t="s">
        <v>23</v>
      </c>
      <c r="B28" s="42" t="s">
        <v>36</v>
      </c>
      <c r="C28" s="17">
        <v>1</v>
      </c>
      <c r="D28" s="23">
        <f>230000/1.1</f>
        <v>209090.90909090909</v>
      </c>
      <c r="E28" s="19">
        <f t="shared" si="0"/>
        <v>209090.90909090909</v>
      </c>
      <c r="F28" s="20">
        <f>E28*10%</f>
        <v>20909.090909090912</v>
      </c>
      <c r="G28" s="20">
        <f t="shared" si="3"/>
        <v>230000</v>
      </c>
    </row>
    <row r="29" spans="1:9" s="3" customFormat="1" ht="15" customHeight="1" x14ac:dyDescent="0.15">
      <c r="A29" s="22"/>
      <c r="B29" s="44" t="s">
        <v>25</v>
      </c>
      <c r="C29" s="17"/>
      <c r="D29" s="23"/>
      <c r="E29" s="19">
        <f t="shared" si="0"/>
        <v>0</v>
      </c>
      <c r="F29" s="20">
        <f t="shared" ref="F29:F39" si="4">E29*10%</f>
        <v>0</v>
      </c>
      <c r="G29" s="20">
        <f t="shared" ref="G29:G39" si="5">SUM(E29:F29)</f>
        <v>0</v>
      </c>
    </row>
    <row r="30" spans="1:9" s="3" customFormat="1" ht="15" customHeight="1" x14ac:dyDescent="0.15">
      <c r="A30" s="22"/>
      <c r="B30" s="42" t="s">
        <v>26</v>
      </c>
      <c r="C30" s="17"/>
      <c r="D30" s="23"/>
      <c r="E30" s="19">
        <f t="shared" si="0"/>
        <v>0</v>
      </c>
      <c r="F30" s="20">
        <f t="shared" si="4"/>
        <v>0</v>
      </c>
      <c r="G30" s="20">
        <f t="shared" si="5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0"/>
        <v>0</v>
      </c>
      <c r="F31" s="20">
        <f t="shared" si="4"/>
        <v>0</v>
      </c>
      <c r="G31" s="20">
        <f t="shared" si="5"/>
        <v>0</v>
      </c>
    </row>
    <row r="32" spans="1:9" s="3" customFormat="1" ht="15" customHeight="1" x14ac:dyDescent="0.15">
      <c r="A32" s="22" t="s">
        <v>32</v>
      </c>
      <c r="B32" s="22" t="s">
        <v>33</v>
      </c>
      <c r="C32" s="17">
        <v>1</v>
      </c>
      <c r="D32" s="23">
        <v>260000</v>
      </c>
      <c r="E32" s="19">
        <f t="shared" si="0"/>
        <v>260000</v>
      </c>
      <c r="F32" s="20">
        <f t="shared" si="4"/>
        <v>26000</v>
      </c>
      <c r="G32" s="20">
        <f t="shared" si="5"/>
        <v>286000</v>
      </c>
    </row>
    <row r="33" spans="1:7" s="3" customFormat="1" ht="15" customHeight="1" x14ac:dyDescent="0.15">
      <c r="A33" s="22"/>
      <c r="B33" s="42" t="s">
        <v>35</v>
      </c>
      <c r="C33" s="17"/>
      <c r="D33" s="23"/>
      <c r="E33" s="19"/>
      <c r="F33" s="20"/>
      <c r="G33" s="20">
        <f t="shared" si="5"/>
        <v>0</v>
      </c>
    </row>
    <row r="34" spans="1:7" s="3" customFormat="1" ht="15" customHeight="1" x14ac:dyDescent="0.15">
      <c r="A34" s="22"/>
      <c r="B34" s="42" t="s">
        <v>34</v>
      </c>
      <c r="C34" s="17"/>
      <c r="D34" s="23"/>
      <c r="E34" s="19"/>
      <c r="F34" s="20">
        <f t="shared" si="4"/>
        <v>0</v>
      </c>
      <c r="G34" s="20">
        <f t="shared" si="5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0"/>
        <v>0</v>
      </c>
      <c r="F35" s="20">
        <f t="shared" si="4"/>
        <v>0</v>
      </c>
      <c r="G35" s="20">
        <f t="shared" si="5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0"/>
        <v>0</v>
      </c>
      <c r="F36" s="20">
        <f t="shared" si="4"/>
        <v>0</v>
      </c>
      <c r="G36" s="20">
        <f t="shared" si="5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0"/>
        <v>0</v>
      </c>
      <c r="F37" s="20">
        <f t="shared" si="4"/>
        <v>0</v>
      </c>
      <c r="G37" s="20">
        <f t="shared" si="5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0"/>
        <v>0</v>
      </c>
      <c r="F38" s="20">
        <f t="shared" si="4"/>
        <v>0</v>
      </c>
      <c r="G38" s="20">
        <f t="shared" si="5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0"/>
        <v>0</v>
      </c>
      <c r="F39" s="20">
        <f t="shared" si="4"/>
        <v>0</v>
      </c>
      <c r="G39" s="20">
        <f t="shared" si="5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1819090.9090909092</v>
      </c>
      <c r="F44" s="33">
        <f>SUM(F16:F43)</f>
        <v>181909.09090909091</v>
      </c>
      <c r="G44" s="33">
        <f>SUM(G16:G43)</f>
        <v>2001000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4" workbookViewId="0">
      <selection activeCell="I18" sqref="I1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22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2101000</v>
      </c>
      <c r="C11" s="5"/>
      <c r="D11" s="5"/>
      <c r="E11" s="5"/>
    </row>
    <row r="12" spans="1:7" ht="15" customHeight="1" x14ac:dyDescent="0.15">
      <c r="A12" s="3" t="s">
        <v>5</v>
      </c>
      <c r="B12" s="41">
        <v>41813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4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21</v>
      </c>
      <c r="B17" s="42" t="s">
        <v>39</v>
      </c>
      <c r="C17" s="17">
        <v>1</v>
      </c>
      <c r="D17" s="23">
        <v>1350000</v>
      </c>
      <c r="E17" s="19">
        <f t="shared" si="0"/>
        <v>1350000</v>
      </c>
      <c r="F17" s="20">
        <f t="shared" si="1"/>
        <v>135000</v>
      </c>
      <c r="G17" s="20">
        <f t="shared" si="2"/>
        <v>1485000</v>
      </c>
      <c r="I17" s="39"/>
    </row>
    <row r="18" spans="1:9" s="3" customFormat="1" ht="15" customHeight="1" x14ac:dyDescent="0.15">
      <c r="A18" s="22"/>
      <c r="B18" s="44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30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2" t="s">
        <v>38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2" t="s">
        <v>27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31</v>
      </c>
      <c r="C22" s="17"/>
      <c r="D22" s="23"/>
      <c r="E22" s="19">
        <f t="shared" ref="E22:E29" si="3">C22*D22</f>
        <v>0</v>
      </c>
      <c r="F22" s="20">
        <f t="shared" si="1"/>
        <v>0</v>
      </c>
      <c r="G22" s="20">
        <f t="shared" ref="G22:G29" si="4">SUM(E22:F22)</f>
        <v>0</v>
      </c>
      <c r="I22" s="39"/>
    </row>
    <row r="23" spans="1:9" s="3" customFormat="1" ht="15" customHeight="1" x14ac:dyDescent="0.15">
      <c r="A23" s="22"/>
      <c r="B23" s="42" t="s">
        <v>29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28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 t="s">
        <v>37</v>
      </c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44" t="s">
        <v>40</v>
      </c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4"/>
      <c r="C27" s="17"/>
      <c r="D27" s="23"/>
      <c r="E27" s="19"/>
      <c r="F27" s="20"/>
      <c r="G27" s="20"/>
    </row>
    <row r="28" spans="1:9" s="3" customFormat="1" ht="15" customHeight="1" x14ac:dyDescent="0.15">
      <c r="A28" s="22" t="s">
        <v>23</v>
      </c>
      <c r="B28" s="42" t="s">
        <v>24</v>
      </c>
      <c r="C28" s="17">
        <v>1</v>
      </c>
      <c r="D28" s="23">
        <v>300000</v>
      </c>
      <c r="E28" s="19">
        <f t="shared" si="3"/>
        <v>300000</v>
      </c>
      <c r="F28" s="20">
        <f>E28*10%</f>
        <v>30000</v>
      </c>
      <c r="G28" s="20">
        <f t="shared" si="4"/>
        <v>330000</v>
      </c>
    </row>
    <row r="29" spans="1:9" s="3" customFormat="1" ht="15" customHeight="1" x14ac:dyDescent="0.15">
      <c r="A29" s="22"/>
      <c r="B29" s="44" t="s">
        <v>25</v>
      </c>
      <c r="C29" s="17"/>
      <c r="D29" s="23"/>
      <c r="E29" s="19">
        <f t="shared" si="3"/>
        <v>0</v>
      </c>
      <c r="F29" s="20">
        <f>E29*10%</f>
        <v>0</v>
      </c>
      <c r="G29" s="20">
        <f t="shared" si="4"/>
        <v>0</v>
      </c>
    </row>
    <row r="30" spans="1:9" s="3" customFormat="1" ht="15" customHeight="1" x14ac:dyDescent="0.15">
      <c r="A30" s="22"/>
      <c r="B30" s="42" t="s">
        <v>26</v>
      </c>
      <c r="C30" s="17"/>
      <c r="D30" s="23"/>
      <c r="E30" s="19">
        <f t="shared" ref="E30:E39" si="5">C30*D30</f>
        <v>0</v>
      </c>
      <c r="F30" s="20">
        <f t="shared" ref="F30:F39" si="6">E30*10%</f>
        <v>0</v>
      </c>
      <c r="G30" s="20">
        <f t="shared" ref="G30:G39" si="7">SUM(E30:F30)</f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 t="s">
        <v>32</v>
      </c>
      <c r="B32" s="22" t="s">
        <v>33</v>
      </c>
      <c r="C32" s="17">
        <v>1</v>
      </c>
      <c r="D32" s="23">
        <v>260000</v>
      </c>
      <c r="E32" s="19">
        <f t="shared" si="5"/>
        <v>260000</v>
      </c>
      <c r="F32" s="20">
        <f t="shared" si="6"/>
        <v>26000</v>
      </c>
      <c r="G32" s="20">
        <f t="shared" si="7"/>
        <v>286000</v>
      </c>
    </row>
    <row r="33" spans="1:7" s="3" customFormat="1" ht="15" customHeight="1" x14ac:dyDescent="0.15">
      <c r="A33" s="22"/>
      <c r="B33" s="42" t="s">
        <v>35</v>
      </c>
      <c r="C33" s="17"/>
      <c r="D33" s="23"/>
      <c r="E33" s="19"/>
      <c r="F33" s="20"/>
      <c r="G33" s="20">
        <f t="shared" si="7"/>
        <v>0</v>
      </c>
    </row>
    <row r="34" spans="1:7" s="3" customFormat="1" ht="15" customHeight="1" x14ac:dyDescent="0.15">
      <c r="A34" s="22"/>
      <c r="B34" s="42" t="s">
        <v>34</v>
      </c>
      <c r="C34" s="17"/>
      <c r="D34" s="23"/>
      <c r="E34" s="19"/>
      <c r="F34" s="20"/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5"/>
        <v>0</v>
      </c>
      <c r="F37" s="20">
        <f t="shared" si="6"/>
        <v>0</v>
      </c>
      <c r="G37" s="20">
        <f t="shared" si="7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5"/>
        <v>0</v>
      </c>
      <c r="F38" s="20">
        <f t="shared" si="6"/>
        <v>0</v>
      </c>
      <c r="G38" s="20">
        <f t="shared" si="7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5"/>
        <v>0</v>
      </c>
      <c r="F39" s="20">
        <f t="shared" si="6"/>
        <v>0</v>
      </c>
      <c r="G39" s="20">
        <f t="shared" si="7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1910000</v>
      </c>
      <c r="F44" s="33">
        <f>SUM(F16:F43)</f>
        <v>191000</v>
      </c>
      <c r="G44" s="33">
        <f>SUM(G16:G43)</f>
        <v>2101000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견적서 (2)</vt:lpstr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2013-09-02T05:10:36Z</cp:lastPrinted>
  <dcterms:created xsi:type="dcterms:W3CDTF">2001-08-16T09:14:24Z</dcterms:created>
  <dcterms:modified xsi:type="dcterms:W3CDTF">2014-06-23T07:50:43Z</dcterms:modified>
</cp:coreProperties>
</file>