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 activeTab="1"/>
  </bookViews>
  <sheets>
    <sheet name="모니터" sheetId="4" r:id="rId1"/>
    <sheet name="최종" sheetId="3" r:id="rId2"/>
    <sheet name="600 g1_16" sheetId="2" r:id="rId3"/>
    <sheet name="600g1" sheetId="1" r:id="rId4"/>
  </sheets>
  <calcPr calcId="145621"/>
</workbook>
</file>

<file path=xl/calcChain.xml><?xml version="1.0" encoding="utf-8"?>
<calcChain xmlns="http://schemas.openxmlformats.org/spreadsheetml/2006/main">
  <c r="E35" i="3" l="1"/>
  <c r="F35" i="3" l="1"/>
  <c r="G35" i="3" s="1"/>
  <c r="E37" i="4"/>
  <c r="E32" i="4"/>
  <c r="E22" i="4"/>
  <c r="E27" i="4"/>
  <c r="E17" i="4"/>
  <c r="F37" i="4" l="1"/>
  <c r="G37" i="4" s="1"/>
  <c r="F32" i="4"/>
  <c r="G32" i="4" s="1"/>
  <c r="F27" i="4"/>
  <c r="G27" i="4" s="1"/>
  <c r="E44" i="4"/>
  <c r="F22" i="4"/>
  <c r="G22" i="4" s="1"/>
  <c r="F17" i="4"/>
  <c r="E17" i="3"/>
  <c r="F17" i="3" l="1"/>
  <c r="F44" i="3" s="1"/>
  <c r="E44" i="3"/>
  <c r="F44" i="4"/>
  <c r="G17" i="4"/>
  <c r="G44" i="4" s="1"/>
  <c r="B11" i="4" s="1"/>
  <c r="G44" i="1"/>
  <c r="F44" i="1"/>
  <c r="E44" i="1"/>
  <c r="E44" i="2"/>
  <c r="F44" i="2"/>
  <c r="G44" i="2"/>
  <c r="E17" i="2"/>
  <c r="E17" i="1"/>
  <c r="F17" i="1" s="1"/>
  <c r="G17" i="3" l="1"/>
  <c r="G44" i="3" s="1"/>
  <c r="B11" i="3" s="1"/>
  <c r="F17" i="2"/>
  <c r="G17" i="1"/>
  <c r="B11" i="1"/>
  <c r="G17" i="2" l="1"/>
  <c r="B11" i="2" s="1"/>
</calcChain>
</file>

<file path=xl/sharedStrings.xml><?xml version="1.0" encoding="utf-8"?>
<sst xmlns="http://schemas.openxmlformats.org/spreadsheetml/2006/main" count="166" uniqueCount="57">
  <si>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</si>
  <si>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</si>
  <si>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</si>
  <si>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</si>
  <si>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</si>
  <si>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500GB HDD + 128GB SSD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</si>
  <si>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</si>
  <si>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</si>
  <si>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</si>
  <si>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</si>
  <si>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</si>
  <si>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</si>
  <si>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</si>
  <si>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</si>
  <si>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</si>
  <si>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</si>
  <si>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</si>
  <si>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</si>
  <si>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</si>
  <si>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</si>
  <si>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</si>
  <si>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</si>
  <si>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(재)강원지역사업평가원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</si>
  <si>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</si>
  <si>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</si>
  <si>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</si>
  <si>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</si>
  <si>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</si>
  <si>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</si>
  <si>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</si>
  <si>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320W active PFC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</si>
  <si>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</si>
  <si>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</si>
  <si>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HP 600 G1 C8T90A</t>
    <phoneticPr fontId="3" type="noConversion"/>
  </si>
  <si>
    <t>HP 600 G1 C8T91A</t>
    <phoneticPr fontId="3" type="noConversion"/>
  </si>
  <si>
    <t>16GB 1,600MHz DDR3 Memory (max 32GB)</t>
    <phoneticPr fontId="3" type="noConversion"/>
  </si>
  <si>
    <t>8GB 1,600MHz DDR3 Memory (max 32GB)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</si>
  <si>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</si>
  <si>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</si>
  <si>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 C8T89A</t>
    <phoneticPr fontId="3" type="noConversion"/>
  </si>
  <si>
    <t xml:space="preserve">240W active PFC </t>
    <phoneticPr fontId="3" type="noConversion"/>
  </si>
  <si>
    <t>모니터</t>
    <phoneticPr fontId="3" type="noConversion"/>
  </si>
  <si>
    <t>HP 20fi</t>
    <phoneticPr fontId="3" type="noConversion"/>
  </si>
  <si>
    <t>1600 x 900 해상도</t>
    <phoneticPr fontId="3" type="noConversion"/>
  </si>
  <si>
    <t>USB 스피커 사은품 제공</t>
    <phoneticPr fontId="3" type="noConversion"/>
  </si>
  <si>
    <t>20" 모니터 IPS패널 (유광코팅)</t>
    <phoneticPr fontId="3" type="noConversion"/>
  </si>
  <si>
    <t>HP P231i</t>
    <phoneticPr fontId="3" type="noConversion"/>
  </si>
  <si>
    <t>23" 모니터 IPS패널 (눈부심 방지 무광코팅)</t>
    <phoneticPr fontId="3" type="noConversion"/>
  </si>
  <si>
    <t>HP 27xi</t>
    <phoneticPr fontId="3" type="noConversion"/>
  </si>
  <si>
    <t>1920 x 1080 Full H0 해상도</t>
    <phoneticPr fontId="3" type="noConversion"/>
  </si>
  <si>
    <t>27" 모니터 IPS패널 (유광코팅)</t>
    <phoneticPr fontId="3" type="noConversion"/>
  </si>
  <si>
    <t>LG전자 24MT55D</t>
    <phoneticPr fontId="3" type="noConversion"/>
  </si>
  <si>
    <t>24" 모니터 IPS패널 (유광코팅)</t>
    <phoneticPr fontId="3" type="noConversion"/>
  </si>
  <si>
    <t>TV기능 내장 / 멀티미디어용 모니터</t>
    <phoneticPr fontId="3" type="noConversion"/>
  </si>
  <si>
    <t>USB 스피커 사은품 제공 / 무광코팅으로 업무용으로 적합</t>
    <phoneticPr fontId="3" type="noConversion"/>
  </si>
  <si>
    <t>LG전자 27MT55D</t>
    <phoneticPr fontId="3" type="noConversion"/>
  </si>
  <si>
    <t>1. 업무용으로는 HP P231i 제품을 추천해 드립니다.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</si>
</sst>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9" fillId="0" borderId="0" xfId="0" applyFont="1"/>
    <xf numFmtId="41" fontId="2" fillId="0" borderId="7" xfId="1" applyFont="1" applyBorder="1" applyAlignment="1">
      <alignment horizontal="left"/>
    </xf>
    <xf numFmtId="41" fontId="5" fillId="0" borderId="7" xfId="1" applyFont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714750" cy="193533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14750" cy="193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561976</xdr:colOff>
      <xdr:row>18</xdr:row>
      <xdr:rowOff>85726</xdr:rowOff>
    </xdr:from>
    <xdr:to>
      <xdr:col>6</xdr:col>
      <xdr:colOff>828676</xdr:colOff>
      <xdr:row>30</xdr:row>
      <xdr:rowOff>123826</xdr:rowOff>
    </xdr:to>
    <xdr:pic>
      <xdr:nvPicPr>
        <xdr:cNvPr id="4" name="그림 3" descr="http://www.innomart.co.kr/shop/data/1/0208_00067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3838576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561975</xdr:colOff>
      <xdr:row>30</xdr:row>
      <xdr:rowOff>38100</xdr:rowOff>
    </xdr:from>
    <xdr:to>
      <xdr:col>6</xdr:col>
      <xdr:colOff>857250</xdr:colOff>
      <xdr:row>42</xdr:row>
      <xdr:rowOff>104775</xdr:rowOff>
    </xdr:to>
    <xdr:pic>
      <xdr:nvPicPr>
        <xdr:cNvPr id="4" name="big_image" descr="HP 600 G1 TWR-F0S85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6076950"/>
          <a:ext cx="235267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561975</xdr:colOff>
      <xdr:row>29</xdr:row>
      <xdr:rowOff>66675</xdr:rowOff>
    </xdr:from>
    <xdr:to>
      <xdr:col>6</xdr:col>
      <xdr:colOff>857250</xdr:colOff>
      <xdr:row>41</xdr:row>
      <xdr:rowOff>133350</xdr:rowOff>
    </xdr:to>
    <xdr:pic>
      <xdr:nvPicPr>
        <xdr:cNvPr id="3" name="big_image" descr="HP 600 G1 TWR-F0S85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5915025"/>
          <a:ext cx="235267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0" workbookViewId="0">
      <selection activeCell="A22" sqref="A22:D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23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2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22</v>
      </c>
      <c r="B4" s="49"/>
      <c r="C4" s="41" t="s">
        <v>21</v>
      </c>
      <c r="D4" s="4"/>
      <c r="E4" s="4"/>
    </row>
    <row r="5" spans="1:7" ht="15" customHeight="1">
      <c r="A5" s="3" t="s">
        <v>20</v>
      </c>
      <c r="B5" s="40"/>
      <c r="C5" s="39"/>
      <c r="D5" s="4"/>
      <c r="E5" s="4"/>
    </row>
    <row r="6" spans="1:7" ht="15" customHeight="1">
      <c r="A6" s="3" t="s">
        <v>19</v>
      </c>
      <c r="B6" s="3"/>
      <c r="C6" s="4"/>
      <c r="D6" s="4"/>
      <c r="E6" s="4"/>
    </row>
    <row r="7" spans="1:7" ht="15" customHeight="1">
      <c r="A7" s="3" t="s">
        <v>18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17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16</v>
      </c>
      <c r="B11" s="37">
        <f>G44</f>
        <v>1320000</v>
      </c>
      <c r="C11" s="4"/>
      <c r="D11" s="4"/>
      <c r="E11" s="4"/>
    </row>
    <row r="12" spans="1:7" ht="15" customHeight="1">
      <c r="A12" s="3" t="s">
        <v>15</v>
      </c>
      <c r="B12" s="36">
        <v>41876</v>
      </c>
      <c r="C12" s="4"/>
      <c r="D12" s="4"/>
      <c r="E12" s="4"/>
    </row>
    <row r="13" spans="1:7" ht="15" customHeight="1">
      <c r="A13" s="3" t="s">
        <v>14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13</v>
      </c>
      <c r="B15" s="34" t="s">
        <v>12</v>
      </c>
      <c r="C15" s="32" t="s">
        <v>11</v>
      </c>
      <c r="D15" s="32" t="s">
        <v>10</v>
      </c>
      <c r="E15" s="33" t="s">
        <v>9</v>
      </c>
      <c r="F15" s="33" t="s">
        <v>8</v>
      </c>
      <c r="G15" s="32" t="s">
        <v>7</v>
      </c>
    </row>
    <row r="16" spans="1:7" s="3" customFormat="1" ht="15" customHeight="1">
      <c r="A16" s="31"/>
      <c r="B16" s="30"/>
      <c r="C16" s="24"/>
      <c r="D16" s="29"/>
      <c r="E16" s="17"/>
      <c r="F16" s="16"/>
      <c r="G16" s="28"/>
    </row>
    <row r="17" spans="1:9" s="3" customFormat="1" ht="15" customHeight="1">
      <c r="A17" s="25" t="s">
        <v>41</v>
      </c>
      <c r="B17" s="25" t="s">
        <v>42</v>
      </c>
      <c r="C17" s="44">
        <v>1</v>
      </c>
      <c r="D17" s="23">
        <v>150000</v>
      </c>
      <c r="E17" s="17">
        <f>C17*D17</f>
        <v>150000</v>
      </c>
      <c r="F17" s="16">
        <f>E17*10%</f>
        <v>15000</v>
      </c>
      <c r="G17" s="16">
        <f>SUM(E17:F17)</f>
        <v>165000</v>
      </c>
      <c r="I17" s="26"/>
    </row>
    <row r="18" spans="1:9" s="3" customFormat="1" ht="15" customHeight="1">
      <c r="A18" s="25"/>
      <c r="B18" s="47" t="s">
        <v>45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6" t="s">
        <v>43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6" t="s">
        <v>44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3"/>
      <c r="C21" s="24"/>
      <c r="D21" s="23"/>
      <c r="E21" s="17"/>
      <c r="F21" s="16"/>
      <c r="G21" s="16"/>
    </row>
    <row r="22" spans="1:9" s="3" customFormat="1" ht="15" customHeight="1">
      <c r="A22" s="25" t="s">
        <v>41</v>
      </c>
      <c r="B22" s="25" t="s">
        <v>46</v>
      </c>
      <c r="C22" s="44">
        <v>1</v>
      </c>
      <c r="D22" s="23">
        <v>225000</v>
      </c>
      <c r="E22" s="17">
        <f>C22*D22</f>
        <v>225000</v>
      </c>
      <c r="F22" s="16">
        <f>E22*10%</f>
        <v>22500</v>
      </c>
      <c r="G22" s="16">
        <f>SUM(E22:F22)</f>
        <v>247500</v>
      </c>
    </row>
    <row r="23" spans="1:9" s="3" customFormat="1" ht="15" customHeight="1">
      <c r="A23" s="25"/>
      <c r="B23" s="47" t="s">
        <v>47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6" t="s">
        <v>49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6" t="s">
        <v>54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3"/>
      <c r="C26" s="24"/>
      <c r="D26" s="23"/>
      <c r="E26" s="17"/>
      <c r="F26" s="16"/>
      <c r="G26" s="16"/>
    </row>
    <row r="27" spans="1:9" s="3" customFormat="1" ht="15" customHeight="1">
      <c r="A27" s="25" t="s">
        <v>41</v>
      </c>
      <c r="B27" s="25" t="s">
        <v>48</v>
      </c>
      <c r="C27" s="44">
        <v>1</v>
      </c>
      <c r="D27" s="23">
        <v>300000</v>
      </c>
      <c r="E27" s="17">
        <f>C27*D27</f>
        <v>300000</v>
      </c>
      <c r="F27" s="16">
        <f>E27*10%</f>
        <v>30000</v>
      </c>
      <c r="G27" s="16">
        <f>SUM(E27:F27)</f>
        <v>330000</v>
      </c>
    </row>
    <row r="28" spans="1:9" s="3" customFormat="1" ht="15" customHeight="1">
      <c r="A28" s="25"/>
      <c r="B28" s="47" t="s">
        <v>50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6" t="s">
        <v>49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6" t="s">
        <v>44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3"/>
      <c r="C31" s="24"/>
      <c r="D31" s="23"/>
      <c r="E31" s="17"/>
      <c r="F31" s="16"/>
      <c r="G31" s="16"/>
    </row>
    <row r="32" spans="1:9" s="3" customFormat="1" ht="15" customHeight="1">
      <c r="A32" s="25" t="s">
        <v>41</v>
      </c>
      <c r="B32" s="25" t="s">
        <v>51</v>
      </c>
      <c r="C32" s="44">
        <v>1</v>
      </c>
      <c r="D32" s="23">
        <v>225000</v>
      </c>
      <c r="E32" s="17">
        <f>C32*D32</f>
        <v>225000</v>
      </c>
      <c r="F32" s="16">
        <f>E32*10%</f>
        <v>22500</v>
      </c>
      <c r="G32" s="16">
        <f>SUM(E32:F32)</f>
        <v>247500</v>
      </c>
    </row>
    <row r="33" spans="1:10" s="3" customFormat="1" ht="15" customHeight="1">
      <c r="A33" s="25"/>
      <c r="B33" s="47" t="s">
        <v>52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6" t="s">
        <v>49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6" t="s">
        <v>53</v>
      </c>
      <c r="C35" s="24"/>
      <c r="D35" s="23"/>
      <c r="E35" s="17"/>
      <c r="F35" s="16"/>
      <c r="G35" s="16"/>
      <c r="J35" s="45"/>
    </row>
    <row r="36" spans="1:10" s="3" customFormat="1" ht="15" customHeight="1">
      <c r="A36" s="25"/>
      <c r="B36" s="43"/>
      <c r="C36" s="24"/>
      <c r="D36" s="23"/>
      <c r="E36" s="17"/>
      <c r="F36" s="16"/>
      <c r="G36" s="16"/>
    </row>
    <row r="37" spans="1:10" s="3" customFormat="1" ht="15" customHeight="1">
      <c r="A37" s="25" t="s">
        <v>41</v>
      </c>
      <c r="B37" s="25" t="s">
        <v>55</v>
      </c>
      <c r="C37" s="44">
        <v>1</v>
      </c>
      <c r="D37" s="23">
        <v>300000</v>
      </c>
      <c r="E37" s="17">
        <f>C37*D37</f>
        <v>300000</v>
      </c>
      <c r="F37" s="16">
        <f>E37*10%</f>
        <v>30000</v>
      </c>
      <c r="G37" s="16">
        <f>SUM(E37:F37)</f>
        <v>330000</v>
      </c>
    </row>
    <row r="38" spans="1:10" s="3" customFormat="1" ht="15" customHeight="1">
      <c r="A38" s="25"/>
      <c r="B38" s="47" t="s">
        <v>50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6" t="s">
        <v>49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6" t="s">
        <v>53</v>
      </c>
      <c r="C40" s="24"/>
      <c r="D40" s="23"/>
      <c r="E40" s="17"/>
      <c r="F40" s="16"/>
      <c r="G40" s="16"/>
    </row>
    <row r="41" spans="1:10" s="3" customFormat="1" ht="15" customHeight="1">
      <c r="A41" s="25"/>
      <c r="B41" s="43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1200000</v>
      </c>
      <c r="F44" s="12">
        <f>SUM(F16:F43)</f>
        <v>120000</v>
      </c>
      <c r="G44" s="12">
        <f>SUM(G16:G43)</f>
        <v>1320000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56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0" workbookViewId="0">
      <selection activeCell="I15" sqref="I1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23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2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22</v>
      </c>
      <c r="B4" s="49"/>
      <c r="C4" s="41" t="s">
        <v>21</v>
      </c>
      <c r="D4" s="4"/>
      <c r="E4" s="4"/>
    </row>
    <row r="5" spans="1:7" ht="15" customHeight="1">
      <c r="A5" s="3" t="s">
        <v>20</v>
      </c>
      <c r="B5" s="40"/>
      <c r="C5" s="39"/>
      <c r="D5" s="4"/>
      <c r="E5" s="4"/>
    </row>
    <row r="6" spans="1:7" ht="15" customHeight="1">
      <c r="A6" s="3" t="s">
        <v>19</v>
      </c>
      <c r="B6" s="3"/>
      <c r="C6" s="4"/>
      <c r="D6" s="4"/>
      <c r="E6" s="4"/>
    </row>
    <row r="7" spans="1:7" ht="15" customHeight="1">
      <c r="A7" s="3" t="s">
        <v>18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17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16</v>
      </c>
      <c r="B11" s="37">
        <f>G44</f>
        <v>10252000</v>
      </c>
      <c r="C11" s="4"/>
      <c r="D11" s="4"/>
      <c r="E11" s="4"/>
    </row>
    <row r="12" spans="1:7" ht="15" customHeight="1">
      <c r="A12" s="3" t="s">
        <v>15</v>
      </c>
      <c r="B12" s="36">
        <v>41876</v>
      </c>
      <c r="C12" s="4"/>
      <c r="D12" s="4"/>
      <c r="E12" s="4"/>
    </row>
    <row r="13" spans="1:7" ht="15" customHeight="1">
      <c r="A13" s="3" t="s">
        <v>14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13</v>
      </c>
      <c r="B15" s="34" t="s">
        <v>12</v>
      </c>
      <c r="C15" s="32" t="s">
        <v>11</v>
      </c>
      <c r="D15" s="32" t="s">
        <v>10</v>
      </c>
      <c r="E15" s="33" t="s">
        <v>9</v>
      </c>
      <c r="F15" s="33" t="s">
        <v>8</v>
      </c>
      <c r="G15" s="32" t="s">
        <v>7</v>
      </c>
    </row>
    <row r="16" spans="1:7" s="3" customFormat="1" ht="15" customHeight="1">
      <c r="A16" s="31"/>
      <c r="B16" s="30"/>
      <c r="C16" s="24"/>
      <c r="D16" s="29"/>
      <c r="E16" s="17"/>
      <c r="F16" s="16"/>
      <c r="G16" s="28"/>
    </row>
    <row r="17" spans="1:9" s="3" customFormat="1" ht="15" customHeight="1">
      <c r="A17" s="25" t="s">
        <v>6</v>
      </c>
      <c r="B17" s="25" t="s">
        <v>39</v>
      </c>
      <c r="C17" s="44">
        <v>8</v>
      </c>
      <c r="D17" s="23">
        <v>940000</v>
      </c>
      <c r="E17" s="17">
        <f>C17*D17</f>
        <v>7520000</v>
      </c>
      <c r="F17" s="16">
        <f>E17*10%</f>
        <v>752000</v>
      </c>
      <c r="G17" s="16">
        <f>SUM(E17:F17)</f>
        <v>8272000</v>
      </c>
      <c r="I17" s="26"/>
    </row>
    <row r="18" spans="1:9" s="3" customFormat="1" ht="15" customHeight="1">
      <c r="A18" s="25"/>
      <c r="B18" s="27"/>
      <c r="C18" s="24"/>
      <c r="D18" s="23"/>
      <c r="E18" s="17"/>
      <c r="F18" s="16"/>
      <c r="G18" s="16"/>
    </row>
    <row r="19" spans="1:9" s="3" customFormat="1" ht="15" customHeight="1">
      <c r="A19" s="25"/>
      <c r="B19" s="43" t="s">
        <v>31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3" t="s">
        <v>35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3" t="s">
        <v>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3" t="s">
        <v>32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3" t="s">
        <v>24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3" t="s">
        <v>25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3" t="s">
        <v>28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3" t="s">
        <v>29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3" t="s">
        <v>26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3" t="s">
        <v>27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3" t="s">
        <v>37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3" t="s">
        <v>38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3" t="s">
        <v>40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3"/>
      <c r="C32" s="24"/>
      <c r="D32" s="23"/>
      <c r="E32" s="17"/>
      <c r="F32" s="16"/>
      <c r="G32" s="16"/>
    </row>
    <row r="33" spans="1:10" s="3" customFormat="1" ht="15" customHeight="1">
      <c r="A33" s="25"/>
      <c r="B33" s="43"/>
      <c r="C33" s="24"/>
      <c r="D33" s="23"/>
      <c r="E33" s="17"/>
      <c r="F33" s="16"/>
      <c r="G33" s="16"/>
    </row>
    <row r="34" spans="1:10" s="3" customFormat="1" ht="15" customHeight="1">
      <c r="A34" s="25"/>
      <c r="B34" s="43"/>
      <c r="C34" s="24"/>
      <c r="D34" s="23"/>
      <c r="E34" s="17"/>
      <c r="F34" s="16"/>
      <c r="G34" s="16"/>
    </row>
    <row r="35" spans="1:10" s="3" customFormat="1" ht="15" customHeight="1">
      <c r="A35" s="25" t="s">
        <v>41</v>
      </c>
      <c r="B35" s="25" t="s">
        <v>46</v>
      </c>
      <c r="C35" s="44">
        <v>8</v>
      </c>
      <c r="D35" s="23">
        <v>225000</v>
      </c>
      <c r="E35" s="17">
        <f>C35*D35</f>
        <v>1800000</v>
      </c>
      <c r="F35" s="16">
        <f>E35*10%</f>
        <v>180000</v>
      </c>
      <c r="G35" s="16">
        <f>SUM(E35:F35)</f>
        <v>1980000</v>
      </c>
      <c r="J35" s="45"/>
    </row>
    <row r="36" spans="1:10" s="3" customFormat="1" ht="15" customHeight="1">
      <c r="A36" s="25"/>
      <c r="B36" s="47" t="s">
        <v>47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6" t="s">
        <v>49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6" t="s">
        <v>54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3"/>
      <c r="C39" s="24"/>
      <c r="D39" s="23"/>
      <c r="E39" s="17"/>
      <c r="F39" s="16"/>
      <c r="G39" s="16"/>
    </row>
    <row r="40" spans="1:10" s="3" customFormat="1" ht="15" customHeight="1">
      <c r="A40" s="25"/>
      <c r="B40" s="43"/>
      <c r="C40" s="24"/>
      <c r="D40" s="23"/>
      <c r="E40" s="17"/>
      <c r="F40" s="16"/>
      <c r="G40" s="16"/>
    </row>
    <row r="41" spans="1:10" s="3" customFormat="1" ht="15" customHeight="1">
      <c r="A41" s="25"/>
      <c r="B41" s="43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9320000</v>
      </c>
      <c r="F44" s="12">
        <f>SUM(F16:F43)</f>
        <v>932000</v>
      </c>
      <c r="G44" s="12">
        <f>SUM(G16:G43)</f>
        <v>10252000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C17" sqref="C17:D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23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2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22</v>
      </c>
      <c r="B4" s="49"/>
      <c r="C4" s="41" t="s">
        <v>21</v>
      </c>
      <c r="D4" s="4"/>
      <c r="E4" s="4"/>
    </row>
    <row r="5" spans="1:7" ht="15" customHeight="1">
      <c r="A5" s="3" t="s">
        <v>20</v>
      </c>
      <c r="B5" s="40"/>
      <c r="C5" s="39"/>
      <c r="D5" s="4"/>
      <c r="E5" s="4"/>
    </row>
    <row r="6" spans="1:7" ht="15" customHeight="1">
      <c r="A6" s="3" t="s">
        <v>19</v>
      </c>
      <c r="B6" s="3"/>
      <c r="C6" s="4"/>
      <c r="D6" s="4"/>
      <c r="E6" s="4"/>
    </row>
    <row r="7" spans="1:7" ht="15" customHeight="1">
      <c r="A7" s="3" t="s">
        <v>18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17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16</v>
      </c>
      <c r="B11" s="37">
        <f>G44</f>
        <v>1034000</v>
      </c>
      <c r="C11" s="4"/>
      <c r="D11" s="4"/>
      <c r="E11" s="4"/>
    </row>
    <row r="12" spans="1:7" ht="15" customHeight="1">
      <c r="A12" s="3" t="s">
        <v>15</v>
      </c>
      <c r="B12" s="36">
        <v>41876</v>
      </c>
      <c r="C12" s="4"/>
      <c r="D12" s="4"/>
      <c r="E12" s="4"/>
    </row>
    <row r="13" spans="1:7" ht="15" customHeight="1">
      <c r="A13" s="3" t="s">
        <v>14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13</v>
      </c>
      <c r="B15" s="34" t="s">
        <v>12</v>
      </c>
      <c r="C15" s="32" t="s">
        <v>11</v>
      </c>
      <c r="D15" s="32" t="s">
        <v>10</v>
      </c>
      <c r="E15" s="33" t="s">
        <v>9</v>
      </c>
      <c r="F15" s="33" t="s">
        <v>8</v>
      </c>
      <c r="G15" s="32" t="s">
        <v>7</v>
      </c>
    </row>
    <row r="16" spans="1:7" s="3" customFormat="1" ht="15" customHeight="1">
      <c r="A16" s="31"/>
      <c r="B16" s="30"/>
      <c r="C16" s="24"/>
      <c r="D16" s="29"/>
      <c r="E16" s="17"/>
      <c r="F16" s="16"/>
      <c r="G16" s="28"/>
    </row>
    <row r="17" spans="1:9" s="3" customFormat="1" ht="15" customHeight="1">
      <c r="A17" s="25" t="s">
        <v>6</v>
      </c>
      <c r="B17" s="25" t="s">
        <v>34</v>
      </c>
      <c r="C17" s="44">
        <v>1</v>
      </c>
      <c r="D17" s="23">
        <v>940000</v>
      </c>
      <c r="E17" s="17">
        <f>C17*D17</f>
        <v>940000</v>
      </c>
      <c r="F17" s="16">
        <f>E17*10%</f>
        <v>94000</v>
      </c>
      <c r="G17" s="16">
        <f>SUM(E17:F17)</f>
        <v>1034000</v>
      </c>
      <c r="I17" s="26"/>
    </row>
    <row r="18" spans="1:9" s="3" customFormat="1" ht="15" customHeight="1">
      <c r="A18" s="25"/>
      <c r="B18" s="27"/>
      <c r="C18" s="24"/>
      <c r="D18" s="23"/>
      <c r="E18" s="17"/>
      <c r="F18" s="16"/>
      <c r="G18" s="16"/>
    </row>
    <row r="19" spans="1:9" s="3" customFormat="1" ht="15" customHeight="1">
      <c r="A19" s="25"/>
      <c r="B19" s="43" t="s">
        <v>31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3" t="s">
        <v>35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3" t="s">
        <v>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3" t="s">
        <v>32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3" t="s">
        <v>24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3" t="s">
        <v>25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3" t="s">
        <v>28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3" t="s">
        <v>29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3" t="s">
        <v>26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3" t="s">
        <v>27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3" t="s">
        <v>37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3" t="s">
        <v>38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3" t="s">
        <v>37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3" t="s">
        <v>38</v>
      </c>
      <c r="C32" s="24"/>
      <c r="D32" s="23"/>
      <c r="E32" s="17"/>
      <c r="F32" s="16"/>
      <c r="G32" s="16"/>
    </row>
    <row r="33" spans="1:7" s="3" customFormat="1" ht="15" customHeight="1">
      <c r="A33" s="25"/>
      <c r="B33" s="43" t="s">
        <v>30</v>
      </c>
      <c r="C33" s="24"/>
      <c r="D33" s="23"/>
      <c r="E33" s="17"/>
      <c r="F33" s="16"/>
      <c r="G33" s="16"/>
    </row>
    <row r="34" spans="1:7" s="3" customFormat="1" ht="15" customHeight="1">
      <c r="A34" s="25"/>
      <c r="B34" s="43"/>
      <c r="C34" s="24"/>
      <c r="D34" s="23"/>
      <c r="E34" s="17"/>
      <c r="F34" s="16"/>
      <c r="G34" s="16"/>
    </row>
    <row r="35" spans="1:7" s="3" customFormat="1" ht="15" customHeight="1">
      <c r="A35" s="25"/>
      <c r="B35" s="43"/>
      <c r="C35" s="24"/>
      <c r="D35" s="23"/>
      <c r="E35" s="17"/>
      <c r="F35" s="16"/>
      <c r="G35" s="16"/>
    </row>
    <row r="36" spans="1:7" s="3" customFormat="1" ht="15" customHeight="1">
      <c r="A36" s="25"/>
      <c r="B36" s="43"/>
      <c r="C36" s="24"/>
      <c r="D36" s="23"/>
      <c r="E36" s="17"/>
      <c r="F36" s="16"/>
      <c r="G36" s="16"/>
    </row>
    <row r="37" spans="1:7" s="3" customFormat="1" ht="15" customHeight="1">
      <c r="A37" s="25"/>
      <c r="B37" s="43"/>
      <c r="C37" s="24"/>
      <c r="D37" s="23"/>
      <c r="E37" s="17"/>
      <c r="F37" s="16"/>
      <c r="G37" s="16"/>
    </row>
    <row r="38" spans="1:7" s="3" customFormat="1" ht="15" customHeight="1">
      <c r="A38" s="25"/>
      <c r="B38" s="43"/>
      <c r="C38" s="24"/>
      <c r="D38" s="23"/>
      <c r="E38" s="17"/>
      <c r="F38" s="16"/>
      <c r="G38" s="16"/>
    </row>
    <row r="39" spans="1:7" s="3" customFormat="1" ht="15" customHeight="1">
      <c r="A39" s="25"/>
      <c r="B39" s="43"/>
      <c r="C39" s="24"/>
      <c r="D39" s="23"/>
      <c r="E39" s="17"/>
      <c r="F39" s="16"/>
      <c r="G39" s="16"/>
    </row>
    <row r="40" spans="1:7" s="3" customFormat="1" ht="15" customHeight="1">
      <c r="A40" s="25"/>
      <c r="B40" s="43"/>
      <c r="C40" s="24"/>
      <c r="D40" s="23"/>
      <c r="E40" s="17"/>
      <c r="F40" s="16"/>
      <c r="G40" s="16"/>
    </row>
    <row r="41" spans="1:7" s="3" customFormat="1" ht="15" customHeight="1">
      <c r="A41" s="25"/>
      <c r="B41" s="43"/>
      <c r="C41" s="24"/>
      <c r="D41" s="23"/>
      <c r="E41" s="17"/>
      <c r="F41" s="16"/>
      <c r="G41" s="16"/>
    </row>
    <row r="42" spans="1:7" s="3" customFormat="1" ht="15" customHeight="1">
      <c r="A42" s="22"/>
      <c r="B42" s="16"/>
      <c r="C42" s="21"/>
      <c r="D42" s="16"/>
      <c r="E42" s="17"/>
      <c r="F42" s="16"/>
      <c r="G42" s="16"/>
    </row>
    <row r="43" spans="1:7" s="3" customFormat="1" ht="15" customHeight="1" thickBot="1">
      <c r="A43" s="20"/>
      <c r="B43" s="18"/>
      <c r="C43" s="19"/>
      <c r="D43" s="18"/>
      <c r="E43" s="17"/>
      <c r="F43" s="16"/>
      <c r="G43" s="16"/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940000</v>
      </c>
      <c r="F44" s="12">
        <f>SUM(F16:F43)</f>
        <v>94000</v>
      </c>
      <c r="G44" s="12">
        <f>SUM(G16:G43)</f>
        <v>1034000</v>
      </c>
    </row>
    <row r="45" spans="1:7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1:7" s="3" customFormat="1" ht="15" customHeight="1">
      <c r="A49" s="6"/>
      <c r="B49" s="6"/>
      <c r="C49" s="5"/>
      <c r="D49" s="5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9" workbookViewId="0">
      <selection activeCell="B37" sqref="B3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23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2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22</v>
      </c>
      <c r="B4" s="49"/>
      <c r="C4" s="41" t="s">
        <v>21</v>
      </c>
      <c r="D4" s="4"/>
      <c r="E4" s="4"/>
    </row>
    <row r="5" spans="1:7" ht="15" customHeight="1">
      <c r="A5" s="3" t="s">
        <v>20</v>
      </c>
      <c r="B5" s="40"/>
      <c r="C5" s="39"/>
      <c r="D5" s="4"/>
      <c r="E5" s="4"/>
    </row>
    <row r="6" spans="1:7" ht="15" customHeight="1">
      <c r="A6" s="3" t="s">
        <v>19</v>
      </c>
      <c r="B6" s="3"/>
      <c r="C6" s="4"/>
      <c r="D6" s="4"/>
      <c r="E6" s="4"/>
    </row>
    <row r="7" spans="1:7" ht="15" customHeight="1">
      <c r="A7" s="3" t="s">
        <v>18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17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16</v>
      </c>
      <c r="B11" s="37">
        <f>G44</f>
        <v>935000</v>
      </c>
      <c r="C11" s="4"/>
      <c r="D11" s="4"/>
      <c r="E11" s="4"/>
    </row>
    <row r="12" spans="1:7" ht="15" customHeight="1">
      <c r="A12" s="3" t="s">
        <v>15</v>
      </c>
      <c r="B12" s="36">
        <v>41876</v>
      </c>
      <c r="C12" s="4"/>
      <c r="D12" s="4"/>
      <c r="E12" s="4"/>
    </row>
    <row r="13" spans="1:7" ht="15" customHeight="1">
      <c r="A13" s="3" t="s">
        <v>14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13</v>
      </c>
      <c r="B15" s="34" t="s">
        <v>12</v>
      </c>
      <c r="C15" s="32" t="s">
        <v>11</v>
      </c>
      <c r="D15" s="32" t="s">
        <v>10</v>
      </c>
      <c r="E15" s="33" t="s">
        <v>9</v>
      </c>
      <c r="F15" s="33" t="s">
        <v>8</v>
      </c>
      <c r="G15" s="32" t="s">
        <v>7</v>
      </c>
    </row>
    <row r="16" spans="1:7" s="3" customFormat="1" ht="15" customHeight="1">
      <c r="A16" s="31"/>
      <c r="B16" s="30"/>
      <c r="C16" s="24"/>
      <c r="D16" s="29"/>
      <c r="E16" s="17"/>
      <c r="F16" s="16"/>
      <c r="G16" s="28"/>
    </row>
    <row r="17" spans="1:9" s="3" customFormat="1" ht="15" customHeight="1">
      <c r="A17" s="25" t="s">
        <v>6</v>
      </c>
      <c r="B17" s="25" t="s">
        <v>33</v>
      </c>
      <c r="C17" s="44">
        <v>1</v>
      </c>
      <c r="D17" s="23">
        <v>850000</v>
      </c>
      <c r="E17" s="17">
        <f>C17*D17</f>
        <v>850000</v>
      </c>
      <c r="F17" s="16">
        <f>E17*10%</f>
        <v>85000</v>
      </c>
      <c r="G17" s="16">
        <f>SUM(E17:F17)</f>
        <v>935000</v>
      </c>
      <c r="I17" s="26"/>
    </row>
    <row r="18" spans="1:9" s="3" customFormat="1" ht="15" customHeight="1">
      <c r="A18" s="25"/>
      <c r="B18" s="27"/>
      <c r="C18" s="24"/>
      <c r="D18" s="23"/>
      <c r="E18" s="17"/>
      <c r="F18" s="16"/>
      <c r="G18" s="16"/>
    </row>
    <row r="19" spans="1:9" s="3" customFormat="1" ht="15" customHeight="1">
      <c r="A19" s="25"/>
      <c r="B19" s="43" t="s">
        <v>31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3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3" t="s">
        <v>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3" t="s">
        <v>32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3" t="s">
        <v>24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3" t="s">
        <v>25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3" t="s">
        <v>28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3" t="s">
        <v>29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3" t="s">
        <v>26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3" t="s">
        <v>27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3" t="s">
        <v>37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3" t="s">
        <v>38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3" t="s">
        <v>30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3"/>
      <c r="C32" s="24"/>
      <c r="D32" s="23"/>
      <c r="E32" s="17"/>
      <c r="F32" s="16"/>
      <c r="G32" s="16"/>
    </row>
    <row r="33" spans="1:7" s="3" customFormat="1" ht="15" customHeight="1">
      <c r="A33" s="25"/>
      <c r="B33" s="43"/>
      <c r="C33" s="24"/>
      <c r="D33" s="23"/>
      <c r="E33" s="17"/>
      <c r="F33" s="16"/>
      <c r="G33" s="16"/>
    </row>
    <row r="34" spans="1:7" s="3" customFormat="1" ht="15" customHeight="1">
      <c r="A34" s="25"/>
      <c r="B34" s="43"/>
      <c r="C34" s="24"/>
      <c r="D34" s="23"/>
      <c r="E34" s="17"/>
      <c r="F34" s="16"/>
      <c r="G34" s="16"/>
    </row>
    <row r="35" spans="1:7" s="3" customFormat="1" ht="15" customHeight="1">
      <c r="A35" s="25"/>
      <c r="B35" s="43"/>
      <c r="C35" s="24"/>
      <c r="D35" s="23"/>
      <c r="E35" s="17"/>
      <c r="F35" s="16"/>
      <c r="G35" s="16"/>
    </row>
    <row r="36" spans="1:7" s="3" customFormat="1" ht="15" customHeight="1">
      <c r="A36" s="25"/>
      <c r="B36" s="43"/>
      <c r="C36" s="24"/>
      <c r="D36" s="23"/>
      <c r="E36" s="17"/>
      <c r="F36" s="16"/>
      <c r="G36" s="16"/>
    </row>
    <row r="37" spans="1:7" s="3" customFormat="1" ht="15" customHeight="1">
      <c r="A37" s="25"/>
      <c r="B37" s="43"/>
      <c r="C37" s="24"/>
      <c r="D37" s="23"/>
      <c r="E37" s="17"/>
      <c r="F37" s="16"/>
      <c r="G37" s="16"/>
    </row>
    <row r="38" spans="1:7" s="3" customFormat="1" ht="15" customHeight="1">
      <c r="A38" s="25"/>
      <c r="B38" s="43"/>
      <c r="C38" s="24"/>
      <c r="D38" s="23"/>
      <c r="E38" s="17"/>
      <c r="F38" s="16"/>
      <c r="G38" s="16"/>
    </row>
    <row r="39" spans="1:7" s="3" customFormat="1" ht="15" customHeight="1">
      <c r="A39" s="25"/>
      <c r="B39" s="43"/>
      <c r="C39" s="24"/>
      <c r="D39" s="23"/>
      <c r="E39" s="17"/>
      <c r="F39" s="16"/>
      <c r="G39" s="16"/>
    </row>
    <row r="40" spans="1:7" s="3" customFormat="1" ht="15" customHeight="1">
      <c r="A40" s="25"/>
      <c r="B40" s="43"/>
      <c r="C40" s="24"/>
      <c r="D40" s="23"/>
      <c r="E40" s="17"/>
      <c r="F40" s="16"/>
      <c r="G40" s="16"/>
    </row>
    <row r="41" spans="1:7" s="3" customFormat="1" ht="15" customHeight="1">
      <c r="A41" s="25"/>
      <c r="B41" s="43"/>
      <c r="C41" s="24"/>
      <c r="D41" s="23"/>
      <c r="E41" s="17"/>
      <c r="F41" s="16"/>
      <c r="G41" s="16"/>
    </row>
    <row r="42" spans="1:7" s="3" customFormat="1" ht="15" customHeight="1">
      <c r="A42" s="22"/>
      <c r="B42" s="16"/>
      <c r="C42" s="21"/>
      <c r="D42" s="16"/>
      <c r="E42"/>
      <c r="F42" s="16"/>
      <c r="G42" s="16"/>
    </row>
    <row r="43" spans="1:7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850000</v>
      </c>
      <c r="F44" s="12">
        <f>SUM(F16:F43)</f>
        <v>85000</v>
      </c>
      <c r="G44" s="12">
        <f>SUM(G16:G43)</f>
        <v>935000</v>
      </c>
    </row>
    <row r="45" spans="1:7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모니터</vt:lpstr>
      <vt:lpstr>최종</vt:lpstr>
      <vt:lpstr>600 g1_16</vt:lpstr>
      <vt:lpstr>600g1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2014-09-02T11:24:59Z</cp:lastPrinted>
  <dcterms:created xsi:type="dcterms:W3CDTF">2014-08-19T00:52:26Z</dcterms:created>
  <dcterms:modified xsi:type="dcterms:W3CDTF">2014-09-02T11:25:42Z</dcterms:modified>
</cp:coreProperties>
</file>