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0730" windowHeight="11505" activeTab="3"/>
  </bookViews>
  <sheets>
    <sheet name="hp (2)" sheetId="3" r:id="rId1"/>
    <sheet name="hp (3)" sheetId="4" r:id="rId2"/>
    <sheet name="hp (4)" sheetId="5" r:id="rId3"/>
    <sheet name="hp (5)" sheetId="6" r:id="rId4"/>
  </sheets>
  <calcPr calcId="125725"/>
</workbook>
</file>

<file path=xl/calcChain.xml><?xml version="1.0" encoding="utf-8"?>
<calcChain xmlns="http://schemas.openxmlformats.org/spreadsheetml/2006/main">
  <c r="D17" i="6"/>
  <c r="D17" i="5"/>
  <c r="E44" i="6"/>
  <c r="F44" s="1"/>
  <c r="G44" s="1"/>
  <c r="G43"/>
  <c r="F43"/>
  <c r="E43"/>
  <c r="F42"/>
  <c r="E42"/>
  <c r="G42" s="1"/>
  <c r="E41"/>
  <c r="F41" s="1"/>
  <c r="G40"/>
  <c r="F40"/>
  <c r="F39"/>
  <c r="G39" s="1"/>
  <c r="E38"/>
  <c r="F38" s="1"/>
  <c r="G38" s="1"/>
  <c r="G37"/>
  <c r="F37"/>
  <c r="E37"/>
  <c r="F36"/>
  <c r="E36"/>
  <c r="G36" s="1"/>
  <c r="E35"/>
  <c r="F35" s="1"/>
  <c r="G34"/>
  <c r="F34"/>
  <c r="F33"/>
  <c r="E33"/>
  <c r="G33" s="1"/>
  <c r="E32"/>
  <c r="F32" s="1"/>
  <c r="E31"/>
  <c r="F31" s="1"/>
  <c r="G31" s="1"/>
  <c r="G30"/>
  <c r="F30"/>
  <c r="E30"/>
  <c r="F29"/>
  <c r="E29"/>
  <c r="G29" s="1"/>
  <c r="E28"/>
  <c r="F28" s="1"/>
  <c r="E27"/>
  <c r="F27" s="1"/>
  <c r="G27" s="1"/>
  <c r="G26"/>
  <c r="E26"/>
  <c r="E25"/>
  <c r="F25" s="1"/>
  <c r="E24"/>
  <c r="F24" s="1"/>
  <c r="G24" s="1"/>
  <c r="G23"/>
  <c r="F23"/>
  <c r="E23"/>
  <c r="F22"/>
  <c r="E22"/>
  <c r="G22" s="1"/>
  <c r="E21"/>
  <c r="F21" s="1"/>
  <c r="G20"/>
  <c r="G19"/>
  <c r="E17"/>
  <c r="F17" s="1"/>
  <c r="E16"/>
  <c r="F16" s="1"/>
  <c r="E44" i="5"/>
  <c r="E43"/>
  <c r="F43" s="1"/>
  <c r="G43" s="1"/>
  <c r="G42"/>
  <c r="F42"/>
  <c r="E42"/>
  <c r="F41"/>
  <c r="E41"/>
  <c r="G41" s="1"/>
  <c r="F40"/>
  <c r="G40" s="1"/>
  <c r="G39"/>
  <c r="F39"/>
  <c r="E38"/>
  <c r="E37"/>
  <c r="F37" s="1"/>
  <c r="G37" s="1"/>
  <c r="G36"/>
  <c r="F36"/>
  <c r="E36"/>
  <c r="F35"/>
  <c r="E35"/>
  <c r="G35" s="1"/>
  <c r="F34"/>
  <c r="G34" s="1"/>
  <c r="G33"/>
  <c r="F33"/>
  <c r="E33"/>
  <c r="F32"/>
  <c r="E32"/>
  <c r="G32" s="1"/>
  <c r="E31"/>
  <c r="E30"/>
  <c r="F30" s="1"/>
  <c r="G30" s="1"/>
  <c r="G29"/>
  <c r="F29"/>
  <c r="E29"/>
  <c r="F28"/>
  <c r="E28"/>
  <c r="G28" s="1"/>
  <c r="E27"/>
  <c r="G26"/>
  <c r="E26"/>
  <c r="F25"/>
  <c r="E25"/>
  <c r="G25" s="1"/>
  <c r="E24"/>
  <c r="E23"/>
  <c r="F23" s="1"/>
  <c r="G23" s="1"/>
  <c r="G22"/>
  <c r="F22"/>
  <c r="E22"/>
  <c r="F21"/>
  <c r="E21"/>
  <c r="G21" s="1"/>
  <c r="G20"/>
  <c r="G19"/>
  <c r="E17"/>
  <c r="F17" s="1"/>
  <c r="G17" s="1"/>
  <c r="F16"/>
  <c r="E16"/>
  <c r="G16" s="1"/>
  <c r="E44" i="4"/>
  <c r="E43"/>
  <c r="F43" s="1"/>
  <c r="G43" s="1"/>
  <c r="G42"/>
  <c r="F42"/>
  <c r="E42"/>
  <c r="F41"/>
  <c r="E41"/>
  <c r="G41" s="1"/>
  <c r="F40"/>
  <c r="G40" s="1"/>
  <c r="G39"/>
  <c r="F39"/>
  <c r="E38"/>
  <c r="E37"/>
  <c r="F37" s="1"/>
  <c r="G37" s="1"/>
  <c r="G36"/>
  <c r="F36"/>
  <c r="E36"/>
  <c r="F35"/>
  <c r="E35"/>
  <c r="G35" s="1"/>
  <c r="F34"/>
  <c r="G34" s="1"/>
  <c r="G33"/>
  <c r="F33"/>
  <c r="E33"/>
  <c r="F32"/>
  <c r="E32"/>
  <c r="G32" s="1"/>
  <c r="E31"/>
  <c r="E30"/>
  <c r="F30" s="1"/>
  <c r="G30" s="1"/>
  <c r="G29"/>
  <c r="F29"/>
  <c r="E29"/>
  <c r="F28"/>
  <c r="E28"/>
  <c r="G28" s="1"/>
  <c r="E27"/>
  <c r="G26"/>
  <c r="E26"/>
  <c r="F25"/>
  <c r="E25"/>
  <c r="G25" s="1"/>
  <c r="E24"/>
  <c r="E23"/>
  <c r="F23" s="1"/>
  <c r="G23" s="1"/>
  <c r="G22"/>
  <c r="F22"/>
  <c r="E22"/>
  <c r="F21"/>
  <c r="E21"/>
  <c r="G21" s="1"/>
  <c r="G20"/>
  <c r="G19"/>
  <c r="F17"/>
  <c r="E17"/>
  <c r="G17" s="1"/>
  <c r="F16"/>
  <c r="E16"/>
  <c r="G16" s="1"/>
  <c r="E44" i="3"/>
  <c r="E43"/>
  <c r="F43" s="1"/>
  <c r="E42"/>
  <c r="E41"/>
  <c r="F41" s="1"/>
  <c r="F40"/>
  <c r="G40" s="1"/>
  <c r="F39"/>
  <c r="G39" s="1"/>
  <c r="E38"/>
  <c r="E37"/>
  <c r="F37" s="1"/>
  <c r="E36"/>
  <c r="E35"/>
  <c r="F35" s="1"/>
  <c r="F34"/>
  <c r="G34" s="1"/>
  <c r="E33"/>
  <c r="E32"/>
  <c r="F32" s="1"/>
  <c r="E31"/>
  <c r="E30"/>
  <c r="F30" s="1"/>
  <c r="E29"/>
  <c r="E28"/>
  <c r="F28" s="1"/>
  <c r="E27"/>
  <c r="E26"/>
  <c r="G26" s="1"/>
  <c r="E25"/>
  <c r="F25" s="1"/>
  <c r="E24"/>
  <c r="E23"/>
  <c r="F23" s="1"/>
  <c r="E22"/>
  <c r="E21"/>
  <c r="F21" s="1"/>
  <c r="G20"/>
  <c r="G19"/>
  <c r="E17"/>
  <c r="E16"/>
  <c r="F16" s="1"/>
  <c r="F45" i="6" l="1"/>
  <c r="G17"/>
  <c r="G16"/>
  <c r="G21"/>
  <c r="G25"/>
  <c r="G28"/>
  <c r="G32"/>
  <c r="G35"/>
  <c r="G41"/>
  <c r="E45"/>
  <c r="G38" i="5"/>
  <c r="G24"/>
  <c r="G44"/>
  <c r="E45"/>
  <c r="F24"/>
  <c r="F27"/>
  <c r="G27" s="1"/>
  <c r="G45" s="1"/>
  <c r="B11" s="1"/>
  <c r="F31"/>
  <c r="G31" s="1"/>
  <c r="F38"/>
  <c r="F44"/>
  <c r="E45" i="4"/>
  <c r="F24"/>
  <c r="G24" s="1"/>
  <c r="F27"/>
  <c r="G27" s="1"/>
  <c r="F31"/>
  <c r="G31" s="1"/>
  <c r="F38"/>
  <c r="G38" s="1"/>
  <c r="F44"/>
  <c r="G44" s="1"/>
  <c r="G27" i="3"/>
  <c r="G31"/>
  <c r="G16"/>
  <c r="F17"/>
  <c r="F45" s="1"/>
  <c r="G21"/>
  <c r="F22"/>
  <c r="G22" s="1"/>
  <c r="G23"/>
  <c r="F24"/>
  <c r="G24" s="1"/>
  <c r="G25"/>
  <c r="F27"/>
  <c r="G28"/>
  <c r="F29"/>
  <c r="G29" s="1"/>
  <c r="G30"/>
  <c r="F31"/>
  <c r="G32"/>
  <c r="F33"/>
  <c r="G33" s="1"/>
  <c r="G35"/>
  <c r="F36"/>
  <c r="G36" s="1"/>
  <c r="G37"/>
  <c r="F38"/>
  <c r="G38" s="1"/>
  <c r="G41"/>
  <c r="F42"/>
  <c r="G42" s="1"/>
  <c r="G43"/>
  <c r="F44"/>
  <c r="G44" s="1"/>
  <c r="E45"/>
  <c r="G45" i="6" l="1"/>
  <c r="B11" s="1"/>
  <c r="F45" i="5"/>
  <c r="G45" i="4"/>
  <c r="B11" s="1"/>
  <c r="F45"/>
  <c r="G17" i="3"/>
  <c r="G45" s="1"/>
  <c r="B11" s="1"/>
</calcChain>
</file>

<file path=xl/sharedStrings.xml><?xml version="1.0" encoding="utf-8"?>
<sst xmlns="http://schemas.openxmlformats.org/spreadsheetml/2006/main" count="128" uniqueCount="42">
  <si>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</si>
  <si>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</si>
  <si>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</si>
  <si>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</si>
  <si>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</si>
  <si>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</si>
  <si>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</si>
  <si>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</si>
  <si>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</si>
  <si>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</si>
  <si>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</si>
  <si>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</si>
  <si>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</si>
  <si>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</si>
  <si>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</si>
  <si>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</si>
  <si>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</si>
  <si>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</si>
  <si>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</si>
  <si>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</si>
  <si>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</si>
  <si>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</si>
  <si>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</si>
  <si>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CD-Rom 없음</t>
    <phoneticPr fontId="3" type="noConversion"/>
  </si>
  <si>
    <t>128GB SSD</t>
    <phoneticPr fontId="3" type="noConversion"/>
  </si>
  <si>
    <t>4GB DDR3 RAM</t>
    <phoneticPr fontId="3" type="noConversion"/>
  </si>
  <si>
    <t>13.3인치(1366*768)</t>
    <phoneticPr fontId="3" type="noConversion"/>
  </si>
  <si>
    <t>그래픽 : HD4000</t>
    <phoneticPr fontId="3" type="noConversion"/>
  </si>
  <si>
    <t>윈도우8</t>
    <phoneticPr fontId="3" type="noConversion"/>
  </si>
  <si>
    <t>1.39kg</t>
    <phoneticPr fontId="3" type="noConversion"/>
  </si>
  <si>
    <t>256GB SSD</t>
    <phoneticPr fontId="3" type="noConversion"/>
  </si>
  <si>
    <t>HP Envy 13-2200tu #1</t>
    <phoneticPr fontId="3" type="noConversion"/>
  </si>
  <si>
    <t>HP Envy 13-2200tu #2</t>
    <phoneticPr fontId="3" type="noConversion"/>
  </si>
  <si>
    <t>HP Envy 13-3000tu #1</t>
    <phoneticPr fontId="3" type="noConversion"/>
  </si>
  <si>
    <t>128GB SSD</t>
    <phoneticPr fontId="3" type="noConversion"/>
  </si>
  <si>
    <t>13.3인치(1920*1080)</t>
    <phoneticPr fontId="3" type="noConversion"/>
  </si>
  <si>
    <t>그래픽 : HD4400</t>
    <phoneticPr fontId="3" type="noConversion"/>
  </si>
  <si>
    <t>윈도우8.1</t>
    <phoneticPr fontId="3" type="noConversion"/>
  </si>
  <si>
    <t>1.48kg</t>
    <phoneticPr fontId="3" type="noConversion"/>
  </si>
  <si>
    <t>256GB SSD</t>
    <phoneticPr fontId="3" type="noConversion"/>
  </si>
  <si>
    <t>인텔 i5-4200u(듀얼 1.6GHz) 4세대</t>
    <phoneticPr fontId="3" type="noConversion"/>
  </si>
  <si>
    <t>인텔 i5-3337u(듀얼 1.8GHz) 3세대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</si>
</sst>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opLeftCell="A38" workbookViewId="0">
      <selection activeCell="B52" sqref="B5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G45</f>
        <v>1210000</v>
      </c>
      <c r="C11" s="4"/>
      <c r="D11" s="4"/>
      <c r="E11" s="4"/>
    </row>
    <row r="12" spans="1:7" ht="15" customHeight="1">
      <c r="A12" s="2" t="s">
        <v>8</v>
      </c>
      <c r="B12" s="13">
        <v>41613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8" si="0">C16*D16</f>
        <v>0</v>
      </c>
      <c r="F16" s="23">
        <f t="shared" ref="F16:F25" si="1">E16*10%</f>
        <v>0</v>
      </c>
      <c r="G16" s="24">
        <f t="shared" ref="G16:G40" si="2">SUM(E16:F16)</f>
        <v>0</v>
      </c>
    </row>
    <row r="17" spans="1:9" s="2" customFormat="1" ht="15" customHeight="1">
      <c r="A17" s="25" t="s">
        <v>17</v>
      </c>
      <c r="B17" s="28" t="s">
        <v>31</v>
      </c>
      <c r="C17" s="20">
        <v>1</v>
      </c>
      <c r="D17" s="26">
        <v>1100000</v>
      </c>
      <c r="E17" s="22">
        <f t="shared" si="0"/>
        <v>1100000</v>
      </c>
      <c r="F17" s="23">
        <f t="shared" si="1"/>
        <v>110000</v>
      </c>
      <c r="G17" s="23">
        <f t="shared" si="2"/>
        <v>1210000</v>
      </c>
      <c r="I17" s="27"/>
    </row>
    <row r="18" spans="1:9" s="2" customFormat="1" ht="15" customHeight="1">
      <c r="A18" s="25"/>
      <c r="B18" s="28"/>
      <c r="C18" s="20"/>
      <c r="D18" s="26"/>
      <c r="E18" s="22"/>
      <c r="F18" s="23"/>
      <c r="G18" s="23"/>
      <c r="I18" s="27"/>
    </row>
    <row r="19" spans="1:9" s="2" customFormat="1" ht="15" customHeight="1">
      <c r="A19" s="25"/>
      <c r="B19" s="47" t="s">
        <v>41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28" t="s">
        <v>24</v>
      </c>
      <c r="C20" s="20"/>
      <c r="D20" s="26"/>
      <c r="E20" s="22"/>
      <c r="F20" s="23"/>
      <c r="G20" s="23">
        <f t="shared" si="2"/>
        <v>0</v>
      </c>
    </row>
    <row r="21" spans="1:9" s="2" customFormat="1" ht="15" customHeight="1">
      <c r="A21" s="25"/>
      <c r="B21" s="28" t="s">
        <v>25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  <c r="I21" s="27"/>
    </row>
    <row r="22" spans="1:9" s="2" customFormat="1" ht="15" customHeight="1">
      <c r="A22" s="25"/>
      <c r="B22" s="28" t="s">
        <v>23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>
      <c r="A23" s="25"/>
      <c r="B23" s="28" t="s">
        <v>26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  <c r="I23" s="27"/>
    </row>
    <row r="24" spans="1:9" s="2" customFormat="1" ht="15" customHeight="1">
      <c r="A24" s="25"/>
      <c r="B24" s="28" t="s">
        <v>27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28" t="s">
        <v>28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28" t="s">
        <v>29</v>
      </c>
      <c r="C26" s="20"/>
      <c r="D26" s="26"/>
      <c r="E26" s="22">
        <f t="shared" si="0"/>
        <v>0</v>
      </c>
      <c r="F26" s="23"/>
      <c r="G26" s="23">
        <f t="shared" si="2"/>
        <v>0</v>
      </c>
    </row>
    <row r="27" spans="1:9" s="2" customFormat="1" ht="15" customHeight="1">
      <c r="A27" s="25"/>
      <c r="B27" s="29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2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28"/>
      <c r="C29" s="20"/>
      <c r="D29" s="26"/>
      <c r="E29" s="22">
        <f t="shared" si="0"/>
        <v>0</v>
      </c>
      <c r="F29" s="23">
        <f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ref="F30:F40" si="3">E30*10%</f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28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28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28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28"/>
      <c r="C40" s="20"/>
      <c r="D40" s="26"/>
      <c r="E40" s="22"/>
      <c r="F40" s="23">
        <f t="shared" si="3"/>
        <v>0</v>
      </c>
      <c r="G40" s="23">
        <f t="shared" si="2"/>
        <v>0</v>
      </c>
    </row>
    <row r="41" spans="1:7" s="2" customFormat="1" ht="15" customHeight="1">
      <c r="A41" s="25"/>
      <c r="B41" s="28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5"/>
      <c r="B42" s="28"/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>
      <c r="A43" s="30"/>
      <c r="B43" s="31"/>
      <c r="C43" s="32"/>
      <c r="D43" s="2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thickBot="1">
      <c r="A44" s="33"/>
      <c r="B44" s="34"/>
      <c r="C44" s="35"/>
      <c r="D44" s="36"/>
      <c r="E44" s="22">
        <f>C44*D44</f>
        <v>0</v>
      </c>
      <c r="F44" s="23">
        <f>E44*10%</f>
        <v>0</v>
      </c>
      <c r="G44" s="23">
        <f>SUM(E44:F44)</f>
        <v>0</v>
      </c>
    </row>
    <row r="45" spans="1:7" s="2" customFormat="1" ht="15" customHeight="1">
      <c r="A45" s="37" t="s">
        <v>18</v>
      </c>
      <c r="B45" s="38"/>
      <c r="C45" s="6"/>
      <c r="D45" s="39" t="s">
        <v>19</v>
      </c>
      <c r="E45" s="40">
        <f>SUM(E16:E44)</f>
        <v>1100000</v>
      </c>
      <c r="F45" s="41">
        <f>SUM(F16:F44)</f>
        <v>110000</v>
      </c>
      <c r="G45" s="41">
        <f>SUM(G16:G44)</f>
        <v>1210000</v>
      </c>
    </row>
    <row r="46" spans="1:7" s="2" customFormat="1" ht="15" customHeight="1" thickBot="1">
      <c r="A46" s="42" t="s">
        <v>20</v>
      </c>
      <c r="B46" s="43" t="s">
        <v>21</v>
      </c>
      <c r="C46" s="44"/>
      <c r="D46" s="45"/>
      <c r="E46" s="46"/>
      <c r="F46" s="45"/>
      <c r="G46" s="45"/>
    </row>
    <row r="47" spans="1:7" s="2" customFormat="1" ht="15" customHeight="1">
      <c r="A47" s="2" t="s">
        <v>22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8"/>
      <c r="B50" s="38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8"/>
  <sheetViews>
    <sheetView topLeftCell="A8" workbookViewId="0">
      <selection activeCell="B30" sqref="B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G45</f>
        <v>1430000</v>
      </c>
      <c r="C11" s="4"/>
      <c r="D11" s="4"/>
      <c r="E11" s="4"/>
    </row>
    <row r="12" spans="1:7" ht="15" customHeight="1">
      <c r="A12" s="2" t="s">
        <v>8</v>
      </c>
      <c r="B12" s="13">
        <v>41613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8" si="0">C16*D16</f>
        <v>0</v>
      </c>
      <c r="F16" s="23">
        <f t="shared" ref="F16:F25" si="1">E16*10%</f>
        <v>0</v>
      </c>
      <c r="G16" s="24">
        <f t="shared" ref="G16:G40" si="2">SUM(E16:F16)</f>
        <v>0</v>
      </c>
    </row>
    <row r="17" spans="1:9" s="2" customFormat="1" ht="15" customHeight="1">
      <c r="A17" s="25" t="s">
        <v>17</v>
      </c>
      <c r="B17" s="28" t="s">
        <v>32</v>
      </c>
      <c r="C17" s="20">
        <v>1</v>
      </c>
      <c r="D17" s="26">
        <v>1300000</v>
      </c>
      <c r="E17" s="22">
        <f t="shared" si="0"/>
        <v>1300000</v>
      </c>
      <c r="F17" s="23">
        <f t="shared" si="1"/>
        <v>130000</v>
      </c>
      <c r="G17" s="23">
        <f t="shared" si="2"/>
        <v>1430000</v>
      </c>
      <c r="I17" s="27"/>
    </row>
    <row r="18" spans="1:9" s="2" customFormat="1" ht="15" customHeight="1">
      <c r="A18" s="25"/>
      <c r="B18" s="28"/>
      <c r="C18" s="20"/>
      <c r="D18" s="26"/>
      <c r="E18" s="22"/>
      <c r="F18" s="23"/>
      <c r="G18" s="23"/>
      <c r="I18" s="27"/>
    </row>
    <row r="19" spans="1:9" s="2" customFormat="1" ht="15" customHeight="1">
      <c r="A19" s="25"/>
      <c r="B19" s="47" t="s">
        <v>41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28" t="s">
        <v>30</v>
      </c>
      <c r="C20" s="20"/>
      <c r="D20" s="26"/>
      <c r="E20" s="22"/>
      <c r="F20" s="23"/>
      <c r="G20" s="23">
        <f t="shared" si="2"/>
        <v>0</v>
      </c>
    </row>
    <row r="21" spans="1:9" s="2" customFormat="1" ht="15" customHeight="1">
      <c r="A21" s="25"/>
      <c r="B21" s="28" t="s">
        <v>25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  <c r="I21" s="27"/>
    </row>
    <row r="22" spans="1:9" s="2" customFormat="1" ht="15" customHeight="1">
      <c r="A22" s="25"/>
      <c r="B22" s="28" t="s">
        <v>23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>
      <c r="A23" s="25"/>
      <c r="B23" s="28" t="s">
        <v>26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  <c r="I23" s="27"/>
    </row>
    <row r="24" spans="1:9" s="2" customFormat="1" ht="15" customHeight="1">
      <c r="A24" s="25"/>
      <c r="B24" s="28" t="s">
        <v>27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28" t="s">
        <v>28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28" t="s">
        <v>29</v>
      </c>
      <c r="C26" s="20"/>
      <c r="D26" s="26"/>
      <c r="E26" s="22">
        <f t="shared" si="0"/>
        <v>0</v>
      </c>
      <c r="F26" s="23"/>
      <c r="G26" s="23">
        <f t="shared" si="2"/>
        <v>0</v>
      </c>
    </row>
    <row r="27" spans="1:9" s="2" customFormat="1" ht="15" customHeight="1">
      <c r="A27" s="25"/>
      <c r="B27" s="29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2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28"/>
      <c r="C29" s="20"/>
      <c r="D29" s="26"/>
      <c r="E29" s="22">
        <f t="shared" si="0"/>
        <v>0</v>
      </c>
      <c r="F29" s="23">
        <f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ref="F30:F40" si="3">E30*10%</f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28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28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28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28"/>
      <c r="C40" s="20"/>
      <c r="D40" s="26"/>
      <c r="E40" s="22"/>
      <c r="F40" s="23">
        <f t="shared" si="3"/>
        <v>0</v>
      </c>
      <c r="G40" s="23">
        <f t="shared" si="2"/>
        <v>0</v>
      </c>
    </row>
    <row r="41" spans="1:7" s="2" customFormat="1" ht="15" customHeight="1">
      <c r="A41" s="25"/>
      <c r="B41" s="28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5"/>
      <c r="B42" s="28"/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>
      <c r="A43" s="30"/>
      <c r="B43" s="31"/>
      <c r="C43" s="32"/>
      <c r="D43" s="2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thickBot="1">
      <c r="A44" s="33"/>
      <c r="B44" s="34"/>
      <c r="C44" s="35"/>
      <c r="D44" s="36"/>
      <c r="E44" s="22">
        <f>C44*D44</f>
        <v>0</v>
      </c>
      <c r="F44" s="23">
        <f>E44*10%</f>
        <v>0</v>
      </c>
      <c r="G44" s="23">
        <f>SUM(E44:F44)</f>
        <v>0</v>
      </c>
    </row>
    <row r="45" spans="1:7" s="2" customFormat="1" ht="15" customHeight="1">
      <c r="A45" s="37" t="s">
        <v>18</v>
      </c>
      <c r="B45" s="38"/>
      <c r="C45" s="6"/>
      <c r="D45" s="39" t="s">
        <v>19</v>
      </c>
      <c r="E45" s="40">
        <f>SUM(E16:E44)</f>
        <v>1300000</v>
      </c>
      <c r="F45" s="41">
        <f>SUM(F16:F44)</f>
        <v>130000</v>
      </c>
      <c r="G45" s="41">
        <f>SUM(G16:G44)</f>
        <v>1430000</v>
      </c>
    </row>
    <row r="46" spans="1:7" s="2" customFormat="1" ht="15" customHeight="1" thickBot="1">
      <c r="A46" s="42" t="s">
        <v>20</v>
      </c>
      <c r="B46" s="43" t="s">
        <v>21</v>
      </c>
      <c r="C46" s="44"/>
      <c r="D46" s="45"/>
      <c r="E46" s="46"/>
      <c r="F46" s="45"/>
      <c r="G46" s="45"/>
    </row>
    <row r="47" spans="1:7" s="2" customFormat="1" ht="15" customHeight="1">
      <c r="A47" s="2" t="s">
        <v>22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8"/>
      <c r="B50" s="38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8"/>
  <sheetViews>
    <sheetView topLeftCell="A5" workbookViewId="0">
      <selection activeCell="F22" sqref="F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G45</f>
        <v>1549999.9999999998</v>
      </c>
      <c r="C11" s="4"/>
      <c r="D11" s="4"/>
      <c r="E11" s="4"/>
    </row>
    <row r="12" spans="1:7" ht="15" customHeight="1">
      <c r="A12" s="2" t="s">
        <v>8</v>
      </c>
      <c r="B12" s="13">
        <v>41613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8" si="0">C16*D16</f>
        <v>0</v>
      </c>
      <c r="F16" s="23">
        <f t="shared" ref="F16:F25" si="1">E16*10%</f>
        <v>0</v>
      </c>
      <c r="G16" s="24">
        <f t="shared" ref="G16:G40" si="2">SUM(E16:F16)</f>
        <v>0</v>
      </c>
    </row>
    <row r="17" spans="1:9" s="2" customFormat="1" ht="15" customHeight="1">
      <c r="A17" s="25" t="s">
        <v>17</v>
      </c>
      <c r="B17" s="28" t="s">
        <v>33</v>
      </c>
      <c r="C17" s="20">
        <v>1</v>
      </c>
      <c r="D17" s="26">
        <f>1550000/1.1</f>
        <v>1409090.9090909089</v>
      </c>
      <c r="E17" s="22">
        <f t="shared" si="0"/>
        <v>1409090.9090909089</v>
      </c>
      <c r="F17" s="23">
        <f t="shared" si="1"/>
        <v>140909.09090909091</v>
      </c>
      <c r="G17" s="23">
        <f t="shared" si="2"/>
        <v>1549999.9999999998</v>
      </c>
      <c r="I17" s="27"/>
    </row>
    <row r="18" spans="1:9" s="2" customFormat="1" ht="15" customHeight="1">
      <c r="A18" s="25"/>
      <c r="B18" s="28"/>
      <c r="C18" s="20"/>
      <c r="D18" s="26"/>
      <c r="E18" s="22"/>
      <c r="F18" s="23"/>
      <c r="G18" s="23"/>
      <c r="I18" s="27"/>
    </row>
    <row r="19" spans="1:9" s="2" customFormat="1" ht="15" customHeight="1">
      <c r="A19" s="25"/>
      <c r="B19" s="47" t="s">
        <v>40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28" t="s">
        <v>34</v>
      </c>
      <c r="C20" s="20"/>
      <c r="D20" s="26"/>
      <c r="E20" s="22"/>
      <c r="F20" s="23"/>
      <c r="G20" s="23">
        <f t="shared" si="2"/>
        <v>0</v>
      </c>
    </row>
    <row r="21" spans="1:9" s="2" customFormat="1" ht="15" customHeight="1">
      <c r="A21" s="25"/>
      <c r="B21" s="28" t="s">
        <v>25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  <c r="I21" s="27"/>
    </row>
    <row r="22" spans="1:9" s="2" customFormat="1" ht="15" customHeight="1">
      <c r="A22" s="25"/>
      <c r="B22" s="28" t="s">
        <v>23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>
      <c r="A23" s="25"/>
      <c r="B23" s="28" t="s">
        <v>35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  <c r="I23" s="27"/>
    </row>
    <row r="24" spans="1:9" s="2" customFormat="1" ht="15" customHeight="1">
      <c r="A24" s="25"/>
      <c r="B24" s="28" t="s">
        <v>36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28" t="s">
        <v>37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28" t="s">
        <v>38</v>
      </c>
      <c r="C26" s="20"/>
      <c r="D26" s="26"/>
      <c r="E26" s="22">
        <f t="shared" si="0"/>
        <v>0</v>
      </c>
      <c r="F26" s="23"/>
      <c r="G26" s="23">
        <f t="shared" si="2"/>
        <v>0</v>
      </c>
    </row>
    <row r="27" spans="1:9" s="2" customFormat="1" ht="15" customHeight="1">
      <c r="A27" s="25"/>
      <c r="B27" s="29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2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28"/>
      <c r="C29" s="20"/>
      <c r="D29" s="26"/>
      <c r="E29" s="22">
        <f t="shared" si="0"/>
        <v>0</v>
      </c>
      <c r="F29" s="23">
        <f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ref="F30:F40" si="3">E30*10%</f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28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28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28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28"/>
      <c r="C40" s="20"/>
      <c r="D40" s="26"/>
      <c r="E40" s="22"/>
      <c r="F40" s="23">
        <f t="shared" si="3"/>
        <v>0</v>
      </c>
      <c r="G40" s="23">
        <f t="shared" si="2"/>
        <v>0</v>
      </c>
    </row>
    <row r="41" spans="1:7" s="2" customFormat="1" ht="15" customHeight="1">
      <c r="A41" s="25"/>
      <c r="B41" s="28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5"/>
      <c r="B42" s="28"/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>
      <c r="A43" s="30"/>
      <c r="B43" s="31"/>
      <c r="C43" s="32"/>
      <c r="D43" s="2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thickBot="1">
      <c r="A44" s="33"/>
      <c r="B44" s="34"/>
      <c r="C44" s="35"/>
      <c r="D44" s="36"/>
      <c r="E44" s="22">
        <f>C44*D44</f>
        <v>0</v>
      </c>
      <c r="F44" s="23">
        <f>E44*10%</f>
        <v>0</v>
      </c>
      <c r="G44" s="23">
        <f>SUM(E44:F44)</f>
        <v>0</v>
      </c>
    </row>
    <row r="45" spans="1:7" s="2" customFormat="1" ht="15" customHeight="1">
      <c r="A45" s="37" t="s">
        <v>18</v>
      </c>
      <c r="B45" s="38"/>
      <c r="C45" s="6"/>
      <c r="D45" s="39" t="s">
        <v>19</v>
      </c>
      <c r="E45" s="40">
        <f>SUM(E16:E44)</f>
        <v>1409090.9090909089</v>
      </c>
      <c r="F45" s="41">
        <f>SUM(F16:F44)</f>
        <v>140909.09090909091</v>
      </c>
      <c r="G45" s="41">
        <f>SUM(G16:G44)</f>
        <v>1549999.9999999998</v>
      </c>
    </row>
    <row r="46" spans="1:7" s="2" customFormat="1" ht="15" customHeight="1" thickBot="1">
      <c r="A46" s="42" t="s">
        <v>20</v>
      </c>
      <c r="B46" s="43" t="s">
        <v>21</v>
      </c>
      <c r="C46" s="44"/>
      <c r="D46" s="45"/>
      <c r="E46" s="46"/>
      <c r="F46" s="45"/>
      <c r="G46" s="45"/>
    </row>
    <row r="47" spans="1:7" s="2" customFormat="1" ht="15" customHeight="1">
      <c r="A47" s="2" t="s">
        <v>22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8"/>
      <c r="B50" s="38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8" workbookViewId="0">
      <selection activeCell="H18" sqref="H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G45</f>
        <v>1769999.9999999998</v>
      </c>
      <c r="C11" s="4"/>
      <c r="D11" s="4"/>
      <c r="E11" s="4"/>
    </row>
    <row r="12" spans="1:7" ht="15" customHeight="1">
      <c r="A12" s="2" t="s">
        <v>8</v>
      </c>
      <c r="B12" s="13">
        <v>41613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8" si="0">C16*D16</f>
        <v>0</v>
      </c>
      <c r="F16" s="23">
        <f t="shared" ref="F16:F25" si="1">E16*10%</f>
        <v>0</v>
      </c>
      <c r="G16" s="24">
        <f t="shared" ref="G16:G40" si="2">SUM(E16:F16)</f>
        <v>0</v>
      </c>
    </row>
    <row r="17" spans="1:9" s="2" customFormat="1" ht="15" customHeight="1">
      <c r="A17" s="25" t="s">
        <v>17</v>
      </c>
      <c r="B17" s="28" t="s">
        <v>33</v>
      </c>
      <c r="C17" s="20">
        <v>1</v>
      </c>
      <c r="D17" s="26">
        <f>1770000/1.1</f>
        <v>1609090.9090909089</v>
      </c>
      <c r="E17" s="22">
        <f t="shared" si="0"/>
        <v>1609090.9090909089</v>
      </c>
      <c r="F17" s="23">
        <f t="shared" si="1"/>
        <v>160909.09090909091</v>
      </c>
      <c r="G17" s="23">
        <f t="shared" si="2"/>
        <v>1769999.9999999998</v>
      </c>
      <c r="I17" s="27"/>
    </row>
    <row r="18" spans="1:9" s="2" customFormat="1" ht="15" customHeight="1">
      <c r="A18" s="25"/>
      <c r="B18" s="28"/>
      <c r="C18" s="20"/>
      <c r="D18" s="26"/>
      <c r="E18" s="22"/>
      <c r="F18" s="23"/>
      <c r="G18" s="23"/>
      <c r="I18" s="27"/>
    </row>
    <row r="19" spans="1:9" s="2" customFormat="1" ht="15" customHeight="1">
      <c r="A19" s="25"/>
      <c r="B19" s="47" t="s">
        <v>40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28" t="s">
        <v>39</v>
      </c>
      <c r="C20" s="20"/>
      <c r="D20" s="26"/>
      <c r="E20" s="22"/>
      <c r="F20" s="23"/>
      <c r="G20" s="23">
        <f t="shared" si="2"/>
        <v>0</v>
      </c>
    </row>
    <row r="21" spans="1:9" s="2" customFormat="1" ht="15" customHeight="1">
      <c r="A21" s="25"/>
      <c r="B21" s="28" t="s">
        <v>25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  <c r="I21" s="27"/>
    </row>
    <row r="22" spans="1:9" s="2" customFormat="1" ht="15" customHeight="1">
      <c r="A22" s="25"/>
      <c r="B22" s="28" t="s">
        <v>23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>
      <c r="A23" s="25"/>
      <c r="B23" s="28" t="s">
        <v>35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  <c r="I23" s="27"/>
    </row>
    <row r="24" spans="1:9" s="2" customFormat="1" ht="15" customHeight="1">
      <c r="A24" s="25"/>
      <c r="B24" s="28" t="s">
        <v>36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28" t="s">
        <v>37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28" t="s">
        <v>38</v>
      </c>
      <c r="C26" s="20"/>
      <c r="D26" s="26"/>
      <c r="E26" s="22">
        <f t="shared" si="0"/>
        <v>0</v>
      </c>
      <c r="F26" s="23"/>
      <c r="G26" s="23">
        <f t="shared" si="2"/>
        <v>0</v>
      </c>
    </row>
    <row r="27" spans="1:9" s="2" customFormat="1" ht="15" customHeight="1">
      <c r="A27" s="25"/>
      <c r="B27" s="29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2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28"/>
      <c r="C29" s="20"/>
      <c r="D29" s="26"/>
      <c r="E29" s="22">
        <f t="shared" si="0"/>
        <v>0</v>
      </c>
      <c r="F29" s="23">
        <f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ref="F30:F40" si="3">E30*10%</f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28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28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28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28"/>
      <c r="C40" s="20"/>
      <c r="D40" s="26"/>
      <c r="E40" s="22"/>
      <c r="F40" s="23">
        <f t="shared" si="3"/>
        <v>0</v>
      </c>
      <c r="G40" s="23">
        <f t="shared" si="2"/>
        <v>0</v>
      </c>
    </row>
    <row r="41" spans="1:7" s="2" customFormat="1" ht="15" customHeight="1">
      <c r="A41" s="25"/>
      <c r="B41" s="28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5"/>
      <c r="B42" s="28"/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>
      <c r="A43" s="30"/>
      <c r="B43" s="31"/>
      <c r="C43" s="32"/>
      <c r="D43" s="2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thickBot="1">
      <c r="A44" s="33"/>
      <c r="B44" s="34"/>
      <c r="C44" s="35"/>
      <c r="D44" s="36"/>
      <c r="E44" s="22">
        <f>C44*D44</f>
        <v>0</v>
      </c>
      <c r="F44" s="23">
        <f>E44*10%</f>
        <v>0</v>
      </c>
      <c r="G44" s="23">
        <f>SUM(E44:F44)</f>
        <v>0</v>
      </c>
    </row>
    <row r="45" spans="1:7" s="2" customFormat="1" ht="15" customHeight="1">
      <c r="A45" s="37" t="s">
        <v>18</v>
      </c>
      <c r="B45" s="38"/>
      <c r="C45" s="6"/>
      <c r="D45" s="39" t="s">
        <v>19</v>
      </c>
      <c r="E45" s="40">
        <f>SUM(E16:E44)</f>
        <v>1609090.9090909089</v>
      </c>
      <c r="F45" s="41">
        <f>SUM(F16:F44)</f>
        <v>160909.09090909091</v>
      </c>
      <c r="G45" s="41">
        <f>SUM(G16:G44)</f>
        <v>1769999.9999999998</v>
      </c>
    </row>
    <row r="46" spans="1:7" s="2" customFormat="1" ht="15" customHeight="1" thickBot="1">
      <c r="A46" s="42" t="s">
        <v>20</v>
      </c>
      <c r="B46" s="43" t="s">
        <v>21</v>
      </c>
      <c r="C46" s="44"/>
      <c r="D46" s="45"/>
      <c r="E46" s="46"/>
      <c r="F46" s="45"/>
      <c r="G46" s="45"/>
    </row>
    <row r="47" spans="1:7" s="2" customFormat="1" ht="15" customHeight="1">
      <c r="A47" s="2" t="s">
        <v>22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8"/>
      <c r="B50" s="38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hp (2)</vt:lpstr>
      <vt:lpstr>hp (3)</vt:lpstr>
      <vt:lpstr>hp (4)</vt:lpstr>
      <vt:lpstr>hp (5)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2014-01-14T07:14:17Z</cp:lastPrinted>
  <dcterms:created xsi:type="dcterms:W3CDTF">2013-12-05T05:56:55Z</dcterms:created>
  <dcterms:modified xsi:type="dcterms:W3CDTF">2014-01-14T07:31:31Z</dcterms:modified>
</cp:coreProperties>
</file>