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30" windowWidth="19440" windowHeight="11760"/>
  </bookViews>
  <sheets>
    <sheet name="023k1" sheetId="2" r:id="rId1"/>
  </sheets>
  <calcPr calcId="145621"/>
</workbook>
</file>

<file path=xl/calcChain.xml><?xml version="1.0" encoding="utf-8"?>
<calcChain xmlns="http://schemas.openxmlformats.org/spreadsheetml/2006/main">
  <c r="D36" i="2" l="1"/>
  <c r="E43" i="2" l="1"/>
  <c r="F43" i="2" s="1"/>
  <c r="F42" i="2"/>
  <c r="E42" i="2"/>
  <c r="E41" i="2"/>
  <c r="F41" i="2" s="1"/>
  <c r="E40" i="2"/>
  <c r="F40" i="2" s="1"/>
  <c r="G39" i="2"/>
  <c r="F39" i="2"/>
  <c r="F38" i="2"/>
  <c r="E37" i="2"/>
  <c r="F37" i="2" s="1"/>
  <c r="E36" i="2"/>
  <c r="F36" i="2" s="1"/>
  <c r="E35" i="2"/>
  <c r="F35" i="2" s="1"/>
  <c r="E34" i="2"/>
  <c r="F34" i="2" s="1"/>
  <c r="F33" i="2"/>
  <c r="E32" i="2"/>
  <c r="F32" i="2" s="1"/>
  <c r="E31" i="2"/>
  <c r="E30" i="2"/>
  <c r="F30" i="2" s="1"/>
  <c r="E29" i="2"/>
  <c r="F29" i="2" s="1"/>
  <c r="E28" i="2"/>
  <c r="F28" i="2" s="1"/>
  <c r="E27" i="2"/>
  <c r="E26" i="2"/>
  <c r="F26" i="2" s="1"/>
  <c r="E25" i="2"/>
  <c r="G25" i="2" s="1"/>
  <c r="E24" i="2"/>
  <c r="E23" i="2"/>
  <c r="F23" i="2" s="1"/>
  <c r="E22" i="2"/>
  <c r="F22" i="2" s="1"/>
  <c r="E21" i="2"/>
  <c r="F21" i="2" s="1"/>
  <c r="E20" i="2"/>
  <c r="F20" i="2" s="1"/>
  <c r="G19" i="2"/>
  <c r="E18" i="2"/>
  <c r="E17" i="2"/>
  <c r="F17" i="2" s="1"/>
  <c r="E16" i="2"/>
  <c r="F16" i="2" s="1"/>
  <c r="G18" i="2" l="1"/>
  <c r="G20" i="2"/>
  <c r="G42" i="2"/>
  <c r="F18" i="2"/>
  <c r="G24" i="2"/>
  <c r="G22" i="2"/>
  <c r="F24" i="2"/>
  <c r="F27" i="2"/>
  <c r="G27" i="2" s="1"/>
  <c r="G29" i="2"/>
  <c r="F31" i="2"/>
  <c r="G31" i="2" s="1"/>
  <c r="E44" i="2"/>
  <c r="G33" i="2"/>
  <c r="G37" i="2"/>
  <c r="G35" i="2"/>
  <c r="G40" i="2"/>
  <c r="G17" i="2"/>
  <c r="G21" i="2"/>
  <c r="G23" i="2"/>
  <c r="G26" i="2"/>
  <c r="G28" i="2"/>
  <c r="G30" i="2"/>
  <c r="G32" i="2"/>
  <c r="G34" i="2"/>
  <c r="G36" i="2"/>
  <c r="G38" i="2"/>
  <c r="G41" i="2"/>
  <c r="G43" i="2"/>
  <c r="G16" i="2"/>
  <c r="F44" i="2" l="1"/>
  <c r="G44" i="2"/>
  <c r="B11" i="2" s="1"/>
</calcChain>
</file>

<file path=xl/sharedStrings.xml><?xml version="1.0" encoding="utf-8"?>
<sst xmlns="http://schemas.openxmlformats.org/spreadsheetml/2006/main" count="36" uniqueCount="36">
  <si>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</si>
  <si>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</si>
  <si>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</si>
  <si>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</si>
  <si>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</si>
  <si>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</si>
  <si>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</si>
  <si>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</si>
  <si>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</si>
  <si>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</si>
  <si>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</si>
  <si>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</si>
  <si>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</si>
  <si>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</si>
  <si>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</si>
  <si>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</si>
  <si>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</si>
  <si>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</si>
  <si>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멀티카드 리더</t>
    <phoneticPr fontId="3" type="noConversion"/>
  </si>
  <si>
    <t>Supermulti DVD RW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</si>
  <si>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</si>
  <si>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</si>
  <si>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</si>
  <si>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</si>
  <si>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</si>
  <si>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인텔 i5-3470</t>
    <phoneticPr fontId="3" type="noConversion"/>
  </si>
  <si>
    <t>usb 2.0 x 4ea / USB 3.0 x 2ea</t>
    <phoneticPr fontId="3" type="noConversion"/>
  </si>
  <si>
    <t>Windows 7 Home Premium 64bit</t>
    <phoneticPr fontId="3" type="noConversion"/>
  </si>
  <si>
    <t>8GB DDR3 PC3-16000</t>
    <phoneticPr fontId="3" type="noConversion"/>
  </si>
  <si>
    <t>500GB 7200RPM SATA 6G 3.5 1st HDD</t>
    <phoneticPr fontId="3" type="noConversion"/>
  </si>
  <si>
    <t>intel HD2500 Graphics</t>
    <phoneticPr fontId="3" type="noConversion"/>
  </si>
  <si>
    <t>HP 500-023K1</t>
    <phoneticPr fontId="3" type="noConversion"/>
  </si>
  <si>
    <t>모니터</t>
    <phoneticPr fontId="3" type="noConversion"/>
  </si>
  <si>
    <t>HP P221</t>
    <phoneticPr fontId="3" type="noConversion"/>
  </si>
  <si>
    <t>노트북</t>
    <phoneticPr fontId="3" type="noConversion"/>
  </si>
  <si>
    <t>HP ENVY14-K052TU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</si>
</sst>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41" fontId="4" fillId="0" borderId="9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4" workbookViewId="0">
      <selection activeCell="E27" sqref="E2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1</v>
      </c>
      <c r="B4" s="51"/>
      <c r="C4" s="7" t="s">
        <v>2</v>
      </c>
      <c r="D4" s="4"/>
      <c r="E4" s="4"/>
    </row>
    <row r="5" spans="1:7" ht="15" customHeight="1" x14ac:dyDescent="0.15">
      <c r="A5" s="8" t="s">
        <v>3</v>
      </c>
      <c r="B5" s="9"/>
      <c r="C5" s="10"/>
      <c r="D5" s="4"/>
      <c r="E5" s="4"/>
    </row>
    <row r="6" spans="1:7" ht="15" customHeight="1" x14ac:dyDescent="0.15">
      <c r="A6" s="8" t="s">
        <v>4</v>
      </c>
      <c r="B6" s="2"/>
      <c r="C6" s="4"/>
      <c r="D6" s="4"/>
      <c r="E6" s="4"/>
    </row>
    <row r="7" spans="1:7" ht="15" customHeight="1" x14ac:dyDescent="0.15">
      <c r="A7" s="8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2">
        <f>G44</f>
        <v>3038000</v>
      </c>
      <c r="C11" s="4"/>
      <c r="D11" s="4"/>
      <c r="E11" s="4"/>
    </row>
    <row r="12" spans="1:7" ht="15" customHeight="1" x14ac:dyDescent="0.15">
      <c r="A12" s="2" t="s">
        <v>8</v>
      </c>
      <c r="B12" s="13">
        <v>41855</v>
      </c>
      <c r="C12" s="4"/>
      <c r="D12" s="4"/>
      <c r="E12" s="4"/>
    </row>
    <row r="13" spans="1:7" ht="15" customHeight="1" x14ac:dyDescent="0.15">
      <c r="A13" s="2" t="s">
        <v>9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17</v>
      </c>
      <c r="B17" s="48" t="s">
        <v>31</v>
      </c>
      <c r="C17" s="20">
        <v>2</v>
      </c>
      <c r="D17" s="26">
        <v>710000</v>
      </c>
      <c r="E17" s="22">
        <f t="shared" si="0"/>
        <v>1420000</v>
      </c>
      <c r="F17" s="23">
        <f t="shared" si="1"/>
        <v>142000</v>
      </c>
      <c r="G17" s="23">
        <f t="shared" si="2"/>
        <v>1562000</v>
      </c>
      <c r="I17" s="27"/>
    </row>
    <row r="18" spans="1:9" s="2" customFormat="1" ht="15" customHeight="1" x14ac:dyDescent="0.15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25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 x14ac:dyDescent="0.15">
      <c r="A20" s="25"/>
      <c r="B20" s="44" t="s">
        <v>28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/>
      <c r="B21" s="44" t="s">
        <v>29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44" t="s">
        <v>30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 x14ac:dyDescent="0.15">
      <c r="A23" s="25"/>
      <c r="B23" s="44" t="s">
        <v>18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4" t="s">
        <v>26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4" t="s">
        <v>19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5" t="s">
        <v>27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4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49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25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 t="s">
        <v>32</v>
      </c>
      <c r="B31" s="49" t="s">
        <v>33</v>
      </c>
      <c r="C31" s="20">
        <v>3</v>
      </c>
      <c r="D31" s="26">
        <v>190000</v>
      </c>
      <c r="E31" s="22">
        <f t="shared" si="0"/>
        <v>570000</v>
      </c>
      <c r="F31" s="23">
        <f t="shared" si="3"/>
        <v>57000</v>
      </c>
      <c r="G31" s="23">
        <f t="shared" si="2"/>
        <v>627000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 t="s">
        <v>34</v>
      </c>
      <c r="B36" s="49" t="s">
        <v>35</v>
      </c>
      <c r="C36" s="20">
        <v>1</v>
      </c>
      <c r="D36" s="26">
        <f>849000/1.1</f>
        <v>771818.18181818177</v>
      </c>
      <c r="E36" s="22">
        <f t="shared" si="0"/>
        <v>771818.18181818177</v>
      </c>
      <c r="F36" s="23">
        <f t="shared" si="3"/>
        <v>77181.818181818177</v>
      </c>
      <c r="G36" s="23">
        <f t="shared" si="2"/>
        <v>849000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20</v>
      </c>
      <c r="B44" s="35"/>
      <c r="C44" s="6"/>
      <c r="D44" s="36" t="s">
        <v>21</v>
      </c>
      <c r="E44" s="37">
        <f>SUM(E16:E43)</f>
        <v>2761818.1818181816</v>
      </c>
      <c r="F44" s="38">
        <f>SUM(F16:F43)</f>
        <v>276181.81818181818</v>
      </c>
      <c r="G44" s="38">
        <f>SUM(G16:G43)</f>
        <v>3038000</v>
      </c>
    </row>
    <row r="45" spans="1:7" s="2" customFormat="1" ht="15" customHeight="1" thickBot="1" x14ac:dyDescent="0.2">
      <c r="A45" s="39" t="s">
        <v>22</v>
      </c>
      <c r="B45" s="40" t="s">
        <v>23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24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023k1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2014-07-30T08:38:29Z</cp:lastPrinted>
  <dcterms:created xsi:type="dcterms:W3CDTF">2013-10-08T01:57:35Z</dcterms:created>
  <dcterms:modified xsi:type="dcterms:W3CDTF">2014-07-30T09:50:22Z</dcterms:modified>
</cp:coreProperties>
</file>