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4795" windowHeight="12105" activeTab="2"/>
  </bookViews>
  <sheets>
    <sheet name="정경화-웍스테이션 (2)" sheetId="3" r:id="rId1"/>
    <sheet name="정경화-웍스테이션" sheetId="2" r:id="rId2"/>
    <sheet name="정경화-모바일웍" sheetId="1" r:id="rId3"/>
  </sheets>
  <calcPr calcId="145621"/>
</workbook>
</file>

<file path=xl/calcChain.xml><?xml version="1.0" encoding="utf-8"?>
<calcChain xmlns="http://schemas.openxmlformats.org/spreadsheetml/2006/main">
  <c r="E36" i="3" l="1"/>
  <c r="E30" i="1"/>
  <c r="E36" i="2"/>
  <c r="G44" i="3"/>
  <c r="F44" i="3"/>
  <c r="G43" i="3"/>
  <c r="F43" i="3"/>
  <c r="G42" i="3"/>
  <c r="F42" i="3"/>
  <c r="G41" i="3"/>
  <c r="F41" i="3"/>
  <c r="G40" i="3"/>
  <c r="F40" i="3"/>
  <c r="G39" i="3"/>
  <c r="F39" i="3"/>
  <c r="G38" i="3"/>
  <c r="F38" i="3"/>
  <c r="G37" i="3"/>
  <c r="F37" i="3"/>
  <c r="F35" i="3"/>
  <c r="G35" i="3" s="1"/>
  <c r="F34" i="3"/>
  <c r="G34" i="3" s="1"/>
  <c r="F33" i="3"/>
  <c r="G33" i="3" s="1"/>
  <c r="F32" i="3"/>
  <c r="E32" i="3"/>
  <c r="G32" i="3" s="1"/>
  <c r="G31" i="3"/>
  <c r="F31" i="3"/>
  <c r="E30" i="3"/>
  <c r="F30" i="3" s="1"/>
  <c r="F29" i="3"/>
  <c r="G29" i="3" s="1"/>
  <c r="F28" i="3"/>
  <c r="G28" i="3" s="1"/>
  <c r="F27" i="3"/>
  <c r="G27" i="3" s="1"/>
  <c r="F26" i="3"/>
  <c r="G26" i="3" s="1"/>
  <c r="F25" i="3"/>
  <c r="G25" i="3" s="1"/>
  <c r="F24" i="3"/>
  <c r="G24" i="3" s="1"/>
  <c r="F23" i="3"/>
  <c r="G23" i="3" s="1"/>
  <c r="F21" i="3"/>
  <c r="E21" i="3"/>
  <c r="G21" i="3" s="1"/>
  <c r="E20" i="3"/>
  <c r="F20" i="3" s="1"/>
  <c r="F19" i="3"/>
  <c r="E19" i="3"/>
  <c r="G19" i="3" s="1"/>
  <c r="E18" i="3"/>
  <c r="F18" i="3" s="1"/>
  <c r="E17" i="3"/>
  <c r="F17" i="3" s="1"/>
  <c r="E16" i="3"/>
  <c r="F16" i="3" s="1"/>
  <c r="B12" i="3"/>
  <c r="F44" i="2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5" i="2"/>
  <c r="G35" i="2" s="1"/>
  <c r="F34" i="2"/>
  <c r="G34" i="2" s="1"/>
  <c r="F33" i="2"/>
  <c r="G33" i="2" s="1"/>
  <c r="F32" i="2"/>
  <c r="E32" i="2"/>
  <c r="G32" i="2" s="1"/>
  <c r="G31" i="2"/>
  <c r="F31" i="2"/>
  <c r="E30" i="2"/>
  <c r="F30" i="2" s="1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F21" i="2"/>
  <c r="E21" i="2"/>
  <c r="G21" i="2" s="1"/>
  <c r="E20" i="2"/>
  <c r="F20" i="2" s="1"/>
  <c r="F19" i="2"/>
  <c r="E19" i="2"/>
  <c r="G19" i="2" s="1"/>
  <c r="E18" i="2"/>
  <c r="F18" i="2" s="1"/>
  <c r="E17" i="2"/>
  <c r="E16" i="2"/>
  <c r="F16" i="2" s="1"/>
  <c r="B12" i="2"/>
  <c r="G44" i="1"/>
  <c r="F44" i="1"/>
  <c r="G43" i="1"/>
  <c r="F43" i="1"/>
  <c r="G42" i="1"/>
  <c r="F42" i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E32" i="1"/>
  <c r="F31" i="1"/>
  <c r="G31" i="1" s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E21" i="1"/>
  <c r="F21" i="1" s="1"/>
  <c r="F20" i="1"/>
  <c r="E20" i="1"/>
  <c r="G20" i="1" s="1"/>
  <c r="E19" i="1"/>
  <c r="F18" i="1"/>
  <c r="E18" i="1"/>
  <c r="G18" i="1" s="1"/>
  <c r="E17" i="1"/>
  <c r="F16" i="1"/>
  <c r="E16" i="1"/>
  <c r="G16" i="1" s="1"/>
  <c r="B12" i="1"/>
  <c r="G17" i="3" l="1"/>
  <c r="F36" i="3"/>
  <c r="G36" i="3" s="1"/>
  <c r="F45" i="3"/>
  <c r="F36" i="2"/>
  <c r="G36" i="2" s="1"/>
  <c r="F17" i="2"/>
  <c r="G17" i="2" s="1"/>
  <c r="G16" i="3"/>
  <c r="G18" i="3"/>
  <c r="G20" i="3"/>
  <c r="G30" i="3"/>
  <c r="F45" i="2"/>
  <c r="F30" i="1"/>
  <c r="G30" i="1" s="1"/>
  <c r="G16" i="2"/>
  <c r="G18" i="2"/>
  <c r="G20" i="2"/>
  <c r="G30" i="2"/>
  <c r="G21" i="1"/>
  <c r="F17" i="1"/>
  <c r="F45" i="1" s="1"/>
  <c r="F19" i="1"/>
  <c r="G19" i="1" s="1"/>
  <c r="F32" i="1"/>
  <c r="G32" i="1" s="1"/>
  <c r="G45" i="3" l="1"/>
  <c r="B11" i="3" s="1"/>
  <c r="G45" i="2"/>
  <c r="B11" i="2" s="1"/>
  <c r="G17" i="1"/>
  <c r="G45" i="1" s="1"/>
  <c r="B11" i="1" s="1"/>
</calcChain>
</file>

<file path=xl/sharedStrings.xml><?xml version="1.0" encoding="utf-8"?>
<sst xmlns="http://schemas.openxmlformats.org/spreadsheetml/2006/main" count="132" uniqueCount="60">
  <si>
    <t>견     적     서</t>
    <phoneticPr fontId="3" type="noConversion"/>
  </si>
  <si>
    <t>바디텍메드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</si>
  <si>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</si>
  <si>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</si>
  <si>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</si>
  <si>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</si>
  <si>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</si>
  <si>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</si>
  <si>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</si>
  <si>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</si>
  <si>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</si>
  <si>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</si>
  <si>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</si>
  <si>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</si>
  <si>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</si>
  <si>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</si>
  <si>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</si>
  <si>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</si>
  <si>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</si>
  <si>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</si>
  <si>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</si>
  <si>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</si>
  <si>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모바일웍스테이션</t>
    <phoneticPr fontId="3" type="noConversion"/>
  </si>
  <si>
    <t>웍스테이션</t>
    <phoneticPr fontId="3" type="noConversion"/>
  </si>
  <si>
    <t>HP Zbook 15 K3C03PA</t>
    <phoneticPr fontId="3" type="noConversion"/>
  </si>
  <si>
    <t>256GB SSD + 1TB HDD</t>
    <phoneticPr fontId="3" type="noConversion"/>
  </si>
  <si>
    <t>15.6" IPS QHD+ (3200 x 1800 해상도)</t>
    <phoneticPr fontId="3" type="noConversion"/>
  </si>
  <si>
    <t>윈도우 7 Pro 64bit</t>
    <phoneticPr fontId="3" type="noConversion"/>
  </si>
  <si>
    <t>HP 230W 도킹스테이션</t>
    <phoneticPr fontId="3" type="noConversion"/>
  </si>
  <si>
    <t>i7-4810MQ 3.8GHz 8스레드 쿼드코어 6MB 캐시</t>
    <phoneticPr fontId="3" type="noConversion"/>
  </si>
  <si>
    <t>16GB 1600MHz DDR3 Memory</t>
    <phoneticPr fontId="3" type="noConversion"/>
  </si>
  <si>
    <t>HP 3년 무상보증서비스</t>
    <phoneticPr fontId="3" type="noConversion"/>
  </si>
  <si>
    <t>모니터</t>
    <phoneticPr fontId="3" type="noConversion"/>
  </si>
  <si>
    <t>HP P231</t>
    <phoneticPr fontId="3" type="noConversion"/>
  </si>
  <si>
    <t>HP 23인치 Full-HD 모니터</t>
    <phoneticPr fontId="3" type="noConversion"/>
  </si>
  <si>
    <t>HP 3년 무상보증서비스</t>
    <phoneticPr fontId="3" type="noConversion"/>
  </si>
  <si>
    <t>쿼드로 K2100M 2GB (768 기가 프롭스)</t>
    <phoneticPr fontId="3" type="noConversion"/>
  </si>
  <si>
    <t>HP Z440 Country Kit</t>
  </si>
  <si>
    <t>HP Z440 700W 90 Percent Efficient Chassis</t>
  </si>
  <si>
    <t>Windows 8.1 Pro 64 downgrade to Windows 7 Pro 64</t>
  </si>
  <si>
    <t>Windows 7 Professional 64-bit OS DVD + Driver DVD</t>
  </si>
  <si>
    <t>HP Single Unit Packaging</t>
  </si>
  <si>
    <t>Intel Xeon E5-1630v3 3.70GHz 10MB 2133 4C CPU</t>
  </si>
  <si>
    <t>256GB SATA 1st Solid State Drive</t>
  </si>
  <si>
    <t>1TB 7200 RPM SATA 2nd Hard Drive</t>
  </si>
  <si>
    <t>Operating System Load to SATA/SAS</t>
  </si>
  <si>
    <t>32GB DDR4-2133 (2x16GB) Registered RAM</t>
  </si>
  <si>
    <t>NVIDIA Quadro K2200 4GB DL-DVI(I)+2xDP 1st No cables included Graphics</t>
  </si>
  <si>
    <t>HP USB Keyboard</t>
  </si>
  <si>
    <t>HP USB Optical Mouse</t>
  </si>
  <si>
    <t>9.5mm Slim SuperMulti DVDRW 1st ODD</t>
  </si>
  <si>
    <t>HP 3/3/3 Warranty</t>
  </si>
  <si>
    <t>HP Processor Air Cooling Kit</t>
  </si>
  <si>
    <t>NVIDIA Quadro K4200 4GB DL-DVI(I)+2xDP 1st No cables included Graphics</t>
  </si>
  <si>
    <t>HP P231</t>
    <phoneticPr fontId="3" type="noConversion"/>
  </si>
  <si>
    <t>HP Z440 Workstation</t>
    <phoneticPr fontId="3" type="noConversion"/>
  </si>
  <si>
    <t>1. 기존 Z420 대비 프로세서 및 메모리 그래픽카드 대폭적인 성능향상이 있습니다.</t>
    <phoneticPr fontId="3" type="noConversion"/>
  </si>
  <si>
    <t>2. 쿼드로 K4000 대비 2배정도 속도향상이 있습니다. (K4000 1.2 테라플롭스 / K4200 2.1 테라플롭스)</t>
    <phoneticPr fontId="3" type="noConversion"/>
  </si>
  <si>
    <t>1. 기존 Z420 대비 프로세서 및 메모리 그래픽카드 대폭적인 성능향상이 있습니다.</t>
    <phoneticPr fontId="3" type="noConversion"/>
  </si>
  <si>
    <t>2. 쿼드로 K2000 대비 2배정도 속도향상이 있습니다. (K2000 733기가플롭스 / K2200 1.3 테라플롭스)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</si>
</sst>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0" fontId="9" fillId="0" borderId="0" xfId="0" applyFont="1"/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4" fontId="0" fillId="0" borderId="0" xfId="0" applyNumberFormat="1" applyAlignment="1">
      <alignment vertical="center"/>
    </xf>
    <xf numFmtId="0" fontId="0" fillId="0" borderId="0" xfId="0" applyAlignment="1">
      <alignment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800099</xdr:colOff>
      <xdr:row>30</xdr:row>
      <xdr:rowOff>85725</xdr:rowOff>
    </xdr:from>
    <xdr:to>
      <xdr:col>6</xdr:col>
      <xdr:colOff>821488</xdr:colOff>
      <xdr:row>43</xdr:row>
      <xdr:rowOff>18821</xdr:rowOff>
    </xdr:to>
    <xdr:pic>
      <xdr:nvPicPr>
        <xdr:cNvPr id="4" name="그림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49" y="6124575"/>
          <a:ext cx="3031289" cy="24095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19051</xdr:colOff>
      <xdr:row>17</xdr:row>
      <xdr:rowOff>72125</xdr:rowOff>
    </xdr:from>
    <xdr:to>
      <xdr:col>6</xdr:col>
      <xdr:colOff>847725</xdr:colOff>
      <xdr:row>28</xdr:row>
      <xdr:rowOff>133350</xdr:rowOff>
    </xdr:to>
    <xdr:pic>
      <xdr:nvPicPr>
        <xdr:cNvPr id="6" name="그림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1" y="3634475"/>
          <a:ext cx="2886074" cy="215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16" workbookViewId="0">
      <selection activeCell="D18" sqref="D18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1" t="s">
        <v>0</v>
      </c>
      <c r="B1" s="1"/>
      <c r="C1" s="1"/>
      <c r="D1" s="1"/>
      <c r="E1" s="1"/>
      <c r="F1" s="1"/>
      <c r="G1" s="1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8" t="s">
        <v>1</v>
      </c>
      <c r="B4" s="8"/>
      <c r="C4" s="9" t="s">
        <v>2</v>
      </c>
      <c r="D4" s="5"/>
      <c r="E4" s="5"/>
    </row>
    <row r="5" spans="1:7" ht="15" customHeight="1" x14ac:dyDescent="0.15">
      <c r="A5" s="3" t="s">
        <v>3</v>
      </c>
      <c r="B5" s="10"/>
      <c r="C5" s="11"/>
      <c r="D5" s="5"/>
      <c r="E5" s="5"/>
    </row>
    <row r="6" spans="1:7" ht="15" customHeight="1" x14ac:dyDescent="0.15">
      <c r="A6" s="3" t="s">
        <v>4</v>
      </c>
      <c r="B6" s="3"/>
      <c r="C6" s="5"/>
      <c r="D6" s="5"/>
      <c r="E6" s="5"/>
    </row>
    <row r="7" spans="1:7" ht="15" customHeight="1" x14ac:dyDescent="0.15">
      <c r="A7" s="3" t="s">
        <v>5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2" t="s">
        <v>6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7</v>
      </c>
      <c r="B11" s="13">
        <f>G45</f>
        <v>6314000</v>
      </c>
      <c r="C11" s="5"/>
      <c r="D11" s="5"/>
      <c r="E11" s="5"/>
    </row>
    <row r="12" spans="1:7" ht="15" customHeight="1" x14ac:dyDescent="0.15">
      <c r="A12" s="3" t="s">
        <v>8</v>
      </c>
      <c r="B12" s="14">
        <f ca="1">NOW()</f>
        <v>41960.455135995369</v>
      </c>
      <c r="C12" s="5"/>
      <c r="D12" s="5"/>
      <c r="E12" s="5"/>
    </row>
    <row r="13" spans="1:7" ht="15" customHeight="1" x14ac:dyDescent="0.15">
      <c r="A13" s="3" t="s">
        <v>9</v>
      </c>
      <c r="B13" s="15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6" t="s">
        <v>10</v>
      </c>
      <c r="B15" s="16" t="s">
        <v>11</v>
      </c>
      <c r="C15" s="17" t="s">
        <v>12</v>
      </c>
      <c r="D15" s="17" t="s">
        <v>13</v>
      </c>
      <c r="E15" s="18" t="s">
        <v>14</v>
      </c>
      <c r="F15" s="18" t="s">
        <v>15</v>
      </c>
      <c r="G15" s="17" t="s">
        <v>16</v>
      </c>
    </row>
    <row r="16" spans="1:7" s="3" customFormat="1" ht="15" customHeight="1" x14ac:dyDescent="0.15">
      <c r="A16" s="19"/>
      <c r="B16" s="20"/>
      <c r="C16" s="21"/>
      <c r="D16" s="22"/>
      <c r="E16" s="23">
        <f t="shared" ref="E16:E21" si="0">C16*D16</f>
        <v>0</v>
      </c>
      <c r="F16" s="24">
        <f t="shared" ref="F16:F26" si="1">E16*10%</f>
        <v>0</v>
      </c>
      <c r="G16" s="25">
        <f t="shared" ref="G16:G40" si="2">SUM(E16:F16)</f>
        <v>0</v>
      </c>
    </row>
    <row r="17" spans="1:9" s="3" customFormat="1" ht="15" customHeight="1" x14ac:dyDescent="0.15">
      <c r="A17" s="26" t="s">
        <v>23</v>
      </c>
      <c r="B17" s="47" t="s">
        <v>55</v>
      </c>
      <c r="C17" s="21">
        <v>1</v>
      </c>
      <c r="D17" s="28">
        <v>5300000</v>
      </c>
      <c r="E17" s="23">
        <f t="shared" si="0"/>
        <v>5300000</v>
      </c>
      <c r="F17" s="24">
        <f t="shared" si="1"/>
        <v>530000</v>
      </c>
      <c r="G17" s="24">
        <f t="shared" si="2"/>
        <v>5830000</v>
      </c>
      <c r="I17" s="29"/>
    </row>
    <row r="18" spans="1:9" s="3" customFormat="1" ht="15" customHeight="1" x14ac:dyDescent="0.15">
      <c r="A18" s="26"/>
      <c r="B18" s="26"/>
      <c r="C18" s="21"/>
      <c r="D18" s="28"/>
      <c r="E18" s="23">
        <f t="shared" si="0"/>
        <v>0</v>
      </c>
      <c r="F18" s="24">
        <f t="shared" si="1"/>
        <v>0</v>
      </c>
      <c r="G18" s="24">
        <f t="shared" si="2"/>
        <v>0</v>
      </c>
    </row>
    <row r="19" spans="1:9" s="3" customFormat="1" ht="15" customHeight="1" x14ac:dyDescent="0.15">
      <c r="A19" s="26"/>
      <c r="B19" s="48" t="s">
        <v>37</v>
      </c>
      <c r="C19" s="21"/>
      <c r="D19" s="28"/>
      <c r="E19" s="23">
        <f t="shared" si="0"/>
        <v>0</v>
      </c>
      <c r="F19" s="24">
        <f t="shared" si="1"/>
        <v>0</v>
      </c>
      <c r="G19" s="24">
        <f t="shared" si="2"/>
        <v>0</v>
      </c>
    </row>
    <row r="20" spans="1:9" s="3" customFormat="1" ht="15" customHeight="1" x14ac:dyDescent="0.15">
      <c r="A20" s="26"/>
      <c r="B20" s="48" t="s">
        <v>38</v>
      </c>
      <c r="C20" s="21"/>
      <c r="D20" s="28"/>
      <c r="E20" s="23">
        <f t="shared" si="0"/>
        <v>0</v>
      </c>
      <c r="F20" s="24">
        <f t="shared" si="1"/>
        <v>0</v>
      </c>
      <c r="G20" s="24">
        <f t="shared" si="2"/>
        <v>0</v>
      </c>
      <c r="I20" s="29"/>
    </row>
    <row r="21" spans="1:9" s="3" customFormat="1" ht="15" customHeight="1" x14ac:dyDescent="0.15">
      <c r="A21" s="26"/>
      <c r="B21" s="48" t="s">
        <v>39</v>
      </c>
      <c r="C21" s="21"/>
      <c r="D21" s="28"/>
      <c r="E21" s="23">
        <f t="shared" si="0"/>
        <v>0</v>
      </c>
      <c r="F21" s="24">
        <f t="shared" si="1"/>
        <v>0</v>
      </c>
      <c r="G21" s="24">
        <f t="shared" si="2"/>
        <v>0</v>
      </c>
    </row>
    <row r="22" spans="1:9" s="3" customFormat="1" ht="15" customHeight="1" x14ac:dyDescent="0.15">
      <c r="A22" s="26"/>
      <c r="B22" s="48" t="s">
        <v>40</v>
      </c>
      <c r="C22" s="21"/>
      <c r="D22" s="24"/>
      <c r="E22" s="23"/>
      <c r="F22" s="24"/>
      <c r="G22" s="24"/>
    </row>
    <row r="23" spans="1:9" s="3" customFormat="1" ht="15" customHeight="1" x14ac:dyDescent="0.15">
      <c r="A23" s="26"/>
      <c r="B23" s="48" t="s">
        <v>41</v>
      </c>
      <c r="C23" s="21"/>
      <c r="D23" s="24"/>
      <c r="E23" s="32"/>
      <c r="F23" s="24">
        <f t="shared" si="1"/>
        <v>0</v>
      </c>
      <c r="G23" s="24">
        <f t="shared" si="2"/>
        <v>0</v>
      </c>
    </row>
    <row r="24" spans="1:9" s="3" customFormat="1" ht="15" customHeight="1" x14ac:dyDescent="0.15">
      <c r="A24" s="26"/>
      <c r="B24" s="48" t="s">
        <v>42</v>
      </c>
      <c r="C24" s="21"/>
      <c r="D24" s="24"/>
      <c r="E24"/>
      <c r="F24" s="24">
        <f t="shared" si="1"/>
        <v>0</v>
      </c>
      <c r="G24" s="24">
        <f t="shared" si="2"/>
        <v>0</v>
      </c>
    </row>
    <row r="25" spans="1:9" s="3" customFormat="1" ht="15" customHeight="1" x14ac:dyDescent="0.15">
      <c r="A25" s="26"/>
      <c r="B25" s="48" t="s">
        <v>43</v>
      </c>
      <c r="C25" s="21"/>
      <c r="D25" s="24"/>
      <c r="E25"/>
      <c r="F25" s="24">
        <f t="shared" si="1"/>
        <v>0</v>
      </c>
      <c r="G25" s="24">
        <f t="shared" si="2"/>
        <v>0</v>
      </c>
    </row>
    <row r="26" spans="1:9" s="3" customFormat="1" ht="15" customHeight="1" x14ac:dyDescent="0.15">
      <c r="A26" s="26"/>
      <c r="B26" s="48" t="s">
        <v>44</v>
      </c>
      <c r="C26" s="21"/>
      <c r="D26" s="24"/>
      <c r="E26"/>
      <c r="F26" s="24">
        <f t="shared" si="1"/>
        <v>0</v>
      </c>
      <c r="G26" s="24">
        <f t="shared" si="2"/>
        <v>0</v>
      </c>
    </row>
    <row r="27" spans="1:9" s="3" customFormat="1" ht="15" customHeight="1" x14ac:dyDescent="0.15">
      <c r="A27" s="26"/>
      <c r="B27" s="48" t="s">
        <v>45</v>
      </c>
      <c r="C27" s="21"/>
      <c r="D27" s="24"/>
      <c r="E27"/>
      <c r="F27" s="24">
        <f>E27*10%</f>
        <v>0</v>
      </c>
      <c r="G27" s="24">
        <f t="shared" si="2"/>
        <v>0</v>
      </c>
    </row>
    <row r="28" spans="1:9" s="3" customFormat="1" ht="15" customHeight="1" x14ac:dyDescent="0.15">
      <c r="A28" s="26"/>
      <c r="B28" s="48" t="s">
        <v>46</v>
      </c>
      <c r="C28" s="21"/>
      <c r="D28" s="24"/>
      <c r="E28"/>
      <c r="F28" s="24">
        <f>E28*10%</f>
        <v>0</v>
      </c>
      <c r="G28" s="24">
        <f t="shared" si="2"/>
        <v>0</v>
      </c>
    </row>
    <row r="29" spans="1:9" s="3" customFormat="1" ht="15" customHeight="1" x14ac:dyDescent="0.15">
      <c r="A29" s="26"/>
      <c r="B29" s="48" t="s">
        <v>53</v>
      </c>
      <c r="C29" s="21"/>
      <c r="D29" s="24"/>
      <c r="E29"/>
      <c r="F29" s="24">
        <f>E29*10%</f>
        <v>0</v>
      </c>
      <c r="G29" s="24">
        <f t="shared" si="2"/>
        <v>0</v>
      </c>
    </row>
    <row r="30" spans="1:9" s="3" customFormat="1" ht="15" customHeight="1" x14ac:dyDescent="0.15">
      <c r="A30" s="26"/>
      <c r="B30" s="48" t="s">
        <v>48</v>
      </c>
      <c r="C30" s="21"/>
      <c r="D30" s="24"/>
      <c r="E30" s="23">
        <f t="shared" ref="E30" si="3">C30*D30</f>
        <v>0</v>
      </c>
      <c r="F30" s="24">
        <f t="shared" ref="E30:F40" si="4">E30*10%</f>
        <v>0</v>
      </c>
      <c r="G30" s="24">
        <f t="shared" si="2"/>
        <v>0</v>
      </c>
    </row>
    <row r="31" spans="1:9" s="3" customFormat="1" ht="15" customHeight="1" x14ac:dyDescent="0.15">
      <c r="A31" s="26"/>
      <c r="B31" s="48" t="s">
        <v>49</v>
      </c>
      <c r="C31" s="21"/>
      <c r="D31" s="24"/>
      <c r="E31"/>
      <c r="F31" s="24">
        <f t="shared" si="4"/>
        <v>0</v>
      </c>
      <c r="G31" s="24">
        <f t="shared" si="2"/>
        <v>0</v>
      </c>
    </row>
    <row r="32" spans="1:9" s="3" customFormat="1" ht="15" customHeight="1" x14ac:dyDescent="0.15">
      <c r="A32" s="26"/>
      <c r="B32" s="47" t="s">
        <v>50</v>
      </c>
      <c r="C32" s="21"/>
      <c r="D32" s="24"/>
      <c r="E32" s="23">
        <f t="shared" ref="E32" si="5">C32*D32</f>
        <v>0</v>
      </c>
      <c r="F32" s="24">
        <f t="shared" si="4"/>
        <v>0</v>
      </c>
      <c r="G32" s="24">
        <f t="shared" si="2"/>
        <v>0</v>
      </c>
    </row>
    <row r="33" spans="1:7" s="3" customFormat="1" ht="15" customHeight="1" x14ac:dyDescent="0.15">
      <c r="A33" s="26"/>
      <c r="B33" s="48" t="s">
        <v>51</v>
      </c>
      <c r="C33" s="21"/>
      <c r="D33" s="24"/>
      <c r="E33"/>
      <c r="F33" s="24">
        <f t="shared" si="4"/>
        <v>0</v>
      </c>
      <c r="G33" s="24">
        <f t="shared" si="2"/>
        <v>0</v>
      </c>
    </row>
    <row r="34" spans="1:7" s="3" customFormat="1" ht="15" customHeight="1" x14ac:dyDescent="0.15">
      <c r="A34" s="26"/>
      <c r="B34" s="48" t="s">
        <v>52</v>
      </c>
      <c r="C34" s="21"/>
      <c r="D34" s="24"/>
      <c r="E34"/>
      <c r="F34" s="24">
        <f t="shared" si="4"/>
        <v>0</v>
      </c>
      <c r="G34" s="24">
        <f t="shared" si="2"/>
        <v>0</v>
      </c>
    </row>
    <row r="35" spans="1:7" s="3" customFormat="1" ht="15" customHeight="1" x14ac:dyDescent="0.15">
      <c r="A35" s="26"/>
      <c r="B35" s="48"/>
      <c r="C35" s="21"/>
      <c r="D35" s="24"/>
      <c r="E35"/>
      <c r="F35" s="24">
        <f t="shared" si="4"/>
        <v>0</v>
      </c>
      <c r="G35" s="24">
        <f t="shared" si="2"/>
        <v>0</v>
      </c>
    </row>
    <row r="36" spans="1:7" s="3" customFormat="1" ht="15" customHeight="1" x14ac:dyDescent="0.15">
      <c r="A36" s="26" t="s">
        <v>32</v>
      </c>
      <c r="B36" s="48" t="s">
        <v>54</v>
      </c>
      <c r="C36" s="21">
        <v>2</v>
      </c>
      <c r="D36" s="24">
        <v>220000</v>
      </c>
      <c r="E36" s="23">
        <f t="shared" ref="E36" si="6">C36*D36</f>
        <v>440000</v>
      </c>
      <c r="F36" s="24">
        <f t="shared" si="4"/>
        <v>44000</v>
      </c>
      <c r="G36" s="24">
        <f t="shared" ref="G36" si="7">SUM(E36:F36)</f>
        <v>484000</v>
      </c>
    </row>
    <row r="37" spans="1:7" s="3" customFormat="1" ht="15" customHeight="1" x14ac:dyDescent="0.15">
      <c r="A37" s="26"/>
      <c r="B37" s="26" t="s">
        <v>34</v>
      </c>
      <c r="C37" s="21"/>
      <c r="D37" s="24"/>
      <c r="E37"/>
      <c r="F37" s="24">
        <f t="shared" si="4"/>
        <v>0</v>
      </c>
      <c r="G37" s="24">
        <f t="shared" si="2"/>
        <v>0</v>
      </c>
    </row>
    <row r="38" spans="1:7" s="3" customFormat="1" ht="15" customHeight="1" x14ac:dyDescent="0.15">
      <c r="A38" s="26"/>
      <c r="B38" s="26" t="s">
        <v>35</v>
      </c>
      <c r="C38" s="21"/>
      <c r="D38" s="24"/>
      <c r="E38"/>
      <c r="F38" s="24">
        <f t="shared" si="4"/>
        <v>0</v>
      </c>
      <c r="G38" s="24">
        <f t="shared" si="2"/>
        <v>0</v>
      </c>
    </row>
    <row r="39" spans="1:7" s="3" customFormat="1" ht="15" customHeight="1" x14ac:dyDescent="0.15">
      <c r="A39" s="26"/>
      <c r="B39" s="26"/>
      <c r="C39" s="21"/>
      <c r="D39" s="24"/>
      <c r="E39"/>
      <c r="F39" s="24">
        <f t="shared" si="4"/>
        <v>0</v>
      </c>
      <c r="G39" s="24">
        <f t="shared" si="2"/>
        <v>0</v>
      </c>
    </row>
    <row r="40" spans="1:7" s="3" customFormat="1" ht="15" customHeight="1" x14ac:dyDescent="0.15">
      <c r="A40" s="26"/>
      <c r="B40" s="26"/>
      <c r="C40" s="21"/>
      <c r="D40" s="24"/>
      <c r="E40"/>
      <c r="F40" s="24">
        <f t="shared" si="4"/>
        <v>0</v>
      </c>
      <c r="G40" s="24">
        <f t="shared" si="2"/>
        <v>0</v>
      </c>
    </row>
    <row r="41" spans="1:7" s="3" customFormat="1" ht="15" customHeight="1" x14ac:dyDescent="0.15">
      <c r="A41" s="26"/>
      <c r="B41" s="26"/>
      <c r="C41" s="21"/>
      <c r="D41" s="24"/>
      <c r="E41"/>
      <c r="F41" s="24">
        <f>E41*10%</f>
        <v>0</v>
      </c>
      <c r="G41" s="24">
        <f>SUM(E41:F41)</f>
        <v>0</v>
      </c>
    </row>
    <row r="42" spans="1:7" s="3" customFormat="1" ht="15" customHeight="1" x14ac:dyDescent="0.15">
      <c r="A42" s="26"/>
      <c r="B42" s="26"/>
      <c r="C42" s="21"/>
      <c r="D42" s="24"/>
      <c r="E42"/>
      <c r="F42" s="24">
        <f>E42*10%</f>
        <v>0</v>
      </c>
      <c r="G42" s="24">
        <f>SUM(E42:F42)</f>
        <v>0</v>
      </c>
    </row>
    <row r="43" spans="1:7" s="3" customFormat="1" ht="15" customHeight="1" x14ac:dyDescent="0.15">
      <c r="A43" s="33"/>
      <c r="B43" s="33"/>
      <c r="C43" s="34"/>
      <c r="D43" s="24"/>
      <c r="E43"/>
      <c r="F43" s="24">
        <f>E43*10%</f>
        <v>0</v>
      </c>
      <c r="G43" s="24">
        <f>SUM(E43:F43)</f>
        <v>0</v>
      </c>
    </row>
    <row r="44" spans="1:7" s="3" customFormat="1" ht="15" customHeight="1" thickBot="1" x14ac:dyDescent="0.2">
      <c r="A44" s="35"/>
      <c r="B44" s="35"/>
      <c r="C44" s="36"/>
      <c r="D44" s="37"/>
      <c r="E44"/>
      <c r="F44" s="24">
        <f>E44*10%</f>
        <v>0</v>
      </c>
      <c r="G44" s="24">
        <f>SUM(E44:F44)</f>
        <v>0</v>
      </c>
    </row>
    <row r="45" spans="1:7" s="3" customFormat="1" ht="15" customHeight="1" x14ac:dyDescent="0.15">
      <c r="A45" s="38" t="s">
        <v>17</v>
      </c>
      <c r="B45" s="39"/>
      <c r="C45" s="7"/>
      <c r="D45" s="40" t="s">
        <v>18</v>
      </c>
      <c r="E45" s="40" t="s">
        <v>18</v>
      </c>
      <c r="F45" s="41">
        <f>SUM(F16:F44)</f>
        <v>574000</v>
      </c>
      <c r="G45" s="41">
        <f>SUM(G16:G44)</f>
        <v>6314000</v>
      </c>
    </row>
    <row r="46" spans="1:7" s="3" customFormat="1" ht="15" customHeight="1" thickBot="1" x14ac:dyDescent="0.2">
      <c r="A46" s="42" t="s">
        <v>19</v>
      </c>
      <c r="B46" s="43" t="s">
        <v>20</v>
      </c>
      <c r="C46" s="44"/>
      <c r="D46" s="45"/>
      <c r="E46" s="45"/>
      <c r="F46" s="45"/>
      <c r="G46" s="45"/>
    </row>
    <row r="47" spans="1:7" s="3" customFormat="1" ht="15" customHeight="1" x14ac:dyDescent="0.15">
      <c r="A47" s="3" t="s">
        <v>21</v>
      </c>
      <c r="C47" s="5"/>
      <c r="D47" s="5"/>
      <c r="E47" s="5"/>
      <c r="F47" s="5"/>
      <c r="G47" s="5"/>
    </row>
    <row r="48" spans="1:7" s="3" customFormat="1" ht="15" customHeight="1" x14ac:dyDescent="0.15">
      <c r="A48" s="3" t="s">
        <v>56</v>
      </c>
      <c r="C48" s="5"/>
      <c r="D48" s="5"/>
      <c r="E48" s="5"/>
      <c r="F48" s="5"/>
      <c r="G48" s="5"/>
    </row>
    <row r="49" spans="1:7" s="3" customFormat="1" ht="15" customHeight="1" x14ac:dyDescent="0.15">
      <c r="A49" s="3" t="s">
        <v>57</v>
      </c>
      <c r="C49" s="5"/>
      <c r="D49" s="5"/>
      <c r="E49" s="5"/>
      <c r="F49" s="5"/>
      <c r="G49" s="5"/>
    </row>
    <row r="50" spans="1:7" s="3" customFormat="1" ht="15" customHeight="1" x14ac:dyDescent="0.15">
      <c r="A50" s="39"/>
      <c r="B50" s="39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16" workbookViewId="0">
      <selection activeCell="D18" sqref="D18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1" t="s">
        <v>0</v>
      </c>
      <c r="B1" s="1"/>
      <c r="C1" s="1"/>
      <c r="D1" s="1"/>
      <c r="E1" s="1"/>
      <c r="F1" s="1"/>
      <c r="G1" s="1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8" t="s">
        <v>1</v>
      </c>
      <c r="B4" s="8"/>
      <c r="C4" s="9" t="s">
        <v>2</v>
      </c>
      <c r="D4" s="5"/>
      <c r="E4" s="5"/>
    </row>
    <row r="5" spans="1:7" ht="15" customHeight="1" x14ac:dyDescent="0.15">
      <c r="A5" s="3" t="s">
        <v>3</v>
      </c>
      <c r="B5" s="10"/>
      <c r="C5" s="11"/>
      <c r="D5" s="5"/>
      <c r="E5" s="5"/>
    </row>
    <row r="6" spans="1:7" ht="15" customHeight="1" x14ac:dyDescent="0.15">
      <c r="A6" s="3" t="s">
        <v>4</v>
      </c>
      <c r="B6" s="3"/>
      <c r="C6" s="5"/>
      <c r="D6" s="5"/>
      <c r="E6" s="5"/>
    </row>
    <row r="7" spans="1:7" ht="15" customHeight="1" x14ac:dyDescent="0.15">
      <c r="A7" s="3" t="s">
        <v>5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2" t="s">
        <v>6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7</v>
      </c>
      <c r="B11" s="13">
        <f>G45</f>
        <v>5434000</v>
      </c>
      <c r="C11" s="5"/>
      <c r="D11" s="5"/>
      <c r="E11" s="5"/>
    </row>
    <row r="12" spans="1:7" ht="15" customHeight="1" x14ac:dyDescent="0.15">
      <c r="A12" s="3" t="s">
        <v>8</v>
      </c>
      <c r="B12" s="14">
        <f ca="1">NOW()</f>
        <v>41960.455135995369</v>
      </c>
      <c r="C12" s="5"/>
      <c r="D12" s="5"/>
      <c r="E12" s="5"/>
    </row>
    <row r="13" spans="1:7" ht="15" customHeight="1" x14ac:dyDescent="0.15">
      <c r="A13" s="3" t="s">
        <v>9</v>
      </c>
      <c r="B13" s="15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6" t="s">
        <v>10</v>
      </c>
      <c r="B15" s="16" t="s">
        <v>11</v>
      </c>
      <c r="C15" s="17" t="s">
        <v>12</v>
      </c>
      <c r="D15" s="17" t="s">
        <v>13</v>
      </c>
      <c r="E15" s="18" t="s">
        <v>14</v>
      </c>
      <c r="F15" s="18" t="s">
        <v>15</v>
      </c>
      <c r="G15" s="17" t="s">
        <v>16</v>
      </c>
    </row>
    <row r="16" spans="1:7" s="3" customFormat="1" ht="15" customHeight="1" x14ac:dyDescent="0.15">
      <c r="A16" s="19"/>
      <c r="B16" s="20"/>
      <c r="C16" s="21"/>
      <c r="D16" s="22"/>
      <c r="E16" s="23">
        <f t="shared" ref="E16:E21" si="0">C16*D16</f>
        <v>0</v>
      </c>
      <c r="F16" s="24">
        <f t="shared" ref="F16:F26" si="1">E16*10%</f>
        <v>0</v>
      </c>
      <c r="G16" s="25">
        <f t="shared" ref="G16:G40" si="2">SUM(E16:F16)</f>
        <v>0</v>
      </c>
    </row>
    <row r="17" spans="1:9" s="3" customFormat="1" ht="15" customHeight="1" x14ac:dyDescent="0.15">
      <c r="A17" s="26" t="s">
        <v>23</v>
      </c>
      <c r="B17" s="47" t="s">
        <v>55</v>
      </c>
      <c r="C17" s="21">
        <v>1</v>
      </c>
      <c r="D17" s="28">
        <v>4500000</v>
      </c>
      <c r="E17" s="23">
        <f t="shared" si="0"/>
        <v>4500000</v>
      </c>
      <c r="F17" s="24">
        <f t="shared" si="1"/>
        <v>450000</v>
      </c>
      <c r="G17" s="24">
        <f t="shared" si="2"/>
        <v>4950000</v>
      </c>
      <c r="I17" s="29"/>
    </row>
    <row r="18" spans="1:9" s="3" customFormat="1" ht="15" customHeight="1" x14ac:dyDescent="0.15">
      <c r="A18" s="26"/>
      <c r="B18" s="26"/>
      <c r="C18" s="21"/>
      <c r="D18" s="28"/>
      <c r="E18" s="23">
        <f t="shared" si="0"/>
        <v>0</v>
      </c>
      <c r="F18" s="24">
        <f t="shared" si="1"/>
        <v>0</v>
      </c>
      <c r="G18" s="24">
        <f t="shared" si="2"/>
        <v>0</v>
      </c>
    </row>
    <row r="19" spans="1:9" s="3" customFormat="1" ht="15" customHeight="1" x14ac:dyDescent="0.15">
      <c r="A19" s="26"/>
      <c r="B19" s="48" t="s">
        <v>37</v>
      </c>
      <c r="C19" s="21"/>
      <c r="D19" s="28"/>
      <c r="E19" s="23">
        <f t="shared" si="0"/>
        <v>0</v>
      </c>
      <c r="F19" s="24">
        <f t="shared" si="1"/>
        <v>0</v>
      </c>
      <c r="G19" s="24">
        <f t="shared" si="2"/>
        <v>0</v>
      </c>
    </row>
    <row r="20" spans="1:9" s="3" customFormat="1" ht="15" customHeight="1" x14ac:dyDescent="0.15">
      <c r="A20" s="26"/>
      <c r="B20" s="48" t="s">
        <v>38</v>
      </c>
      <c r="C20" s="21"/>
      <c r="D20" s="28"/>
      <c r="E20" s="23">
        <f t="shared" si="0"/>
        <v>0</v>
      </c>
      <c r="F20" s="24">
        <f t="shared" si="1"/>
        <v>0</v>
      </c>
      <c r="G20" s="24">
        <f t="shared" si="2"/>
        <v>0</v>
      </c>
      <c r="I20" s="29"/>
    </row>
    <row r="21" spans="1:9" s="3" customFormat="1" ht="15" customHeight="1" x14ac:dyDescent="0.15">
      <c r="A21" s="26"/>
      <c r="B21" s="48" t="s">
        <v>39</v>
      </c>
      <c r="C21" s="21"/>
      <c r="D21" s="28"/>
      <c r="E21" s="23">
        <f t="shared" si="0"/>
        <v>0</v>
      </c>
      <c r="F21" s="24">
        <f t="shared" si="1"/>
        <v>0</v>
      </c>
      <c r="G21" s="24">
        <f t="shared" si="2"/>
        <v>0</v>
      </c>
    </row>
    <row r="22" spans="1:9" s="3" customFormat="1" ht="15" customHeight="1" x14ac:dyDescent="0.15">
      <c r="A22" s="26"/>
      <c r="B22" s="48" t="s">
        <v>40</v>
      </c>
      <c r="C22" s="21"/>
      <c r="D22" s="24"/>
      <c r="E22" s="23"/>
      <c r="F22" s="24"/>
      <c r="G22" s="24"/>
    </row>
    <row r="23" spans="1:9" s="3" customFormat="1" ht="15" customHeight="1" x14ac:dyDescent="0.15">
      <c r="A23" s="26"/>
      <c r="B23" s="48" t="s">
        <v>41</v>
      </c>
      <c r="C23" s="21"/>
      <c r="D23" s="24"/>
      <c r="E23" s="32"/>
      <c r="F23" s="24">
        <f t="shared" si="1"/>
        <v>0</v>
      </c>
      <c r="G23" s="24">
        <f t="shared" si="2"/>
        <v>0</v>
      </c>
    </row>
    <row r="24" spans="1:9" s="3" customFormat="1" ht="15" customHeight="1" x14ac:dyDescent="0.15">
      <c r="A24" s="26"/>
      <c r="B24" s="48" t="s">
        <v>42</v>
      </c>
      <c r="C24" s="21"/>
      <c r="D24" s="24"/>
      <c r="E24"/>
      <c r="F24" s="24">
        <f t="shared" si="1"/>
        <v>0</v>
      </c>
      <c r="G24" s="24">
        <f t="shared" si="2"/>
        <v>0</v>
      </c>
    </row>
    <row r="25" spans="1:9" s="3" customFormat="1" ht="15" customHeight="1" x14ac:dyDescent="0.15">
      <c r="A25" s="26"/>
      <c r="B25" s="48" t="s">
        <v>43</v>
      </c>
      <c r="C25" s="21"/>
      <c r="D25" s="24"/>
      <c r="E25"/>
      <c r="F25" s="24">
        <f t="shared" si="1"/>
        <v>0</v>
      </c>
      <c r="G25" s="24">
        <f t="shared" si="2"/>
        <v>0</v>
      </c>
    </row>
    <row r="26" spans="1:9" s="3" customFormat="1" ht="15" customHeight="1" x14ac:dyDescent="0.15">
      <c r="A26" s="26"/>
      <c r="B26" s="48" t="s">
        <v>44</v>
      </c>
      <c r="C26" s="21"/>
      <c r="D26" s="24"/>
      <c r="E26"/>
      <c r="F26" s="24">
        <f t="shared" si="1"/>
        <v>0</v>
      </c>
      <c r="G26" s="24">
        <f t="shared" si="2"/>
        <v>0</v>
      </c>
    </row>
    <row r="27" spans="1:9" s="3" customFormat="1" ht="15" customHeight="1" x14ac:dyDescent="0.15">
      <c r="A27" s="26"/>
      <c r="B27" s="48" t="s">
        <v>45</v>
      </c>
      <c r="C27" s="21"/>
      <c r="D27" s="24"/>
      <c r="E27"/>
      <c r="F27" s="24">
        <f>E27*10%</f>
        <v>0</v>
      </c>
      <c r="G27" s="24">
        <f t="shared" si="2"/>
        <v>0</v>
      </c>
    </row>
    <row r="28" spans="1:9" s="3" customFormat="1" ht="15" customHeight="1" x14ac:dyDescent="0.15">
      <c r="A28" s="26"/>
      <c r="B28" s="48" t="s">
        <v>46</v>
      </c>
      <c r="C28" s="21"/>
      <c r="D28" s="24"/>
      <c r="E28"/>
      <c r="F28" s="24">
        <f>E28*10%</f>
        <v>0</v>
      </c>
      <c r="G28" s="24">
        <f t="shared" si="2"/>
        <v>0</v>
      </c>
    </row>
    <row r="29" spans="1:9" s="3" customFormat="1" ht="15" customHeight="1" x14ac:dyDescent="0.15">
      <c r="A29" s="26"/>
      <c r="B29" s="48" t="s">
        <v>47</v>
      </c>
      <c r="C29" s="21"/>
      <c r="D29" s="24"/>
      <c r="E29"/>
      <c r="F29" s="24">
        <f>E29*10%</f>
        <v>0</v>
      </c>
      <c r="G29" s="24">
        <f t="shared" si="2"/>
        <v>0</v>
      </c>
    </row>
    <row r="30" spans="1:9" s="3" customFormat="1" ht="15" customHeight="1" x14ac:dyDescent="0.15">
      <c r="A30" s="26"/>
      <c r="B30" s="48" t="s">
        <v>48</v>
      </c>
      <c r="C30" s="21"/>
      <c r="D30" s="24"/>
      <c r="E30" s="23">
        <f t="shared" ref="E30" si="3">C30*D30</f>
        <v>0</v>
      </c>
      <c r="F30" s="24">
        <f t="shared" ref="E30:F40" si="4">E30*10%</f>
        <v>0</v>
      </c>
      <c r="G30" s="24">
        <f t="shared" si="2"/>
        <v>0</v>
      </c>
    </row>
    <row r="31" spans="1:9" s="3" customFormat="1" ht="15" customHeight="1" x14ac:dyDescent="0.15">
      <c r="A31" s="26"/>
      <c r="B31" s="48" t="s">
        <v>49</v>
      </c>
      <c r="C31" s="21"/>
      <c r="D31" s="24"/>
      <c r="E31"/>
      <c r="F31" s="24">
        <f t="shared" si="4"/>
        <v>0</v>
      </c>
      <c r="G31" s="24">
        <f t="shared" si="2"/>
        <v>0</v>
      </c>
    </row>
    <row r="32" spans="1:9" s="3" customFormat="1" ht="15" customHeight="1" x14ac:dyDescent="0.15">
      <c r="A32" s="26"/>
      <c r="B32" s="47" t="s">
        <v>50</v>
      </c>
      <c r="C32" s="21"/>
      <c r="D32" s="24"/>
      <c r="E32" s="23">
        <f t="shared" ref="E32" si="5">C32*D32</f>
        <v>0</v>
      </c>
      <c r="F32" s="24">
        <f t="shared" si="4"/>
        <v>0</v>
      </c>
      <c r="G32" s="24">
        <f t="shared" si="2"/>
        <v>0</v>
      </c>
    </row>
    <row r="33" spans="1:7" s="3" customFormat="1" ht="15" customHeight="1" x14ac:dyDescent="0.15">
      <c r="A33" s="26"/>
      <c r="B33" s="48" t="s">
        <v>51</v>
      </c>
      <c r="C33" s="21"/>
      <c r="D33" s="24"/>
      <c r="E33"/>
      <c r="F33" s="24">
        <f t="shared" si="4"/>
        <v>0</v>
      </c>
      <c r="G33" s="24">
        <f t="shared" si="2"/>
        <v>0</v>
      </c>
    </row>
    <row r="34" spans="1:7" s="3" customFormat="1" ht="15" customHeight="1" x14ac:dyDescent="0.15">
      <c r="A34" s="26"/>
      <c r="B34" s="48" t="s">
        <v>52</v>
      </c>
      <c r="C34" s="21"/>
      <c r="D34" s="24"/>
      <c r="E34"/>
      <c r="F34" s="24">
        <f t="shared" si="4"/>
        <v>0</v>
      </c>
      <c r="G34" s="24">
        <f t="shared" si="2"/>
        <v>0</v>
      </c>
    </row>
    <row r="35" spans="1:7" s="3" customFormat="1" ht="15" customHeight="1" x14ac:dyDescent="0.15">
      <c r="A35" s="26"/>
      <c r="B35" s="48"/>
      <c r="C35" s="21"/>
      <c r="D35" s="24"/>
      <c r="E35"/>
      <c r="F35" s="24">
        <f t="shared" si="4"/>
        <v>0</v>
      </c>
      <c r="G35" s="24">
        <f t="shared" si="2"/>
        <v>0</v>
      </c>
    </row>
    <row r="36" spans="1:7" s="3" customFormat="1" ht="15" customHeight="1" x14ac:dyDescent="0.15">
      <c r="A36" s="26" t="s">
        <v>32</v>
      </c>
      <c r="B36" s="48" t="s">
        <v>54</v>
      </c>
      <c r="C36" s="21">
        <v>2</v>
      </c>
      <c r="D36" s="24">
        <v>220000</v>
      </c>
      <c r="E36" s="23">
        <f t="shared" ref="E36" si="6">C36*D36</f>
        <v>440000</v>
      </c>
      <c r="F36" s="24">
        <f t="shared" si="4"/>
        <v>44000</v>
      </c>
      <c r="G36" s="24">
        <f t="shared" ref="G36" si="7">SUM(E36:F36)</f>
        <v>484000</v>
      </c>
    </row>
    <row r="37" spans="1:7" s="3" customFormat="1" ht="15" customHeight="1" x14ac:dyDescent="0.15">
      <c r="A37" s="26"/>
      <c r="B37" s="26" t="s">
        <v>34</v>
      </c>
      <c r="C37" s="21"/>
      <c r="D37" s="24"/>
      <c r="E37"/>
      <c r="F37" s="24">
        <f t="shared" si="4"/>
        <v>0</v>
      </c>
      <c r="G37" s="24">
        <f t="shared" si="2"/>
        <v>0</v>
      </c>
    </row>
    <row r="38" spans="1:7" s="3" customFormat="1" ht="15" customHeight="1" x14ac:dyDescent="0.15">
      <c r="A38" s="26"/>
      <c r="B38" s="26" t="s">
        <v>35</v>
      </c>
      <c r="C38" s="21"/>
      <c r="D38" s="24"/>
      <c r="E38"/>
      <c r="F38" s="24">
        <f t="shared" si="4"/>
        <v>0</v>
      </c>
      <c r="G38" s="24">
        <f t="shared" si="2"/>
        <v>0</v>
      </c>
    </row>
    <row r="39" spans="1:7" s="3" customFormat="1" ht="15" customHeight="1" x14ac:dyDescent="0.15">
      <c r="A39" s="26"/>
      <c r="B39" s="26"/>
      <c r="C39" s="21"/>
      <c r="D39" s="24"/>
      <c r="E39"/>
      <c r="F39" s="24">
        <f t="shared" si="4"/>
        <v>0</v>
      </c>
      <c r="G39" s="24">
        <f t="shared" si="2"/>
        <v>0</v>
      </c>
    </row>
    <row r="40" spans="1:7" s="3" customFormat="1" ht="15" customHeight="1" x14ac:dyDescent="0.15">
      <c r="A40" s="26"/>
      <c r="B40" s="26"/>
      <c r="C40" s="21"/>
      <c r="D40" s="24"/>
      <c r="E40"/>
      <c r="F40" s="24">
        <f t="shared" si="4"/>
        <v>0</v>
      </c>
      <c r="G40" s="24">
        <f t="shared" si="2"/>
        <v>0</v>
      </c>
    </row>
    <row r="41" spans="1:7" s="3" customFormat="1" ht="15" customHeight="1" x14ac:dyDescent="0.15">
      <c r="A41" s="26"/>
      <c r="B41" s="26"/>
      <c r="C41" s="21"/>
      <c r="D41" s="24"/>
      <c r="E41"/>
      <c r="F41" s="24">
        <f>E41*10%</f>
        <v>0</v>
      </c>
      <c r="G41" s="24">
        <f>SUM(E41:F41)</f>
        <v>0</v>
      </c>
    </row>
    <row r="42" spans="1:7" s="3" customFormat="1" ht="15" customHeight="1" x14ac:dyDescent="0.15">
      <c r="A42" s="26"/>
      <c r="B42" s="26"/>
      <c r="C42" s="21"/>
      <c r="D42" s="24"/>
      <c r="E42"/>
      <c r="F42" s="24">
        <f>E42*10%</f>
        <v>0</v>
      </c>
      <c r="G42" s="24">
        <f>SUM(E42:F42)</f>
        <v>0</v>
      </c>
    </row>
    <row r="43" spans="1:7" s="3" customFormat="1" ht="15" customHeight="1" x14ac:dyDescent="0.15">
      <c r="A43" s="33"/>
      <c r="B43" s="33"/>
      <c r="C43" s="34"/>
      <c r="D43" s="24"/>
      <c r="E43"/>
      <c r="F43" s="24">
        <f>E43*10%</f>
        <v>0</v>
      </c>
      <c r="G43" s="24">
        <f>SUM(E43:F43)</f>
        <v>0</v>
      </c>
    </row>
    <row r="44" spans="1:7" s="3" customFormat="1" ht="15" customHeight="1" thickBot="1" x14ac:dyDescent="0.2">
      <c r="A44" s="35"/>
      <c r="B44" s="35"/>
      <c r="C44" s="36"/>
      <c r="D44" s="37"/>
      <c r="E44"/>
      <c r="F44" s="24">
        <f>E44*10%</f>
        <v>0</v>
      </c>
      <c r="G44" s="24">
        <f>SUM(E44:F44)</f>
        <v>0</v>
      </c>
    </row>
    <row r="45" spans="1:7" s="3" customFormat="1" ht="15" customHeight="1" x14ac:dyDescent="0.15">
      <c r="A45" s="38" t="s">
        <v>17</v>
      </c>
      <c r="B45" s="39"/>
      <c r="C45" s="7"/>
      <c r="D45" s="40" t="s">
        <v>18</v>
      </c>
      <c r="E45" s="40" t="s">
        <v>18</v>
      </c>
      <c r="F45" s="41">
        <f>SUM(F16:F44)</f>
        <v>494000</v>
      </c>
      <c r="G45" s="41">
        <f>SUM(G16:G44)</f>
        <v>5434000</v>
      </c>
    </row>
    <row r="46" spans="1:7" s="3" customFormat="1" ht="15" customHeight="1" thickBot="1" x14ac:dyDescent="0.2">
      <c r="A46" s="42" t="s">
        <v>19</v>
      </c>
      <c r="B46" s="43" t="s">
        <v>20</v>
      </c>
      <c r="C46" s="44"/>
      <c r="D46" s="45"/>
      <c r="E46" s="45"/>
      <c r="F46" s="45"/>
      <c r="G46" s="45"/>
    </row>
    <row r="47" spans="1:7" s="3" customFormat="1" ht="15" customHeight="1" x14ac:dyDescent="0.15">
      <c r="A47" s="3" t="s">
        <v>21</v>
      </c>
      <c r="C47" s="5"/>
      <c r="D47" s="5"/>
      <c r="E47" s="5"/>
      <c r="F47" s="5"/>
      <c r="G47" s="5"/>
    </row>
    <row r="48" spans="1:7" s="3" customFormat="1" ht="15" customHeight="1" x14ac:dyDescent="0.15">
      <c r="A48" s="3" t="s">
        <v>58</v>
      </c>
      <c r="C48" s="5"/>
      <c r="D48" s="5"/>
      <c r="E48" s="5"/>
      <c r="F48" s="5"/>
      <c r="G48" s="5"/>
    </row>
    <row r="49" spans="1:7" s="3" customFormat="1" ht="15" customHeight="1" x14ac:dyDescent="0.15">
      <c r="A49" s="3" t="s">
        <v>59</v>
      </c>
      <c r="C49" s="5"/>
      <c r="D49" s="5"/>
      <c r="E49" s="5"/>
      <c r="F49" s="5"/>
      <c r="G49" s="5"/>
    </row>
    <row r="50" spans="1:7" s="3" customFormat="1" ht="15" customHeight="1" x14ac:dyDescent="0.15">
      <c r="A50" s="39"/>
      <c r="B50" s="39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39" sqref="B39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1" t="s">
        <v>0</v>
      </c>
      <c r="B1" s="1"/>
      <c r="C1" s="1"/>
      <c r="D1" s="1"/>
      <c r="E1" s="1"/>
      <c r="F1" s="1"/>
      <c r="G1" s="1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8" t="s">
        <v>1</v>
      </c>
      <c r="B4" s="8"/>
      <c r="C4" s="9" t="s">
        <v>2</v>
      </c>
      <c r="D4" s="5"/>
      <c r="E4" s="5"/>
    </row>
    <row r="5" spans="1:7" ht="15" customHeight="1" x14ac:dyDescent="0.15">
      <c r="A5" s="46" t="s">
        <v>3</v>
      </c>
      <c r="B5" s="10"/>
      <c r="C5" s="11"/>
      <c r="D5" s="5"/>
      <c r="E5" s="5"/>
    </row>
    <row r="6" spans="1:7" ht="15" customHeight="1" x14ac:dyDescent="0.15">
      <c r="A6" s="46" t="s">
        <v>4</v>
      </c>
      <c r="B6" s="3"/>
      <c r="C6" s="5"/>
      <c r="D6" s="5"/>
      <c r="E6" s="5"/>
    </row>
    <row r="7" spans="1:7" ht="15" customHeight="1" x14ac:dyDescent="0.15">
      <c r="A7" s="46" t="s">
        <v>5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2" t="s">
        <v>6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7</v>
      </c>
      <c r="B11" s="13">
        <f>G45</f>
        <v>5082000</v>
      </c>
      <c r="C11" s="5"/>
      <c r="D11" s="5"/>
      <c r="E11" s="5"/>
    </row>
    <row r="12" spans="1:7" ht="15" customHeight="1" x14ac:dyDescent="0.15">
      <c r="A12" s="3" t="s">
        <v>8</v>
      </c>
      <c r="B12" s="14">
        <f ca="1">NOW()</f>
        <v>41960.455135995369</v>
      </c>
      <c r="C12" s="5"/>
      <c r="D12" s="5"/>
      <c r="E12" s="5"/>
    </row>
    <row r="13" spans="1:7" ht="15" customHeight="1" x14ac:dyDescent="0.15">
      <c r="A13" s="3" t="s">
        <v>9</v>
      </c>
      <c r="B13" s="15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6" t="s">
        <v>10</v>
      </c>
      <c r="B15" s="16" t="s">
        <v>11</v>
      </c>
      <c r="C15" s="17" t="s">
        <v>12</v>
      </c>
      <c r="D15" s="17" t="s">
        <v>13</v>
      </c>
      <c r="E15" s="18" t="s">
        <v>14</v>
      </c>
      <c r="F15" s="18" t="s">
        <v>15</v>
      </c>
      <c r="G15" s="17" t="s">
        <v>16</v>
      </c>
    </row>
    <row r="16" spans="1:7" s="3" customFormat="1" ht="15" customHeight="1" x14ac:dyDescent="0.15">
      <c r="A16" s="19"/>
      <c r="B16" s="20"/>
      <c r="C16" s="21"/>
      <c r="D16" s="22"/>
      <c r="E16" s="23">
        <f t="shared" ref="E16:E21" si="0">C16*D16</f>
        <v>0</v>
      </c>
      <c r="F16" s="24">
        <f t="shared" ref="F16:F26" si="1">E16*10%</f>
        <v>0</v>
      </c>
      <c r="G16" s="25">
        <f t="shared" ref="G16:G40" si="2">SUM(E16:F16)</f>
        <v>0</v>
      </c>
    </row>
    <row r="17" spans="1:9" s="3" customFormat="1" ht="15" customHeight="1" x14ac:dyDescent="0.15">
      <c r="A17" s="26" t="s">
        <v>22</v>
      </c>
      <c r="B17" s="27" t="s">
        <v>24</v>
      </c>
      <c r="C17" s="21">
        <v>1</v>
      </c>
      <c r="D17" s="28">
        <v>4400000</v>
      </c>
      <c r="E17" s="23">
        <f t="shared" si="0"/>
        <v>4400000</v>
      </c>
      <c r="F17" s="24">
        <f t="shared" si="1"/>
        <v>440000</v>
      </c>
      <c r="G17" s="24">
        <f t="shared" si="2"/>
        <v>4840000</v>
      </c>
      <c r="I17" s="29"/>
    </row>
    <row r="18" spans="1:9" s="3" customFormat="1" ht="15" customHeight="1" x14ac:dyDescent="0.15">
      <c r="A18" s="26"/>
      <c r="B18" s="26"/>
      <c r="C18" s="21"/>
      <c r="D18" s="28"/>
      <c r="E18" s="23">
        <f t="shared" si="0"/>
        <v>0</v>
      </c>
      <c r="F18" s="24">
        <f t="shared" si="1"/>
        <v>0</v>
      </c>
      <c r="G18" s="24">
        <f t="shared" si="2"/>
        <v>0</v>
      </c>
    </row>
    <row r="19" spans="1:9" s="3" customFormat="1" ht="15" customHeight="1" x14ac:dyDescent="0.15">
      <c r="A19" s="26"/>
      <c r="B19" s="30" t="s">
        <v>29</v>
      </c>
      <c r="C19" s="21"/>
      <c r="D19" s="28"/>
      <c r="E19" s="23">
        <f t="shared" si="0"/>
        <v>0</v>
      </c>
      <c r="F19" s="24">
        <f t="shared" si="1"/>
        <v>0</v>
      </c>
      <c r="G19" s="24">
        <f t="shared" si="2"/>
        <v>0</v>
      </c>
    </row>
    <row r="20" spans="1:9" s="3" customFormat="1" ht="15" customHeight="1" x14ac:dyDescent="0.15">
      <c r="A20" s="26"/>
      <c r="B20" s="30" t="s">
        <v>30</v>
      </c>
      <c r="C20" s="21"/>
      <c r="D20" s="28"/>
      <c r="E20" s="23">
        <f t="shared" si="0"/>
        <v>0</v>
      </c>
      <c r="F20" s="24">
        <f t="shared" si="1"/>
        <v>0</v>
      </c>
      <c r="G20" s="24">
        <f t="shared" si="2"/>
        <v>0</v>
      </c>
      <c r="I20" s="29"/>
    </row>
    <row r="21" spans="1:9" s="3" customFormat="1" ht="15" customHeight="1" x14ac:dyDescent="0.15">
      <c r="A21" s="26"/>
      <c r="B21" s="30" t="s">
        <v>25</v>
      </c>
      <c r="C21" s="21"/>
      <c r="D21" s="28"/>
      <c r="E21" s="23">
        <f t="shared" si="0"/>
        <v>0</v>
      </c>
      <c r="F21" s="24">
        <f t="shared" si="1"/>
        <v>0</v>
      </c>
      <c r="G21" s="24">
        <f t="shared" si="2"/>
        <v>0</v>
      </c>
    </row>
    <row r="22" spans="1:9" s="3" customFormat="1" ht="15" customHeight="1" x14ac:dyDescent="0.15">
      <c r="A22" s="26"/>
      <c r="B22" s="31" t="s">
        <v>26</v>
      </c>
      <c r="C22" s="21"/>
      <c r="D22" s="24"/>
      <c r="E22" s="23"/>
      <c r="F22" s="24"/>
      <c r="G22" s="24"/>
    </row>
    <row r="23" spans="1:9" s="3" customFormat="1" ht="15" customHeight="1" x14ac:dyDescent="0.15">
      <c r="A23" s="26"/>
      <c r="B23" s="31" t="s">
        <v>36</v>
      </c>
      <c r="C23" s="21"/>
      <c r="D23" s="24"/>
      <c r="E23" s="32"/>
      <c r="F23" s="24">
        <f t="shared" si="1"/>
        <v>0</v>
      </c>
      <c r="G23" s="24">
        <f t="shared" si="2"/>
        <v>0</v>
      </c>
    </row>
    <row r="24" spans="1:9" s="3" customFormat="1" ht="15" customHeight="1" x14ac:dyDescent="0.15">
      <c r="A24" s="26"/>
      <c r="B24" s="30" t="s">
        <v>27</v>
      </c>
      <c r="C24" s="21"/>
      <c r="D24" s="24"/>
      <c r="E24"/>
      <c r="F24" s="24">
        <f t="shared" si="1"/>
        <v>0</v>
      </c>
      <c r="G24" s="24">
        <f t="shared" si="2"/>
        <v>0</v>
      </c>
    </row>
    <row r="25" spans="1:9" s="3" customFormat="1" ht="15" customHeight="1" x14ac:dyDescent="0.15">
      <c r="A25" s="26"/>
      <c r="B25" s="30" t="s">
        <v>28</v>
      </c>
      <c r="C25" s="21"/>
      <c r="D25" s="24"/>
      <c r="E25"/>
      <c r="F25" s="24">
        <f t="shared" si="1"/>
        <v>0</v>
      </c>
      <c r="G25" s="24">
        <f t="shared" si="2"/>
        <v>0</v>
      </c>
    </row>
    <row r="26" spans="1:9" s="3" customFormat="1" ht="15" customHeight="1" x14ac:dyDescent="0.15">
      <c r="A26" s="26"/>
      <c r="B26" s="30" t="s">
        <v>27</v>
      </c>
      <c r="C26" s="21"/>
      <c r="D26" s="24"/>
      <c r="E26"/>
      <c r="F26" s="24">
        <f t="shared" si="1"/>
        <v>0</v>
      </c>
      <c r="G26" s="24">
        <f t="shared" si="2"/>
        <v>0</v>
      </c>
    </row>
    <row r="27" spans="1:9" s="3" customFormat="1" ht="15" customHeight="1" x14ac:dyDescent="0.15">
      <c r="A27" s="26"/>
      <c r="B27" s="30" t="s">
        <v>31</v>
      </c>
      <c r="C27" s="21"/>
      <c r="D27" s="24"/>
      <c r="E27"/>
      <c r="F27" s="24">
        <f>E27*10%</f>
        <v>0</v>
      </c>
      <c r="G27" s="24">
        <f t="shared" si="2"/>
        <v>0</v>
      </c>
    </row>
    <row r="28" spans="1:9" s="3" customFormat="1" ht="15" customHeight="1" x14ac:dyDescent="0.15">
      <c r="A28" s="26"/>
      <c r="B28" s="30"/>
      <c r="C28" s="21"/>
      <c r="D28" s="24"/>
      <c r="E28"/>
      <c r="F28" s="24">
        <f>E28*10%</f>
        <v>0</v>
      </c>
      <c r="G28" s="24">
        <f t="shared" si="2"/>
        <v>0</v>
      </c>
    </row>
    <row r="29" spans="1:9" s="3" customFormat="1" ht="15" customHeight="1" x14ac:dyDescent="0.15">
      <c r="A29" s="26"/>
      <c r="B29" s="30"/>
      <c r="C29" s="21"/>
      <c r="D29" s="24"/>
      <c r="E29"/>
      <c r="F29" s="24">
        <f>E29*10%</f>
        <v>0</v>
      </c>
      <c r="G29" s="24">
        <f t="shared" si="2"/>
        <v>0</v>
      </c>
    </row>
    <row r="30" spans="1:9" s="3" customFormat="1" ht="15" customHeight="1" x14ac:dyDescent="0.15">
      <c r="A30" s="26" t="s">
        <v>32</v>
      </c>
      <c r="B30" s="26" t="s">
        <v>33</v>
      </c>
      <c r="C30" s="21">
        <v>1</v>
      </c>
      <c r="D30" s="24">
        <v>220000</v>
      </c>
      <c r="E30" s="23">
        <f>C30*D30</f>
        <v>220000</v>
      </c>
      <c r="F30" s="24">
        <f t="shared" ref="F30:F40" si="3">E30*10%</f>
        <v>22000</v>
      </c>
      <c r="G30" s="24">
        <f t="shared" si="2"/>
        <v>242000</v>
      </c>
    </row>
    <row r="31" spans="1:9" s="3" customFormat="1" ht="15" customHeight="1" x14ac:dyDescent="0.15">
      <c r="A31" s="26"/>
      <c r="B31" s="26" t="s">
        <v>34</v>
      </c>
      <c r="C31" s="21"/>
      <c r="D31" s="24"/>
      <c r="E31"/>
      <c r="F31" s="24">
        <f t="shared" si="3"/>
        <v>0</v>
      </c>
      <c r="G31" s="24">
        <f t="shared" si="2"/>
        <v>0</v>
      </c>
    </row>
    <row r="32" spans="1:9" s="3" customFormat="1" ht="15" customHeight="1" x14ac:dyDescent="0.15">
      <c r="A32" s="26"/>
      <c r="B32" s="26" t="s">
        <v>35</v>
      </c>
      <c r="C32" s="21"/>
      <c r="D32" s="24"/>
      <c r="E32" s="23">
        <f t="shared" ref="E32" si="4">C32*D32</f>
        <v>0</v>
      </c>
      <c r="F32" s="24">
        <f t="shared" si="3"/>
        <v>0</v>
      </c>
      <c r="G32" s="24">
        <f t="shared" si="2"/>
        <v>0</v>
      </c>
    </row>
    <row r="33" spans="1:7" s="3" customFormat="1" ht="15" customHeight="1" x14ac:dyDescent="0.15">
      <c r="A33" s="26"/>
      <c r="B33" s="26"/>
      <c r="C33" s="21"/>
      <c r="D33" s="24"/>
      <c r="E33"/>
      <c r="F33" s="24">
        <f t="shared" si="3"/>
        <v>0</v>
      </c>
      <c r="G33" s="24">
        <f t="shared" si="2"/>
        <v>0</v>
      </c>
    </row>
    <row r="34" spans="1:7" s="3" customFormat="1" ht="15" customHeight="1" x14ac:dyDescent="0.15">
      <c r="A34" s="26"/>
      <c r="B34" s="26"/>
      <c r="C34" s="21"/>
      <c r="D34" s="24"/>
      <c r="E34"/>
      <c r="F34" s="24">
        <f t="shared" si="3"/>
        <v>0</v>
      </c>
      <c r="G34" s="24">
        <f t="shared" si="2"/>
        <v>0</v>
      </c>
    </row>
    <row r="35" spans="1:7" s="3" customFormat="1" ht="15" customHeight="1" x14ac:dyDescent="0.15">
      <c r="A35" s="26"/>
      <c r="B35" s="26"/>
      <c r="C35" s="21"/>
      <c r="D35" s="24"/>
      <c r="E35"/>
      <c r="F35" s="24">
        <f t="shared" si="3"/>
        <v>0</v>
      </c>
      <c r="G35" s="24">
        <f t="shared" si="2"/>
        <v>0</v>
      </c>
    </row>
    <row r="36" spans="1:7" s="3" customFormat="1" ht="15" customHeight="1" x14ac:dyDescent="0.15">
      <c r="A36" s="26"/>
      <c r="B36" s="26"/>
      <c r="C36" s="21"/>
      <c r="D36" s="24"/>
      <c r="E36"/>
      <c r="F36" s="24">
        <f t="shared" si="3"/>
        <v>0</v>
      </c>
      <c r="G36" s="24">
        <f t="shared" si="2"/>
        <v>0</v>
      </c>
    </row>
    <row r="37" spans="1:7" s="3" customFormat="1" ht="15" customHeight="1" x14ac:dyDescent="0.15">
      <c r="A37" s="26"/>
      <c r="B37" s="26"/>
      <c r="C37" s="21"/>
      <c r="D37" s="24"/>
      <c r="E37"/>
      <c r="F37" s="24">
        <f t="shared" si="3"/>
        <v>0</v>
      </c>
      <c r="G37" s="24">
        <f t="shared" si="2"/>
        <v>0</v>
      </c>
    </row>
    <row r="38" spans="1:7" s="3" customFormat="1" ht="15" customHeight="1" x14ac:dyDescent="0.15">
      <c r="A38" s="26"/>
      <c r="B38" s="26"/>
      <c r="C38" s="21"/>
      <c r="D38" s="24"/>
      <c r="E38"/>
      <c r="F38" s="24">
        <f t="shared" si="3"/>
        <v>0</v>
      </c>
      <c r="G38" s="24">
        <f t="shared" si="2"/>
        <v>0</v>
      </c>
    </row>
    <row r="39" spans="1:7" s="3" customFormat="1" ht="15" customHeight="1" x14ac:dyDescent="0.15">
      <c r="A39" s="26"/>
      <c r="B39" s="26"/>
      <c r="C39" s="21"/>
      <c r="D39" s="24"/>
      <c r="E39"/>
      <c r="F39" s="24">
        <f t="shared" si="3"/>
        <v>0</v>
      </c>
      <c r="G39" s="24">
        <f t="shared" si="2"/>
        <v>0</v>
      </c>
    </row>
    <row r="40" spans="1:7" s="3" customFormat="1" ht="15" customHeight="1" x14ac:dyDescent="0.15">
      <c r="A40" s="26"/>
      <c r="B40" s="26"/>
      <c r="C40" s="21"/>
      <c r="D40" s="24"/>
      <c r="E40"/>
      <c r="F40" s="24">
        <f t="shared" si="3"/>
        <v>0</v>
      </c>
      <c r="G40" s="24">
        <f t="shared" si="2"/>
        <v>0</v>
      </c>
    </row>
    <row r="41" spans="1:7" s="3" customFormat="1" ht="15" customHeight="1" x14ac:dyDescent="0.15">
      <c r="A41" s="26"/>
      <c r="B41" s="26"/>
      <c r="C41" s="21"/>
      <c r="D41" s="24"/>
      <c r="E41"/>
      <c r="F41" s="24">
        <f>E41*10%</f>
        <v>0</v>
      </c>
      <c r="G41" s="24">
        <f>SUM(E41:F41)</f>
        <v>0</v>
      </c>
    </row>
    <row r="42" spans="1:7" s="3" customFormat="1" ht="15" customHeight="1" x14ac:dyDescent="0.15">
      <c r="A42" s="26"/>
      <c r="B42" s="26"/>
      <c r="C42" s="21"/>
      <c r="D42" s="24"/>
      <c r="E42"/>
      <c r="F42" s="24">
        <f>E42*10%</f>
        <v>0</v>
      </c>
      <c r="G42" s="24">
        <f>SUM(E42:F42)</f>
        <v>0</v>
      </c>
    </row>
    <row r="43" spans="1:7" s="3" customFormat="1" ht="15" customHeight="1" x14ac:dyDescent="0.15">
      <c r="A43" s="33"/>
      <c r="B43" s="33"/>
      <c r="C43" s="34"/>
      <c r="D43" s="24"/>
      <c r="E43"/>
      <c r="F43" s="24">
        <f>E43*10%</f>
        <v>0</v>
      </c>
      <c r="G43" s="24">
        <f>SUM(E43:F43)</f>
        <v>0</v>
      </c>
    </row>
    <row r="44" spans="1:7" s="3" customFormat="1" ht="15" customHeight="1" thickBot="1" x14ac:dyDescent="0.2">
      <c r="A44" s="35"/>
      <c r="B44" s="35"/>
      <c r="C44" s="36"/>
      <c r="D44" s="37"/>
      <c r="E44"/>
      <c r="F44" s="24">
        <f>E44*10%</f>
        <v>0</v>
      </c>
      <c r="G44" s="24">
        <f>SUM(E44:F44)</f>
        <v>0</v>
      </c>
    </row>
    <row r="45" spans="1:7" s="3" customFormat="1" ht="15" customHeight="1" x14ac:dyDescent="0.15">
      <c r="A45" s="38" t="s">
        <v>17</v>
      </c>
      <c r="B45" s="39"/>
      <c r="C45" s="7"/>
      <c r="D45" s="40" t="s">
        <v>18</v>
      </c>
      <c r="E45" s="40" t="s">
        <v>18</v>
      </c>
      <c r="F45" s="41">
        <f>SUM(F16:F44)</f>
        <v>462000</v>
      </c>
      <c r="G45" s="41">
        <f>SUM(G16:G44)</f>
        <v>5082000</v>
      </c>
    </row>
    <row r="46" spans="1:7" s="3" customFormat="1" ht="15" customHeight="1" thickBot="1" x14ac:dyDescent="0.2">
      <c r="A46" s="42" t="s">
        <v>19</v>
      </c>
      <c r="B46" s="43" t="s">
        <v>20</v>
      </c>
      <c r="C46" s="44"/>
      <c r="D46" s="45"/>
      <c r="E46" s="45"/>
      <c r="F46" s="45"/>
      <c r="G46" s="45"/>
    </row>
    <row r="47" spans="1:7" s="3" customFormat="1" ht="15" customHeight="1" x14ac:dyDescent="0.15">
      <c r="A47" s="3" t="s">
        <v>21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9"/>
      <c r="B50" s="39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정경화-웍스테이션 (2)</vt:lpstr>
      <vt:lpstr>정경화-웍스테이션</vt:lpstr>
      <vt:lpstr>정경화-모바일웍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2014-11-17T00:45:50Z</dcterms:created>
  <dcterms:modified xsi:type="dcterms:W3CDTF">2014-11-17T01:55:42Z</dcterms:modified>
</cp:coreProperties>
</file>