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19440" windowHeight="11925"/>
  </bookViews>
  <sheets>
    <sheet name="웍스테이션" sheetId="2" r:id="rId1"/>
    <sheet name="800 g1 (2)" sheetId="4" r:id="rId2"/>
    <sheet name="800 g1" sheetId="3" r:id="rId3"/>
  </sheets>
  <calcPr calcId="145621"/>
</workbook>
</file>

<file path=xl/calcChain.xml><?xml version="1.0" encoding="utf-8"?>
<calcChain xmlns="http://schemas.openxmlformats.org/spreadsheetml/2006/main">
  <c r="L21" i="2" l="1"/>
  <c r="J21" i="2"/>
  <c r="L26" i="2"/>
  <c r="L25" i="2"/>
  <c r="J27" i="4" l="1"/>
  <c r="F44" i="4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E36" i="4"/>
  <c r="G36" i="4" s="1"/>
  <c r="G35" i="4"/>
  <c r="F35" i="4"/>
  <c r="G34" i="4"/>
  <c r="F34" i="4"/>
  <c r="G33" i="4"/>
  <c r="F33" i="4"/>
  <c r="E32" i="4"/>
  <c r="F32" i="4" s="1"/>
  <c r="F31" i="4"/>
  <c r="G31" i="4" s="1"/>
  <c r="F30" i="4"/>
  <c r="E30" i="4"/>
  <c r="G30" i="4" s="1"/>
  <c r="G29" i="4"/>
  <c r="F29" i="4"/>
  <c r="G28" i="4"/>
  <c r="F28" i="4"/>
  <c r="G27" i="4"/>
  <c r="F27" i="4"/>
  <c r="F26" i="4"/>
  <c r="G26" i="4" s="1"/>
  <c r="F25" i="4"/>
  <c r="G25" i="4" s="1"/>
  <c r="F24" i="4"/>
  <c r="G24" i="4" s="1"/>
  <c r="F23" i="4"/>
  <c r="G23" i="4" s="1"/>
  <c r="F21" i="4"/>
  <c r="E21" i="4"/>
  <c r="G21" i="4" s="1"/>
  <c r="E20" i="4"/>
  <c r="F20" i="4" s="1"/>
  <c r="F19" i="4"/>
  <c r="E19" i="4"/>
  <c r="G19" i="4" s="1"/>
  <c r="E18" i="4"/>
  <c r="F18" i="4" s="1"/>
  <c r="E17" i="4"/>
  <c r="F17" i="4" s="1"/>
  <c r="E16" i="4"/>
  <c r="F16" i="4" s="1"/>
  <c r="B12" i="4"/>
  <c r="J26" i="3"/>
  <c r="F45" i="4" l="1"/>
  <c r="G17" i="4"/>
  <c r="G16" i="4"/>
  <c r="G18" i="4"/>
  <c r="G20" i="4"/>
  <c r="G32" i="4"/>
  <c r="G45" i="4" l="1"/>
  <c r="B11" i="4" s="1"/>
  <c r="J25" i="2" l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E36" i="3"/>
  <c r="G36" i="3" s="1"/>
  <c r="G35" i="3"/>
  <c r="F35" i="3"/>
  <c r="G34" i="3"/>
  <c r="F34" i="3"/>
  <c r="G33" i="3"/>
  <c r="F33" i="3"/>
  <c r="E32" i="3"/>
  <c r="F32" i="3" s="1"/>
  <c r="F31" i="3"/>
  <c r="G31" i="3" s="1"/>
  <c r="F30" i="3"/>
  <c r="E30" i="3"/>
  <c r="G30" i="3" s="1"/>
  <c r="G29" i="3"/>
  <c r="F29" i="3"/>
  <c r="G28" i="3"/>
  <c r="F28" i="3"/>
  <c r="G27" i="3"/>
  <c r="F27" i="3"/>
  <c r="G26" i="3"/>
  <c r="F26" i="3"/>
  <c r="G25" i="3"/>
  <c r="F25" i="3"/>
  <c r="G24" i="3"/>
  <c r="F24" i="3"/>
  <c r="G23" i="3"/>
  <c r="F23" i="3"/>
  <c r="E21" i="3"/>
  <c r="F21" i="3" s="1"/>
  <c r="F20" i="3"/>
  <c r="E20" i="3"/>
  <c r="G20" i="3" s="1"/>
  <c r="E19" i="3"/>
  <c r="F19" i="3" s="1"/>
  <c r="F18" i="3"/>
  <c r="E18" i="3"/>
  <c r="G18" i="3" s="1"/>
  <c r="E17" i="3"/>
  <c r="F17" i="3" s="1"/>
  <c r="F16" i="3"/>
  <c r="E16" i="3"/>
  <c r="G16" i="3" s="1"/>
  <c r="B12" i="3"/>
  <c r="F45" i="3" l="1"/>
  <c r="G17" i="3"/>
  <c r="G45" i="3" s="1"/>
  <c r="B11" i="3" s="1"/>
  <c r="G19" i="3"/>
  <c r="G21" i="3"/>
  <c r="G32" i="3"/>
  <c r="E36" i="2" l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5" i="2"/>
  <c r="G35" i="2" s="1"/>
  <c r="F34" i="2"/>
  <c r="G34" i="2" s="1"/>
  <c r="F33" i="2"/>
  <c r="G33" i="2" s="1"/>
  <c r="E32" i="2"/>
  <c r="F31" i="2"/>
  <c r="G31" i="2" s="1"/>
  <c r="E30" i="2"/>
  <c r="F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E20" i="2"/>
  <c r="F20" i="2" s="1"/>
  <c r="F19" i="2"/>
  <c r="E19" i="2"/>
  <c r="E18" i="2"/>
  <c r="F18" i="2" s="1"/>
  <c r="E17" i="2"/>
  <c r="E16" i="2"/>
  <c r="F16" i="2" s="1"/>
  <c r="B12" i="2"/>
  <c r="G19" i="2" l="1"/>
  <c r="F21" i="2"/>
  <c r="G21" i="2" s="1"/>
  <c r="F32" i="2"/>
  <c r="G32" i="2" s="1"/>
  <c r="F36" i="2"/>
  <c r="G36" i="2" s="1"/>
  <c r="F17" i="2"/>
  <c r="G17" i="2" s="1"/>
  <c r="G16" i="2"/>
  <c r="G18" i="2"/>
  <c r="G20" i="2"/>
  <c r="G30" i="2"/>
  <c r="F45" i="2" l="1"/>
  <c r="G45" i="2"/>
  <c r="B11" i="2" s="1"/>
</calcChain>
</file>

<file path=xl/sharedStrings.xml><?xml version="1.0" encoding="utf-8"?>
<sst xmlns="http://schemas.openxmlformats.org/spreadsheetml/2006/main" count="139" uniqueCount="58">
  <si>
    <t>견     적     서</t>
    <phoneticPr fontId="4" type="noConversion"/>
  </si>
  <si>
    <t>귀하</t>
    <phoneticPr fontId="4" type="noConversion"/>
  </si>
  <si>
    <t xml:space="preserve">전화 : </t>
    <phoneticPr fontId="4" type="noConversion"/>
  </si>
  <si>
    <t xml:space="preserve">담당 : </t>
    <phoneticPr fontId="4" type="noConversion"/>
  </si>
  <si>
    <t>아래와 같이 견적합니다.</t>
  </si>
  <si>
    <t>견 적 합 계 :</t>
    <phoneticPr fontId="4" type="noConversion"/>
  </si>
  <si>
    <t xml:space="preserve">견 적 일 자 : </t>
    <phoneticPr fontId="4" type="noConversion"/>
  </si>
  <si>
    <t>결 재 조 건 :</t>
  </si>
  <si>
    <t>품  명</t>
    <phoneticPr fontId="4" type="noConversion"/>
  </si>
  <si>
    <t>규             격</t>
    <phoneticPr fontId="4" type="noConversion"/>
  </si>
  <si>
    <t>수 량</t>
    <phoneticPr fontId="4" type="noConversion"/>
  </si>
  <si>
    <t>단  가</t>
    <phoneticPr fontId="4" type="noConversion"/>
  </si>
  <si>
    <t>금  액</t>
    <phoneticPr fontId="4" type="noConversion"/>
  </si>
  <si>
    <t>세 액</t>
    <phoneticPr fontId="4" type="noConversion"/>
  </si>
  <si>
    <t>합 계 액</t>
    <phoneticPr fontId="4" type="noConversion"/>
  </si>
  <si>
    <t>* 결제계좌 : 신한 110-138-600484 씨-넷</t>
    <phoneticPr fontId="4" type="noConversion"/>
  </si>
  <si>
    <t>합       계</t>
    <phoneticPr fontId="4" type="noConversion"/>
  </si>
  <si>
    <t>* 견적담당 :</t>
    <phoneticPr fontId="4" type="noConversion"/>
  </si>
  <si>
    <t>조규장(010-2910-7760)</t>
    <phoneticPr fontId="4" type="noConversion"/>
  </si>
  <si>
    <t xml:space="preserve">* REMARK </t>
    <phoneticPr fontId="4" type="noConversion"/>
  </si>
  <si>
    <t>웍스테이션</t>
    <phoneticPr fontId="4" type="noConversion"/>
  </si>
  <si>
    <t>HP Z440 Country Kit</t>
  </si>
  <si>
    <t>HP Single Unit Packaging</t>
  </si>
  <si>
    <t>256GB SATA 1st Solid State Drive</t>
  </si>
  <si>
    <t>Operating System Load to SATA/SAS</t>
  </si>
  <si>
    <t>HP USB Keyboard</t>
  </si>
  <si>
    <t>HP USB Optical Mouse</t>
  </si>
  <si>
    <t>9.5mm Slim SuperMulti DVDRW 1st ODD</t>
  </si>
  <si>
    <t>HP 3/3/3 Warranty</t>
  </si>
  <si>
    <t>HP Processor Air Cooling Kit</t>
  </si>
  <si>
    <t>HP Z440 Workstation</t>
    <phoneticPr fontId="4" type="noConversion"/>
  </si>
  <si>
    <t>1. 기존 Z420 대비 프로세서 및 메모리 그래픽카드 대폭적인 성능향상이 있습니다.</t>
    <phoneticPr fontId="4" type="noConversion"/>
  </si>
  <si>
    <t>2. 쿼드로 K2000 대비 2배정도 속도향상이 있습니다. (K2000 733기가플롭스 / K2200 1.3 테라플롭스)</t>
    <phoneticPr fontId="4" type="noConversion"/>
  </si>
  <si>
    <t>Windows 7 Pro 32bit</t>
    <phoneticPr fontId="4" type="noConversion"/>
  </si>
  <si>
    <t xml:space="preserve">이메일 : </t>
    <phoneticPr fontId="4" type="noConversion"/>
  </si>
  <si>
    <t>HP Z440 525W 85 Percent Efficient Chassis</t>
    <phoneticPr fontId="4" type="noConversion"/>
  </si>
  <si>
    <t>Windows 7 Professional 32-bit OS DVD + Driver DVD</t>
    <phoneticPr fontId="4" type="noConversion"/>
  </si>
  <si>
    <t>Intel Xeon E5-1603v3 2.80GHz 10MB 1866 4C CPU</t>
    <phoneticPr fontId="4" type="noConversion"/>
  </si>
  <si>
    <t>NVIDIA Quadro K620 2GB 1st No cables included Graphics</t>
    <phoneticPr fontId="4" type="noConversion"/>
  </si>
  <si>
    <t>8GB DDR4-2133 Registered RAM</t>
    <phoneticPr fontId="4" type="noConversion"/>
  </si>
  <si>
    <t>1TB 7200 RPM SATA 2nd Hard Drive x 2ea</t>
    <phoneticPr fontId="4" type="noConversion"/>
  </si>
  <si>
    <t>z440</t>
    <phoneticPr fontId="4" type="noConversion"/>
  </si>
  <si>
    <t>매입원가</t>
    <phoneticPr fontId="4" type="noConversion"/>
  </si>
  <si>
    <t>데스크탑</t>
    <phoneticPr fontId="4" type="noConversion"/>
  </si>
  <si>
    <t>HP 800 G1</t>
    <phoneticPr fontId="4" type="noConversion"/>
  </si>
  <si>
    <t>HP 800 G1 Country Kit</t>
    <phoneticPr fontId="4" type="noConversion"/>
  </si>
  <si>
    <t>HP 325W Active PSU</t>
    <phoneticPr fontId="4" type="noConversion"/>
  </si>
  <si>
    <t>intel i7 4770 Quadcore 3.4GHz (up to 3.9GHz 8MB cache)</t>
    <phoneticPr fontId="4" type="noConversion"/>
  </si>
  <si>
    <t>8GB DDR3 Memory</t>
    <phoneticPr fontId="4" type="noConversion"/>
  </si>
  <si>
    <t>intel HD4600 Video</t>
    <phoneticPr fontId="4" type="noConversion"/>
  </si>
  <si>
    <t>800 g1</t>
    <phoneticPr fontId="4" type="noConversion"/>
  </si>
  <si>
    <t>hdd 1tb 추가</t>
    <phoneticPr fontId="4" type="noConversion"/>
  </si>
  <si>
    <t>서버용 1TB 7200 RPM SATA 2nd Hard Drive x 2ea</t>
    <phoneticPr fontId="4" type="noConversion"/>
  </si>
  <si>
    <t>Highpoint Rockraid 2640 x4</t>
    <phoneticPr fontId="4" type="noConversion"/>
  </si>
  <si>
    <t>raid card</t>
    <phoneticPr fontId="4" type="noConversion"/>
  </si>
  <si>
    <t>매입원가</t>
    <phoneticPr fontId="4" type="noConversion"/>
  </si>
  <si>
    <t>ssd 256gb</t>
    <phoneticPr fontId="4" type="noConversion"/>
  </si>
  <si>
    <t>최종원가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</si>
</sst>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1" applyFont="1" applyAlignment="1">
      <alignment horizontal="left" vertical="center"/>
    </xf>
    <xf numFmtId="41" fontId="6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6" fillId="0" borderId="0" xfId="1" applyFont="1" applyBorder="1" applyAlignment="1">
      <alignment vertical="center"/>
    </xf>
    <xf numFmtId="0" fontId="7" fillId="0" borderId="0" xfId="1" applyNumberFormat="1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41" fontId="6" fillId="0" borderId="1" xfId="1" applyFont="1" applyBorder="1" applyAlignment="1">
      <alignment vertical="center"/>
    </xf>
    <xf numFmtId="0" fontId="8" fillId="0" borderId="0" xfId="0" applyFont="1" applyAlignment="1">
      <alignment vertical="center"/>
    </xf>
    <xf numFmtId="42" fontId="6" fillId="0" borderId="2" xfId="2" applyFont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31" fontId="6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6" fillId="0" borderId="0" xfId="0" applyNumberFormat="1" applyFont="1" applyAlignment="1">
      <alignment vertical="center"/>
    </xf>
    <xf numFmtId="0" fontId="9" fillId="0" borderId="0" xfId="0" applyFont="1"/>
    <xf numFmtId="0" fontId="5" fillId="0" borderId="9" xfId="0" applyFont="1" applyBorder="1" applyAlignment="1">
      <alignment horizontal="center" vertical="center"/>
    </xf>
    <xf numFmtId="41" fontId="5" fillId="0" borderId="0" xfId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1" fontId="6" fillId="2" borderId="12" xfId="1" applyFont="1" applyFill="1" applyBorder="1" applyAlignment="1">
      <alignment horizontal="center" vertical="center"/>
    </xf>
    <xf numFmtId="41" fontId="6" fillId="2" borderId="13" xfId="1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1" fontId="6" fillId="0" borderId="11" xfId="1" applyFont="1" applyBorder="1" applyAlignment="1">
      <alignment vertical="center"/>
    </xf>
    <xf numFmtId="41" fontId="6" fillId="2" borderId="15" xfId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/>
    </xf>
    <xf numFmtId="0" fontId="10" fillId="0" borderId="0" xfId="3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6">
    <cellStyle name="쉼표 [0]" xfId="1" builtinId="6"/>
    <cellStyle name="쉼표 [0] 2" xfId="5"/>
    <cellStyle name="통화 [0]" xfId="2" builtinId="7"/>
    <cellStyle name="표준" xfId="0" builtinId="0"/>
    <cellStyle name="표준 2" xfId="4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abSelected="1" topLeftCell="A13" workbookViewId="0">
      <selection activeCell="K22" sqref="K2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2.109375" style="1" customWidth="1"/>
    <col min="10" max="10" width="12.109375" style="5" customWidth="1"/>
    <col min="11" max="11" width="8.88671875" style="1"/>
    <col min="12" max="12" width="11.21875" style="1" bestFit="1" customWidth="1"/>
    <col min="13" max="16384" width="8.88671875" style="1"/>
  </cols>
  <sheetData>
    <row r="1" spans="1:10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10" ht="15" customHeight="1" x14ac:dyDescent="0.15">
      <c r="A2" s="2"/>
      <c r="B2" s="2"/>
      <c r="C2" s="3"/>
      <c r="D2" s="4"/>
    </row>
    <row r="3" spans="1:10" ht="15" customHeight="1" x14ac:dyDescent="0.15">
      <c r="A3" s="2"/>
      <c r="B3" s="2"/>
      <c r="C3" s="6"/>
      <c r="D3" s="6"/>
      <c r="E3" s="6"/>
    </row>
    <row r="4" spans="1:10" ht="27.75" customHeight="1" thickBot="1" x14ac:dyDescent="0.2">
      <c r="A4" s="46"/>
      <c r="B4" s="46"/>
      <c r="C4" s="7" t="s">
        <v>1</v>
      </c>
      <c r="D4" s="4"/>
      <c r="E4" s="4"/>
    </row>
    <row r="5" spans="1:10" ht="15" customHeight="1" x14ac:dyDescent="0.15">
      <c r="A5" s="43" t="s">
        <v>2</v>
      </c>
      <c r="B5" s="8"/>
      <c r="C5" s="9"/>
      <c r="D5" s="4"/>
      <c r="E5" s="4"/>
    </row>
    <row r="6" spans="1:10" ht="15" customHeight="1" x14ac:dyDescent="0.15">
      <c r="A6" s="43" t="s">
        <v>34</v>
      </c>
      <c r="B6" s="44"/>
      <c r="C6" s="4"/>
      <c r="D6" s="4"/>
      <c r="E6" s="4"/>
    </row>
    <row r="7" spans="1:10" ht="15" customHeight="1" x14ac:dyDescent="0.15">
      <c r="A7" s="43" t="s">
        <v>3</v>
      </c>
      <c r="B7" s="2"/>
      <c r="C7" s="4"/>
      <c r="D7" s="4"/>
      <c r="E7" s="4"/>
    </row>
    <row r="8" spans="1:10" ht="15" customHeight="1" x14ac:dyDescent="0.15">
      <c r="A8" s="2"/>
      <c r="B8" s="2"/>
      <c r="C8" s="4"/>
      <c r="D8" s="4"/>
    </row>
    <row r="9" spans="1:10" ht="15" customHeight="1" x14ac:dyDescent="0.15">
      <c r="A9" s="10" t="s">
        <v>4</v>
      </c>
      <c r="B9" s="2"/>
      <c r="C9" s="4"/>
      <c r="D9" s="4"/>
      <c r="E9" s="4"/>
    </row>
    <row r="10" spans="1:10" ht="15" customHeight="1" x14ac:dyDescent="0.15">
      <c r="A10" s="2"/>
      <c r="B10" s="2"/>
      <c r="C10" s="4"/>
      <c r="D10" s="4"/>
      <c r="E10" s="4"/>
    </row>
    <row r="11" spans="1:10" ht="15" customHeight="1" x14ac:dyDescent="0.15">
      <c r="A11" s="2" t="s">
        <v>5</v>
      </c>
      <c r="B11" s="11">
        <f>G45</f>
        <v>2640000</v>
      </c>
      <c r="C11" s="4"/>
      <c r="D11" s="4"/>
      <c r="E11" s="4"/>
    </row>
    <row r="12" spans="1:10" ht="15" customHeight="1" x14ac:dyDescent="0.15">
      <c r="A12" s="2" t="s">
        <v>6</v>
      </c>
      <c r="B12" s="12">
        <f ca="1">NOW()</f>
        <v>42003.482476273151</v>
      </c>
      <c r="C12" s="4"/>
      <c r="D12" s="4"/>
      <c r="E12" s="4"/>
    </row>
    <row r="13" spans="1:10" ht="15" customHeight="1" x14ac:dyDescent="0.15">
      <c r="A13" s="2" t="s">
        <v>7</v>
      </c>
      <c r="B13" s="13"/>
      <c r="C13" s="4"/>
      <c r="D13" s="4"/>
      <c r="E13" s="4"/>
    </row>
    <row r="14" spans="1:10" ht="15" customHeight="1" thickBot="1" x14ac:dyDescent="0.2">
      <c r="A14" s="2"/>
      <c r="B14" s="2"/>
      <c r="C14" s="4"/>
      <c r="D14" s="4"/>
    </row>
    <row r="15" spans="1:10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  <c r="J15" s="4"/>
    </row>
    <row r="16" spans="1:10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  <c r="J16" s="4"/>
    </row>
    <row r="17" spans="1:12" s="2" customFormat="1" ht="15" customHeight="1" x14ac:dyDescent="0.15">
      <c r="A17" s="24" t="s">
        <v>20</v>
      </c>
      <c r="B17" s="41" t="s">
        <v>30</v>
      </c>
      <c r="C17" s="19">
        <v>1</v>
      </c>
      <c r="D17" s="25">
        <v>2400000</v>
      </c>
      <c r="E17" s="21">
        <f t="shared" si="0"/>
        <v>2400000</v>
      </c>
      <c r="F17" s="22">
        <f t="shared" si="1"/>
        <v>240000</v>
      </c>
      <c r="G17" s="22">
        <f t="shared" si="2"/>
        <v>2640000</v>
      </c>
      <c r="I17" s="26"/>
      <c r="J17" s="4"/>
    </row>
    <row r="18" spans="1:12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  <c r="J18" s="4"/>
    </row>
    <row r="19" spans="1:12" s="2" customFormat="1" ht="15" customHeight="1" x14ac:dyDescent="0.15">
      <c r="A19" s="24"/>
      <c r="B19" s="42" t="s">
        <v>21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  <c r="J19" s="4"/>
    </row>
    <row r="20" spans="1:12" s="2" customFormat="1" ht="15" customHeight="1" x14ac:dyDescent="0.15">
      <c r="A20" s="24"/>
      <c r="B20" s="42" t="s">
        <v>35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  <c r="J20" s="4">
        <v>1870000</v>
      </c>
    </row>
    <row r="21" spans="1:12" s="2" customFormat="1" ht="15" customHeight="1" x14ac:dyDescent="0.15">
      <c r="A21" s="24"/>
      <c r="B21" s="42" t="s">
        <v>33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  <c r="J21" s="4">
        <f>J20+160000</f>
        <v>2030000</v>
      </c>
      <c r="K21" s="2" t="s">
        <v>57</v>
      </c>
      <c r="L21" s="26">
        <f>J21+130000</f>
        <v>2160000</v>
      </c>
    </row>
    <row r="22" spans="1:12" s="2" customFormat="1" ht="15" customHeight="1" x14ac:dyDescent="0.15">
      <c r="A22" s="24"/>
      <c r="B22" s="42" t="s">
        <v>36</v>
      </c>
      <c r="C22" s="19"/>
      <c r="D22" s="22"/>
      <c r="E22" s="21"/>
      <c r="F22" s="22"/>
      <c r="G22" s="22"/>
      <c r="J22" s="4"/>
    </row>
    <row r="23" spans="1:12" s="2" customFormat="1" ht="15" customHeight="1" x14ac:dyDescent="0.15">
      <c r="A23" s="24"/>
      <c r="B23" s="42" t="s">
        <v>22</v>
      </c>
      <c r="C23" s="19"/>
      <c r="D23" s="22"/>
      <c r="E23" s="27"/>
      <c r="F23" s="22">
        <f t="shared" si="1"/>
        <v>0</v>
      </c>
      <c r="G23" s="22">
        <f t="shared" si="2"/>
        <v>0</v>
      </c>
      <c r="I23" s="2" t="s">
        <v>41</v>
      </c>
      <c r="J23" s="4">
        <v>1800000</v>
      </c>
    </row>
    <row r="24" spans="1:12" s="2" customFormat="1" ht="15" customHeight="1" x14ac:dyDescent="0.15">
      <c r="A24" s="24"/>
      <c r="B24" s="42" t="s">
        <v>37</v>
      </c>
      <c r="C24" s="19"/>
      <c r="D24" s="22"/>
      <c r="E24"/>
      <c r="F24" s="22">
        <f t="shared" si="1"/>
        <v>0</v>
      </c>
      <c r="G24" s="22">
        <f t="shared" si="2"/>
        <v>0</v>
      </c>
      <c r="I24" s="2" t="s">
        <v>56</v>
      </c>
      <c r="J24" s="4">
        <v>200000</v>
      </c>
    </row>
    <row r="25" spans="1:12" s="2" customFormat="1" ht="15" customHeight="1" x14ac:dyDescent="0.15">
      <c r="A25" s="24"/>
      <c r="B25" s="42" t="s">
        <v>23</v>
      </c>
      <c r="C25" s="19"/>
      <c r="D25" s="22"/>
      <c r="E25"/>
      <c r="F25" s="22">
        <f t="shared" si="1"/>
        <v>0</v>
      </c>
      <c r="G25" s="22">
        <f t="shared" si="2"/>
        <v>0</v>
      </c>
      <c r="I25" s="2" t="s">
        <v>42</v>
      </c>
      <c r="J25" s="4">
        <f>SUM(J23:J24)</f>
        <v>2000000</v>
      </c>
      <c r="L25" s="2">
        <f>2130000</f>
        <v>2130000</v>
      </c>
    </row>
    <row r="26" spans="1:12" s="2" customFormat="1" ht="15" customHeight="1" x14ac:dyDescent="0.15">
      <c r="A26" s="24"/>
      <c r="B26" s="42" t="s">
        <v>40</v>
      </c>
      <c r="C26" s="19"/>
      <c r="D26" s="22"/>
      <c r="E26"/>
      <c r="F26" s="22">
        <f t="shared" si="1"/>
        <v>0</v>
      </c>
      <c r="G26" s="22">
        <f t="shared" si="2"/>
        <v>0</v>
      </c>
      <c r="J26" s="4"/>
      <c r="L26" s="2">
        <f>L25*1.1</f>
        <v>2343000</v>
      </c>
    </row>
    <row r="27" spans="1:12" s="2" customFormat="1" ht="15" customHeight="1" x14ac:dyDescent="0.15">
      <c r="A27" s="24"/>
      <c r="B27" s="42" t="s">
        <v>24</v>
      </c>
      <c r="C27" s="19"/>
      <c r="D27" s="22"/>
      <c r="E27"/>
      <c r="F27" s="22">
        <f>E27*10%</f>
        <v>0</v>
      </c>
      <c r="G27" s="22">
        <f t="shared" si="2"/>
        <v>0</v>
      </c>
      <c r="J27" s="4"/>
    </row>
    <row r="28" spans="1:12" s="2" customFormat="1" ht="15" customHeight="1" x14ac:dyDescent="0.15">
      <c r="A28" s="24"/>
      <c r="B28" s="42" t="s">
        <v>39</v>
      </c>
      <c r="C28" s="19"/>
      <c r="D28" s="22"/>
      <c r="E28"/>
      <c r="F28" s="22">
        <f>E28*10%</f>
        <v>0</v>
      </c>
      <c r="G28" s="22">
        <f t="shared" si="2"/>
        <v>0</v>
      </c>
      <c r="J28" s="4"/>
    </row>
    <row r="29" spans="1:12" s="2" customFormat="1" ht="15" customHeight="1" x14ac:dyDescent="0.15">
      <c r="A29" s="24"/>
      <c r="B29" s="42" t="s">
        <v>38</v>
      </c>
      <c r="C29" s="19"/>
      <c r="D29" s="22"/>
      <c r="E29"/>
      <c r="F29" s="22">
        <f>E29*10%</f>
        <v>0</v>
      </c>
      <c r="G29" s="22">
        <f t="shared" si="2"/>
        <v>0</v>
      </c>
      <c r="J29" s="4"/>
    </row>
    <row r="30" spans="1:12" s="2" customFormat="1" ht="15" customHeight="1" x14ac:dyDescent="0.15">
      <c r="A30" s="24"/>
      <c r="B30" s="42" t="s">
        <v>25</v>
      </c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  <c r="J30" s="4"/>
    </row>
    <row r="31" spans="1:12" s="2" customFormat="1" ht="15" customHeight="1" x14ac:dyDescent="0.15">
      <c r="A31" s="24"/>
      <c r="B31" s="42" t="s">
        <v>26</v>
      </c>
      <c r="C31" s="19"/>
      <c r="D31" s="22"/>
      <c r="E31"/>
      <c r="F31" s="22">
        <f t="shared" si="4"/>
        <v>0</v>
      </c>
      <c r="G31" s="22">
        <f t="shared" si="2"/>
        <v>0</v>
      </c>
      <c r="J31" s="4"/>
    </row>
    <row r="32" spans="1:12" s="2" customFormat="1" ht="15" customHeight="1" x14ac:dyDescent="0.15">
      <c r="A32" s="24"/>
      <c r="B32" s="41" t="s">
        <v>27</v>
      </c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  <c r="J32" s="4"/>
    </row>
    <row r="33" spans="1:10" s="2" customFormat="1" ht="15" customHeight="1" x14ac:dyDescent="0.15">
      <c r="A33" s="24"/>
      <c r="B33" s="42" t="s">
        <v>28</v>
      </c>
      <c r="C33" s="19"/>
      <c r="D33" s="22"/>
      <c r="E33"/>
      <c r="F33" s="22">
        <f t="shared" si="4"/>
        <v>0</v>
      </c>
      <c r="G33" s="22">
        <f t="shared" si="2"/>
        <v>0</v>
      </c>
      <c r="J33" s="4"/>
    </row>
    <row r="34" spans="1:10" s="2" customFormat="1" ht="15" customHeight="1" x14ac:dyDescent="0.15">
      <c r="A34" s="24"/>
      <c r="B34" s="42" t="s">
        <v>29</v>
      </c>
      <c r="C34" s="19"/>
      <c r="D34" s="22"/>
      <c r="E34"/>
      <c r="F34" s="22">
        <f t="shared" si="4"/>
        <v>0</v>
      </c>
      <c r="G34" s="22">
        <f t="shared" si="2"/>
        <v>0</v>
      </c>
      <c r="J34" s="4"/>
    </row>
    <row r="35" spans="1:10" s="2" customFormat="1" ht="15" customHeight="1" x14ac:dyDescent="0.15">
      <c r="A35" s="24"/>
      <c r="B35" s="42"/>
      <c r="C35" s="19"/>
      <c r="D35" s="22"/>
      <c r="E35"/>
      <c r="F35" s="22">
        <f t="shared" si="4"/>
        <v>0</v>
      </c>
      <c r="G35" s="22">
        <f t="shared" si="2"/>
        <v>0</v>
      </c>
      <c r="J35" s="4"/>
    </row>
    <row r="36" spans="1:10" s="2" customFormat="1" ht="15" customHeight="1" x14ac:dyDescent="0.15">
      <c r="A36" s="24"/>
      <c r="B36" s="42"/>
      <c r="C36" s="19"/>
      <c r="D36" s="22"/>
      <c r="E36" s="21">
        <f t="shared" ref="E36" si="6">C36*D36</f>
        <v>0</v>
      </c>
      <c r="F36" s="22">
        <f t="shared" si="4"/>
        <v>0</v>
      </c>
      <c r="G36" s="22">
        <f t="shared" ref="G36" si="7">SUM(E36:F36)</f>
        <v>0</v>
      </c>
      <c r="J36" s="4"/>
    </row>
    <row r="37" spans="1:10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  <c r="J37" s="4"/>
    </row>
    <row r="38" spans="1:10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  <c r="J38" s="4"/>
    </row>
    <row r="39" spans="1:10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  <c r="J39" s="4"/>
    </row>
    <row r="40" spans="1:10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  <c r="J40" s="4"/>
    </row>
    <row r="41" spans="1:10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  <c r="J41" s="4"/>
    </row>
    <row r="42" spans="1:10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  <c r="J42" s="4"/>
    </row>
    <row r="43" spans="1:10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  <c r="J43" s="4"/>
    </row>
    <row r="44" spans="1:10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  <c r="J44" s="4"/>
    </row>
    <row r="45" spans="1:10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240000</v>
      </c>
      <c r="G45" s="36">
        <f>SUM(G16:G44)</f>
        <v>2640000</v>
      </c>
      <c r="J45" s="4"/>
    </row>
    <row r="46" spans="1:10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  <c r="J46" s="4"/>
    </row>
    <row r="47" spans="1:10" s="2" customFormat="1" ht="15" customHeight="1" x14ac:dyDescent="0.15">
      <c r="A47" s="2" t="s">
        <v>19</v>
      </c>
      <c r="C47" s="4"/>
      <c r="D47" s="4"/>
      <c r="E47" s="4"/>
      <c r="F47" s="4"/>
      <c r="G47" s="4"/>
      <c r="J47" s="4"/>
    </row>
    <row r="48" spans="1:10" s="2" customFormat="1" ht="15" customHeight="1" x14ac:dyDescent="0.15">
      <c r="A48" s="2" t="s">
        <v>31</v>
      </c>
      <c r="C48" s="4"/>
      <c r="D48" s="4"/>
      <c r="E48" s="4"/>
      <c r="F48" s="4"/>
      <c r="G48" s="4"/>
      <c r="J48" s="4"/>
    </row>
    <row r="49" spans="1:10" s="2" customFormat="1" ht="15" customHeight="1" x14ac:dyDescent="0.15">
      <c r="A49" s="2" t="s">
        <v>32</v>
      </c>
      <c r="C49" s="4"/>
      <c r="D49" s="4"/>
      <c r="E49" s="4"/>
      <c r="F49" s="4"/>
      <c r="G49" s="4"/>
      <c r="J49" s="4"/>
    </row>
    <row r="50" spans="1:10" s="2" customFormat="1" ht="15" customHeight="1" x14ac:dyDescent="0.15">
      <c r="A50" s="34"/>
      <c r="B50" s="34"/>
      <c r="C50" s="6"/>
      <c r="D50" s="6"/>
      <c r="E50" s="4"/>
      <c r="F50" s="4"/>
      <c r="G50" s="4"/>
      <c r="J50" s="4"/>
    </row>
    <row r="51" spans="1:10" s="2" customFormat="1" ht="15" customHeight="1" x14ac:dyDescent="0.15">
      <c r="C51" s="4"/>
      <c r="D51" s="4"/>
      <c r="E51" s="4"/>
      <c r="F51" s="4"/>
      <c r="G51" s="4"/>
      <c r="J51" s="4"/>
    </row>
    <row r="52" spans="1:10" s="2" customFormat="1" ht="15" customHeight="1" x14ac:dyDescent="0.15">
      <c r="C52" s="4"/>
      <c r="D52" s="4"/>
      <c r="E52" s="4"/>
      <c r="F52" s="4"/>
      <c r="G52" s="4"/>
      <c r="J52" s="4"/>
    </row>
    <row r="53" spans="1:10" s="2" customFormat="1" ht="15" customHeight="1" x14ac:dyDescent="0.15">
      <c r="C53" s="4"/>
      <c r="D53" s="4"/>
      <c r="E53" s="4"/>
      <c r="F53" s="4"/>
      <c r="G53" s="4"/>
      <c r="J53" s="4"/>
    </row>
    <row r="54" spans="1:10" s="2" customFormat="1" ht="15" customHeight="1" x14ac:dyDescent="0.15">
      <c r="C54" s="4"/>
      <c r="D54" s="4"/>
      <c r="E54" s="4"/>
      <c r="F54" s="4"/>
      <c r="G54" s="4"/>
      <c r="J54" s="4"/>
    </row>
    <row r="55" spans="1:10" s="2" customFormat="1" ht="15" customHeight="1" x14ac:dyDescent="0.15">
      <c r="C55" s="4"/>
      <c r="D55" s="4"/>
      <c r="E55" s="4"/>
      <c r="F55" s="4"/>
      <c r="G55" s="4"/>
      <c r="J55" s="4"/>
    </row>
    <row r="56" spans="1:10" s="2" customFormat="1" ht="15" customHeight="1" x14ac:dyDescent="0.15">
      <c r="C56" s="4"/>
      <c r="D56" s="4"/>
      <c r="E56" s="4"/>
      <c r="F56" s="4"/>
      <c r="G56" s="4"/>
      <c r="J56" s="4"/>
    </row>
    <row r="57" spans="1:10" s="2" customFormat="1" ht="15" customHeight="1" x14ac:dyDescent="0.15">
      <c r="C57" s="4"/>
      <c r="D57" s="4"/>
      <c r="E57" s="4"/>
      <c r="F57" s="4"/>
      <c r="G57" s="4"/>
      <c r="J57" s="4"/>
    </row>
    <row r="58" spans="1:10" s="2" customFormat="1" ht="15" customHeight="1" x14ac:dyDescent="0.15">
      <c r="C58" s="4"/>
      <c r="D58" s="4"/>
      <c r="E58" s="4"/>
      <c r="F58" s="4"/>
      <c r="G58" s="4"/>
      <c r="J58" s="4"/>
    </row>
    <row r="59" spans="1:10" s="2" customFormat="1" ht="15" customHeight="1" x14ac:dyDescent="0.15">
      <c r="C59" s="4"/>
      <c r="D59" s="4"/>
      <c r="E59" s="4"/>
      <c r="F59" s="4"/>
      <c r="G59" s="4"/>
      <c r="J59" s="4"/>
    </row>
    <row r="60" spans="1:10" s="2" customFormat="1" ht="15" customHeight="1" x14ac:dyDescent="0.15">
      <c r="C60" s="4"/>
      <c r="D60" s="4"/>
      <c r="E60" s="4"/>
      <c r="F60" s="4"/>
      <c r="G60" s="4"/>
      <c r="J60" s="4"/>
    </row>
    <row r="61" spans="1:10" s="2" customFormat="1" ht="15" customHeight="1" x14ac:dyDescent="0.15">
      <c r="C61" s="4"/>
      <c r="D61" s="4"/>
      <c r="E61" s="4"/>
      <c r="F61" s="4"/>
      <c r="G61" s="4"/>
      <c r="J61" s="4"/>
    </row>
    <row r="62" spans="1:10" s="2" customFormat="1" ht="15" customHeight="1" x14ac:dyDescent="0.15">
      <c r="C62" s="4"/>
      <c r="D62" s="4"/>
      <c r="E62" s="4"/>
      <c r="F62" s="4"/>
      <c r="G62" s="4"/>
      <c r="J62" s="4"/>
    </row>
    <row r="63" spans="1:10" s="2" customFormat="1" ht="15" customHeight="1" x14ac:dyDescent="0.15">
      <c r="C63" s="4"/>
      <c r="D63" s="4"/>
      <c r="E63" s="4"/>
      <c r="F63" s="4"/>
      <c r="G63" s="4"/>
      <c r="J63" s="4"/>
    </row>
    <row r="64" spans="1:10" s="2" customFormat="1" ht="15" customHeight="1" x14ac:dyDescent="0.15">
      <c r="C64" s="4"/>
      <c r="D64" s="4"/>
      <c r="E64" s="4"/>
      <c r="F64" s="4"/>
      <c r="G64" s="4"/>
      <c r="J64" s="4"/>
    </row>
    <row r="65" spans="3:10" s="2" customFormat="1" ht="15" customHeight="1" x14ac:dyDescent="0.15">
      <c r="C65" s="4"/>
      <c r="D65" s="4"/>
      <c r="E65" s="4"/>
      <c r="F65" s="4"/>
      <c r="G65" s="4"/>
      <c r="J65" s="4"/>
    </row>
    <row r="66" spans="3:10" s="2" customFormat="1" ht="15" customHeight="1" x14ac:dyDescent="0.15">
      <c r="C66" s="4"/>
      <c r="D66" s="4"/>
      <c r="E66" s="4"/>
      <c r="F66" s="4"/>
      <c r="G66" s="4"/>
      <c r="J66" s="4"/>
    </row>
    <row r="67" spans="3:10" s="2" customFormat="1" ht="15" customHeight="1" x14ac:dyDescent="0.15">
      <c r="C67" s="4"/>
      <c r="D67" s="4"/>
      <c r="E67" s="4"/>
      <c r="F67" s="4"/>
      <c r="G67" s="4"/>
      <c r="J67" s="4"/>
    </row>
    <row r="68" spans="3:10" s="2" customFormat="1" ht="15" customHeight="1" x14ac:dyDescent="0.15">
      <c r="C68" s="4"/>
      <c r="D68" s="4"/>
      <c r="E68" s="4"/>
      <c r="F68" s="4"/>
      <c r="G68" s="4"/>
      <c r="J68" s="4"/>
    </row>
    <row r="69" spans="3:10" s="2" customFormat="1" ht="15" customHeight="1" x14ac:dyDescent="0.15">
      <c r="C69" s="4"/>
      <c r="D69" s="4"/>
      <c r="E69" s="4"/>
      <c r="F69" s="4"/>
      <c r="G69" s="4"/>
      <c r="J69" s="4"/>
    </row>
    <row r="70" spans="3:10" s="2" customFormat="1" ht="15" customHeight="1" x14ac:dyDescent="0.15">
      <c r="C70" s="4"/>
      <c r="D70" s="4"/>
      <c r="E70" s="4"/>
      <c r="F70" s="4"/>
      <c r="G70" s="4"/>
      <c r="J70" s="4"/>
    </row>
    <row r="71" spans="3:10" s="2" customFormat="1" ht="15" customHeight="1" x14ac:dyDescent="0.15">
      <c r="C71" s="4"/>
      <c r="D71" s="4"/>
      <c r="E71" s="4"/>
      <c r="F71" s="4"/>
      <c r="G71" s="4"/>
      <c r="J71" s="4"/>
    </row>
    <row r="72" spans="3:10" s="2" customFormat="1" ht="15" customHeight="1" x14ac:dyDescent="0.15">
      <c r="C72" s="4"/>
      <c r="D72" s="4"/>
      <c r="E72" s="4"/>
      <c r="F72" s="4"/>
      <c r="G72" s="4"/>
      <c r="J72" s="4"/>
    </row>
    <row r="73" spans="3:10" s="2" customFormat="1" ht="15" customHeight="1" x14ac:dyDescent="0.15">
      <c r="C73" s="4"/>
      <c r="D73" s="4"/>
      <c r="E73" s="4"/>
      <c r="F73" s="4"/>
      <c r="G73" s="4"/>
      <c r="J73" s="4"/>
    </row>
    <row r="74" spans="3:10" s="2" customFormat="1" ht="15" customHeight="1" x14ac:dyDescent="0.15">
      <c r="C74" s="4"/>
      <c r="D74" s="4"/>
      <c r="E74" s="4"/>
      <c r="F74" s="4"/>
      <c r="G74" s="4"/>
      <c r="J74" s="4"/>
    </row>
    <row r="75" spans="3:10" s="2" customFormat="1" ht="15" customHeight="1" x14ac:dyDescent="0.15">
      <c r="C75" s="4"/>
      <c r="D75" s="4"/>
      <c r="E75" s="4"/>
      <c r="F75" s="4"/>
      <c r="G75" s="4"/>
      <c r="J75" s="4"/>
    </row>
    <row r="76" spans="3:10" s="2" customFormat="1" ht="15" customHeight="1" x14ac:dyDescent="0.15">
      <c r="C76" s="4"/>
      <c r="D76" s="4"/>
      <c r="E76" s="4"/>
      <c r="F76" s="4"/>
      <c r="G76" s="4"/>
      <c r="J76" s="4"/>
    </row>
    <row r="77" spans="3:10" s="2" customFormat="1" ht="15" customHeight="1" x14ac:dyDescent="0.15">
      <c r="C77" s="4"/>
      <c r="D77" s="4"/>
      <c r="E77" s="4"/>
      <c r="F77" s="4"/>
      <c r="G77" s="4"/>
      <c r="J77" s="4"/>
    </row>
    <row r="78" spans="3:10" s="2" customFormat="1" ht="15" customHeight="1" x14ac:dyDescent="0.15">
      <c r="C78" s="4"/>
      <c r="D78" s="4"/>
      <c r="E78" s="4"/>
      <c r="F78" s="4"/>
      <c r="G78" s="4"/>
      <c r="J78" s="4"/>
    </row>
    <row r="79" spans="3:10" s="2" customFormat="1" ht="15" customHeight="1" x14ac:dyDescent="0.15">
      <c r="C79" s="4"/>
      <c r="D79" s="4"/>
      <c r="E79" s="4"/>
      <c r="F79" s="4"/>
      <c r="G79" s="4"/>
      <c r="J79" s="4"/>
    </row>
    <row r="80" spans="3:10" s="2" customFormat="1" ht="15" customHeight="1" x14ac:dyDescent="0.15">
      <c r="C80" s="4"/>
      <c r="D80" s="4"/>
      <c r="E80" s="4"/>
      <c r="F80" s="4"/>
      <c r="G80" s="4"/>
      <c r="J80" s="4"/>
    </row>
    <row r="81" spans="3:10" s="2" customFormat="1" ht="15" customHeight="1" x14ac:dyDescent="0.15">
      <c r="C81" s="4"/>
      <c r="D81" s="4"/>
      <c r="E81" s="4"/>
      <c r="F81" s="4"/>
      <c r="G81" s="4"/>
      <c r="J81" s="4"/>
    </row>
    <row r="82" spans="3:10" s="2" customFormat="1" ht="15" customHeight="1" x14ac:dyDescent="0.15">
      <c r="C82" s="4"/>
      <c r="D82" s="4"/>
      <c r="E82" s="4"/>
      <c r="F82" s="4"/>
      <c r="G82" s="4"/>
      <c r="J82" s="4"/>
    </row>
    <row r="83" spans="3:10" s="2" customFormat="1" ht="15" customHeight="1" x14ac:dyDescent="0.15">
      <c r="C83" s="4"/>
      <c r="D83" s="4"/>
      <c r="E83" s="4"/>
      <c r="F83" s="4"/>
      <c r="G83" s="4"/>
      <c r="J83" s="4"/>
    </row>
    <row r="84" spans="3:10" s="2" customFormat="1" ht="15" customHeight="1" x14ac:dyDescent="0.15">
      <c r="C84" s="4"/>
      <c r="D84" s="4"/>
      <c r="E84" s="4"/>
      <c r="F84" s="4"/>
      <c r="G84" s="4"/>
      <c r="J84" s="4"/>
    </row>
    <row r="85" spans="3:10" s="2" customFormat="1" ht="15" customHeight="1" x14ac:dyDescent="0.15">
      <c r="C85" s="4"/>
      <c r="D85" s="4"/>
      <c r="E85" s="4"/>
      <c r="F85" s="4"/>
      <c r="G85" s="4"/>
      <c r="J85" s="4"/>
    </row>
    <row r="86" spans="3:10" s="2" customFormat="1" ht="15" customHeight="1" x14ac:dyDescent="0.15">
      <c r="C86" s="4"/>
      <c r="D86" s="4"/>
      <c r="E86" s="4"/>
      <c r="F86" s="4"/>
      <c r="G86" s="4"/>
      <c r="J86" s="4"/>
    </row>
    <row r="87" spans="3:10" s="2" customFormat="1" ht="15" customHeight="1" x14ac:dyDescent="0.15">
      <c r="C87" s="4"/>
      <c r="D87" s="4"/>
      <c r="E87" s="4"/>
      <c r="F87" s="4"/>
      <c r="G87" s="4"/>
      <c r="J87" s="4"/>
    </row>
    <row r="88" spans="3:10" s="2" customFormat="1" ht="15" customHeight="1" x14ac:dyDescent="0.15">
      <c r="C88" s="4"/>
      <c r="D88" s="4"/>
      <c r="E88" s="4"/>
      <c r="F88" s="4"/>
      <c r="G88" s="4"/>
      <c r="J88" s="4"/>
    </row>
    <row r="89" spans="3:10" s="2" customFormat="1" ht="15" customHeight="1" x14ac:dyDescent="0.15">
      <c r="C89" s="4"/>
      <c r="D89" s="4"/>
      <c r="E89" s="4"/>
      <c r="F89" s="4"/>
      <c r="G89" s="4"/>
      <c r="J89" s="4"/>
    </row>
    <row r="90" spans="3:10" s="2" customFormat="1" ht="15" customHeight="1" x14ac:dyDescent="0.15">
      <c r="C90" s="4"/>
      <c r="D90" s="4"/>
      <c r="E90" s="4"/>
      <c r="F90" s="4"/>
      <c r="G90" s="4"/>
      <c r="J90" s="4"/>
    </row>
    <row r="91" spans="3:10" s="2" customFormat="1" ht="15" customHeight="1" x14ac:dyDescent="0.15">
      <c r="C91" s="4"/>
      <c r="D91" s="4"/>
      <c r="E91" s="4"/>
      <c r="F91" s="4"/>
      <c r="G91" s="4"/>
      <c r="J91" s="4"/>
    </row>
    <row r="92" spans="3:10" s="2" customFormat="1" ht="15" customHeight="1" x14ac:dyDescent="0.15">
      <c r="C92" s="4"/>
      <c r="D92" s="4"/>
      <c r="E92" s="4"/>
      <c r="F92" s="4"/>
      <c r="G92" s="4"/>
      <c r="J92" s="4"/>
    </row>
    <row r="93" spans="3:10" s="2" customFormat="1" ht="15" customHeight="1" x14ac:dyDescent="0.15">
      <c r="C93" s="4"/>
      <c r="D93" s="4"/>
      <c r="E93" s="4"/>
      <c r="F93" s="4"/>
      <c r="G93" s="4"/>
      <c r="J93" s="4"/>
    </row>
    <row r="94" spans="3:10" s="2" customFormat="1" ht="15" customHeight="1" x14ac:dyDescent="0.15">
      <c r="C94" s="4"/>
      <c r="D94" s="4"/>
      <c r="E94" s="4"/>
      <c r="F94" s="4"/>
      <c r="G94" s="4"/>
      <c r="J94" s="4"/>
    </row>
    <row r="95" spans="3:10" s="2" customFormat="1" ht="15" customHeight="1" x14ac:dyDescent="0.15">
      <c r="C95" s="4"/>
      <c r="D95" s="4"/>
      <c r="E95" s="4"/>
      <c r="F95" s="4"/>
      <c r="G95" s="4"/>
      <c r="J95" s="4"/>
    </row>
    <row r="96" spans="3:10" s="2" customFormat="1" ht="15" customHeight="1" x14ac:dyDescent="0.15">
      <c r="C96" s="4"/>
      <c r="D96" s="4"/>
      <c r="E96" s="4"/>
      <c r="F96" s="4"/>
      <c r="G96" s="4"/>
      <c r="J96" s="4"/>
    </row>
    <row r="97" spans="3:10" s="2" customFormat="1" ht="15" customHeight="1" x14ac:dyDescent="0.15">
      <c r="C97" s="4"/>
      <c r="D97" s="4"/>
      <c r="E97" s="4"/>
      <c r="F97" s="4"/>
      <c r="G97" s="4"/>
      <c r="J97" s="4"/>
    </row>
    <row r="98" spans="3:10" s="2" customFormat="1" ht="15" customHeight="1" x14ac:dyDescent="0.15">
      <c r="C98" s="4"/>
      <c r="D98" s="4"/>
      <c r="E98" s="4"/>
      <c r="F98" s="4"/>
      <c r="G98" s="4"/>
      <c r="J98" s="4"/>
    </row>
    <row r="99" spans="3:10" s="2" customFormat="1" ht="15" customHeight="1" x14ac:dyDescent="0.15">
      <c r="C99" s="4"/>
      <c r="D99" s="4"/>
      <c r="E99" s="4"/>
      <c r="F99" s="4"/>
      <c r="G99" s="4"/>
      <c r="J99" s="4"/>
    </row>
    <row r="100" spans="3:10" s="2" customFormat="1" ht="15" customHeight="1" x14ac:dyDescent="0.15">
      <c r="C100" s="4"/>
      <c r="D100" s="4"/>
      <c r="E100" s="4"/>
      <c r="F100" s="4"/>
      <c r="G100" s="4"/>
      <c r="J100" s="4"/>
    </row>
    <row r="101" spans="3:10" s="2" customFormat="1" ht="15" customHeight="1" x14ac:dyDescent="0.15">
      <c r="C101" s="4"/>
      <c r="D101" s="4"/>
      <c r="E101" s="4"/>
      <c r="F101" s="4"/>
      <c r="G101" s="4"/>
      <c r="J101" s="4"/>
    </row>
    <row r="102" spans="3:10" s="2" customFormat="1" ht="15" customHeight="1" x14ac:dyDescent="0.15">
      <c r="C102" s="4"/>
      <c r="D102" s="4"/>
      <c r="E102" s="4"/>
      <c r="F102" s="4"/>
      <c r="G102" s="4"/>
      <c r="J102" s="4"/>
    </row>
    <row r="103" spans="3:10" s="2" customFormat="1" ht="15" customHeight="1" x14ac:dyDescent="0.15">
      <c r="C103" s="4"/>
      <c r="D103" s="4"/>
      <c r="E103" s="4"/>
      <c r="F103" s="4"/>
      <c r="G103" s="4"/>
      <c r="J103" s="4"/>
    </row>
    <row r="104" spans="3:10" s="2" customFormat="1" ht="15" customHeight="1" x14ac:dyDescent="0.15">
      <c r="C104" s="4"/>
      <c r="D104" s="4"/>
      <c r="E104" s="4"/>
      <c r="F104" s="4"/>
      <c r="G104" s="4"/>
      <c r="J104" s="4"/>
    </row>
    <row r="105" spans="3:10" s="2" customFormat="1" ht="15" customHeight="1" x14ac:dyDescent="0.15">
      <c r="C105" s="4"/>
      <c r="D105" s="4"/>
      <c r="E105" s="4"/>
      <c r="F105" s="4"/>
      <c r="G105" s="4"/>
      <c r="J105" s="4"/>
    </row>
    <row r="106" spans="3:10" s="2" customFormat="1" ht="15" customHeight="1" x14ac:dyDescent="0.15">
      <c r="C106" s="4"/>
      <c r="D106" s="4"/>
      <c r="E106" s="4"/>
      <c r="F106" s="4"/>
      <c r="G106" s="4"/>
      <c r="J106" s="4"/>
    </row>
    <row r="107" spans="3:10" s="2" customFormat="1" ht="15" customHeight="1" x14ac:dyDescent="0.15">
      <c r="C107" s="4"/>
      <c r="D107" s="4"/>
      <c r="E107" s="4"/>
      <c r="F107" s="4"/>
      <c r="G107" s="4"/>
      <c r="J107" s="4"/>
    </row>
    <row r="108" spans="3:10" s="2" customFormat="1" ht="15" customHeight="1" x14ac:dyDescent="0.15">
      <c r="C108" s="4"/>
      <c r="D108" s="4"/>
      <c r="E108" s="4"/>
      <c r="F108" s="4"/>
      <c r="G108" s="4"/>
      <c r="J108" s="4"/>
    </row>
    <row r="109" spans="3:10" s="2" customFormat="1" ht="15" customHeight="1" x14ac:dyDescent="0.15">
      <c r="C109" s="4"/>
      <c r="D109" s="4"/>
      <c r="E109" s="4"/>
      <c r="F109" s="4"/>
      <c r="G109" s="4"/>
      <c r="J109" s="4"/>
    </row>
    <row r="110" spans="3:10" s="2" customFormat="1" ht="15" customHeight="1" x14ac:dyDescent="0.15">
      <c r="C110" s="4"/>
      <c r="D110" s="4"/>
      <c r="E110" s="4"/>
      <c r="F110" s="4"/>
      <c r="G110" s="4"/>
      <c r="J110" s="4"/>
    </row>
    <row r="111" spans="3:10" s="2" customFormat="1" ht="15" customHeight="1" x14ac:dyDescent="0.15">
      <c r="C111" s="4"/>
      <c r="D111" s="4"/>
      <c r="E111" s="4"/>
      <c r="F111" s="4"/>
      <c r="G111" s="4"/>
      <c r="J111" s="4"/>
    </row>
    <row r="112" spans="3:10" s="2" customFormat="1" ht="15" customHeight="1" x14ac:dyDescent="0.15">
      <c r="C112" s="4"/>
      <c r="D112" s="4"/>
      <c r="E112" s="4"/>
      <c r="F112" s="4"/>
      <c r="G112" s="4"/>
      <c r="J112" s="4"/>
    </row>
    <row r="113" spans="3:10" s="2" customFormat="1" ht="15" customHeight="1" x14ac:dyDescent="0.15">
      <c r="C113" s="4"/>
      <c r="D113" s="4"/>
      <c r="E113" s="4"/>
      <c r="F113" s="4"/>
      <c r="G113" s="4"/>
      <c r="J113" s="4"/>
    </row>
    <row r="114" spans="3:10" s="2" customFormat="1" ht="15" customHeight="1" x14ac:dyDescent="0.15">
      <c r="C114" s="4"/>
      <c r="D114" s="4"/>
      <c r="E114" s="4"/>
      <c r="F114" s="4"/>
      <c r="G114" s="4"/>
      <c r="J114" s="4"/>
    </row>
    <row r="115" spans="3:10" s="2" customFormat="1" ht="15" customHeight="1" x14ac:dyDescent="0.15">
      <c r="C115" s="4"/>
      <c r="D115" s="4"/>
      <c r="E115" s="4"/>
      <c r="F115" s="4"/>
      <c r="G115" s="4"/>
      <c r="J115" s="4"/>
    </row>
    <row r="116" spans="3:10" s="2" customFormat="1" ht="15" customHeight="1" x14ac:dyDescent="0.15">
      <c r="C116" s="4"/>
      <c r="D116" s="4"/>
      <c r="E116" s="4"/>
      <c r="F116" s="4"/>
      <c r="G116" s="4"/>
      <c r="J116" s="4"/>
    </row>
    <row r="117" spans="3:10" s="2" customFormat="1" ht="15" customHeight="1" x14ac:dyDescent="0.15">
      <c r="C117" s="4"/>
      <c r="D117" s="4"/>
      <c r="E117" s="4"/>
      <c r="F117" s="4"/>
      <c r="G117" s="4"/>
      <c r="J117" s="4"/>
    </row>
    <row r="118" spans="3:10" s="2" customFormat="1" ht="15" customHeight="1" x14ac:dyDescent="0.15">
      <c r="C118" s="4"/>
      <c r="D118" s="4"/>
      <c r="E118" s="4"/>
      <c r="F118" s="4"/>
      <c r="G118" s="4"/>
      <c r="J118" s="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opLeftCell="A7" workbookViewId="0">
      <selection activeCell="I25" sqref="I2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5" style="1" customWidth="1"/>
    <col min="10" max="10" width="11.21875" style="5" bestFit="1" customWidth="1"/>
    <col min="11" max="16384" width="8.88671875" style="1"/>
  </cols>
  <sheetData>
    <row r="1" spans="1:10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10" ht="15" customHeight="1" x14ac:dyDescent="0.15">
      <c r="A2" s="2"/>
      <c r="B2" s="2"/>
      <c r="C2" s="3"/>
      <c r="D2" s="4"/>
    </row>
    <row r="3" spans="1:10" ht="15" customHeight="1" x14ac:dyDescent="0.15">
      <c r="A3" s="2"/>
      <c r="B3" s="2"/>
      <c r="C3" s="6"/>
      <c r="D3" s="6"/>
      <c r="E3" s="6"/>
    </row>
    <row r="4" spans="1:10" ht="27.75" customHeight="1" thickBot="1" x14ac:dyDescent="0.2">
      <c r="A4" s="46"/>
      <c r="B4" s="46"/>
      <c r="C4" s="7" t="s">
        <v>1</v>
      </c>
      <c r="D4" s="4"/>
      <c r="E4" s="4"/>
    </row>
    <row r="5" spans="1:10" ht="15" customHeight="1" x14ac:dyDescent="0.15">
      <c r="A5" s="43" t="s">
        <v>2</v>
      </c>
      <c r="B5" s="8"/>
      <c r="C5" s="9"/>
      <c r="D5" s="4"/>
      <c r="E5" s="4"/>
    </row>
    <row r="6" spans="1:10" ht="15" customHeight="1" x14ac:dyDescent="0.15">
      <c r="A6" s="43" t="s">
        <v>34</v>
      </c>
      <c r="B6" s="44"/>
      <c r="C6" s="4"/>
      <c r="D6" s="4"/>
      <c r="E6" s="4"/>
    </row>
    <row r="7" spans="1:10" ht="15" customHeight="1" x14ac:dyDescent="0.15">
      <c r="A7" s="43" t="s">
        <v>3</v>
      </c>
      <c r="B7" s="2"/>
      <c r="C7" s="4"/>
      <c r="D7" s="4"/>
      <c r="E7" s="4"/>
    </row>
    <row r="8" spans="1:10" ht="15" customHeight="1" x14ac:dyDescent="0.15">
      <c r="A8" s="2"/>
      <c r="B8" s="2"/>
      <c r="C8" s="4"/>
      <c r="D8" s="4"/>
    </row>
    <row r="9" spans="1:10" ht="15" customHeight="1" x14ac:dyDescent="0.15">
      <c r="A9" s="10" t="s">
        <v>4</v>
      </c>
      <c r="B9" s="2"/>
      <c r="C9" s="4"/>
      <c r="D9" s="4"/>
      <c r="E9" s="4"/>
    </row>
    <row r="10" spans="1:10" ht="15" customHeight="1" x14ac:dyDescent="0.15">
      <c r="A10" s="2"/>
      <c r="B10" s="2"/>
      <c r="C10" s="4"/>
      <c r="D10" s="4"/>
      <c r="E10" s="4"/>
    </row>
    <row r="11" spans="1:10" ht="15" customHeight="1" x14ac:dyDescent="0.15">
      <c r="A11" s="2" t="s">
        <v>5</v>
      </c>
      <c r="B11" s="11">
        <f>G45</f>
        <v>2200000</v>
      </c>
      <c r="C11" s="4"/>
      <c r="D11" s="4"/>
      <c r="E11" s="4"/>
    </row>
    <row r="12" spans="1:10" ht="15" customHeight="1" x14ac:dyDescent="0.15">
      <c r="A12" s="2" t="s">
        <v>6</v>
      </c>
      <c r="B12" s="12">
        <f ca="1">NOW()</f>
        <v>42003.482476273151</v>
      </c>
      <c r="C12" s="4"/>
      <c r="D12" s="4"/>
      <c r="E12" s="4"/>
    </row>
    <row r="13" spans="1:10" ht="15" customHeight="1" x14ac:dyDescent="0.15">
      <c r="A13" s="2" t="s">
        <v>7</v>
      </c>
      <c r="B13" s="13"/>
      <c r="C13" s="4"/>
      <c r="D13" s="4"/>
      <c r="E13" s="4"/>
    </row>
    <row r="14" spans="1:10" ht="15" customHeight="1" thickBot="1" x14ac:dyDescent="0.2">
      <c r="A14" s="2"/>
      <c r="B14" s="2"/>
      <c r="C14" s="4"/>
      <c r="D14" s="4"/>
    </row>
    <row r="15" spans="1:10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  <c r="J15" s="4"/>
    </row>
    <row r="16" spans="1:10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  <c r="J16" s="4"/>
    </row>
    <row r="17" spans="1:10" s="2" customFormat="1" ht="15" customHeight="1" x14ac:dyDescent="0.15">
      <c r="A17" s="24" t="s">
        <v>43</v>
      </c>
      <c r="B17" s="41" t="s">
        <v>44</v>
      </c>
      <c r="C17" s="19">
        <v>1</v>
      </c>
      <c r="D17" s="25">
        <v>2000000</v>
      </c>
      <c r="E17" s="21">
        <f t="shared" si="0"/>
        <v>2000000</v>
      </c>
      <c r="F17" s="22">
        <f t="shared" si="1"/>
        <v>200000</v>
      </c>
      <c r="G17" s="22">
        <f t="shared" si="2"/>
        <v>2200000</v>
      </c>
      <c r="I17" s="26"/>
      <c r="J17" s="4"/>
    </row>
    <row r="18" spans="1:10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  <c r="J18" s="4"/>
    </row>
    <row r="19" spans="1:10" s="2" customFormat="1" ht="15" customHeight="1" x14ac:dyDescent="0.15">
      <c r="A19" s="24"/>
      <c r="B19" s="42" t="s">
        <v>45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  <c r="J19" s="4"/>
    </row>
    <row r="20" spans="1:10" s="2" customFormat="1" ht="15" customHeight="1" x14ac:dyDescent="0.15">
      <c r="A20" s="24"/>
      <c r="B20" s="42" t="s">
        <v>46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  <c r="J20" s="4"/>
    </row>
    <row r="21" spans="1:10" s="2" customFormat="1" ht="15" customHeight="1" x14ac:dyDescent="0.15">
      <c r="A21" s="24"/>
      <c r="B21" s="42" t="s">
        <v>33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  <c r="J21" s="4"/>
    </row>
    <row r="22" spans="1:10" s="2" customFormat="1" ht="15" customHeight="1" x14ac:dyDescent="0.15">
      <c r="A22" s="24"/>
      <c r="B22" s="42" t="s">
        <v>36</v>
      </c>
      <c r="C22" s="19"/>
      <c r="D22" s="22"/>
      <c r="E22" s="21"/>
      <c r="F22" s="22"/>
      <c r="G22" s="22"/>
      <c r="I22" s="2" t="s">
        <v>55</v>
      </c>
      <c r="J22" s="4"/>
    </row>
    <row r="23" spans="1:10" s="2" customFormat="1" ht="15" customHeight="1" x14ac:dyDescent="0.15">
      <c r="A23" s="24"/>
      <c r="B23" s="42" t="s">
        <v>22</v>
      </c>
      <c r="C23" s="19"/>
      <c r="D23" s="22"/>
      <c r="E23" s="27"/>
      <c r="F23" s="22">
        <f t="shared" si="1"/>
        <v>0</v>
      </c>
      <c r="G23" s="22">
        <f t="shared" si="2"/>
        <v>0</v>
      </c>
      <c r="I23" s="2" t="s">
        <v>50</v>
      </c>
      <c r="J23" s="4">
        <v>1100000</v>
      </c>
    </row>
    <row r="24" spans="1:10" s="2" customFormat="1" ht="15" customHeight="1" x14ac:dyDescent="0.15">
      <c r="A24" s="24"/>
      <c r="B24" s="42" t="s">
        <v>47</v>
      </c>
      <c r="C24" s="19"/>
      <c r="D24" s="22"/>
      <c r="E24"/>
      <c r="F24" s="22">
        <f t="shared" si="1"/>
        <v>0</v>
      </c>
      <c r="G24" s="22">
        <f t="shared" si="2"/>
        <v>0</v>
      </c>
      <c r="I24" s="2" t="s">
        <v>56</v>
      </c>
      <c r="J24" s="4">
        <v>200000</v>
      </c>
    </row>
    <row r="25" spans="1:10" s="2" customFormat="1" ht="15" customHeight="1" x14ac:dyDescent="0.15">
      <c r="A25" s="24"/>
      <c r="B25" s="42" t="s">
        <v>23</v>
      </c>
      <c r="C25" s="19"/>
      <c r="D25" s="22"/>
      <c r="E25"/>
      <c r="F25" s="22">
        <f t="shared" si="1"/>
        <v>0</v>
      </c>
      <c r="G25" s="22">
        <f t="shared" si="2"/>
        <v>0</v>
      </c>
      <c r="I25" s="2" t="s">
        <v>51</v>
      </c>
      <c r="J25" s="4">
        <v>100000</v>
      </c>
    </row>
    <row r="26" spans="1:10" s="2" customFormat="1" ht="15" customHeight="1" x14ac:dyDescent="0.15">
      <c r="A26" s="24"/>
      <c r="B26" s="42" t="s">
        <v>53</v>
      </c>
      <c r="C26" s="19"/>
      <c r="D26" s="22"/>
      <c r="E26"/>
      <c r="F26" s="22">
        <f t="shared" si="1"/>
        <v>0</v>
      </c>
      <c r="G26" s="22">
        <f t="shared" si="2"/>
        <v>0</v>
      </c>
      <c r="I26" s="2" t="s">
        <v>54</v>
      </c>
      <c r="J26" s="4">
        <v>200000</v>
      </c>
    </row>
    <row r="27" spans="1:10" s="2" customFormat="1" ht="15" customHeight="1" x14ac:dyDescent="0.15">
      <c r="A27" s="24"/>
      <c r="B27" s="42" t="s">
        <v>52</v>
      </c>
      <c r="C27" s="19"/>
      <c r="D27" s="22"/>
      <c r="E27"/>
      <c r="F27" s="22">
        <f>E27*10%</f>
        <v>0</v>
      </c>
      <c r="G27" s="22">
        <f t="shared" si="2"/>
        <v>0</v>
      </c>
      <c r="J27" s="4">
        <f>SUM(J23:J26)</f>
        <v>1600000</v>
      </c>
    </row>
    <row r="28" spans="1:10" s="2" customFormat="1" ht="15" customHeight="1" x14ac:dyDescent="0.15">
      <c r="A28" s="24"/>
      <c r="B28" s="42" t="s">
        <v>24</v>
      </c>
      <c r="C28" s="19"/>
      <c r="D28" s="22"/>
      <c r="E28"/>
      <c r="F28" s="22">
        <f>E28*10%</f>
        <v>0</v>
      </c>
      <c r="G28" s="22">
        <f t="shared" si="2"/>
        <v>0</v>
      </c>
      <c r="J28" s="4"/>
    </row>
    <row r="29" spans="1:10" s="2" customFormat="1" ht="15" customHeight="1" x14ac:dyDescent="0.15">
      <c r="A29" s="24"/>
      <c r="B29" s="42" t="s">
        <v>48</v>
      </c>
      <c r="C29" s="19"/>
      <c r="D29" s="22"/>
      <c r="E29"/>
      <c r="F29" s="22">
        <f>E29*10%</f>
        <v>0</v>
      </c>
      <c r="G29" s="22">
        <f t="shared" si="2"/>
        <v>0</v>
      </c>
      <c r="J29" s="4"/>
    </row>
    <row r="30" spans="1:10" s="2" customFormat="1" ht="15" customHeight="1" x14ac:dyDescent="0.15">
      <c r="A30" s="24"/>
      <c r="B30" s="42" t="s">
        <v>49</v>
      </c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  <c r="J30" s="4"/>
    </row>
    <row r="31" spans="1:10" s="2" customFormat="1" ht="15" customHeight="1" x14ac:dyDescent="0.15">
      <c r="A31" s="24"/>
      <c r="B31" s="42" t="s">
        <v>25</v>
      </c>
      <c r="C31" s="19"/>
      <c r="D31" s="22"/>
      <c r="E31"/>
      <c r="F31" s="22">
        <f t="shared" si="4"/>
        <v>0</v>
      </c>
      <c r="G31" s="22">
        <f t="shared" si="2"/>
        <v>0</v>
      </c>
      <c r="J31" s="4"/>
    </row>
    <row r="32" spans="1:10" s="2" customFormat="1" ht="15" customHeight="1" x14ac:dyDescent="0.15">
      <c r="A32" s="24"/>
      <c r="B32" s="42" t="s">
        <v>26</v>
      </c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  <c r="J32" s="4"/>
    </row>
    <row r="33" spans="1:10" s="2" customFormat="1" ht="15" customHeight="1" x14ac:dyDescent="0.15">
      <c r="A33" s="24"/>
      <c r="B33" s="41" t="s">
        <v>27</v>
      </c>
      <c r="C33" s="19"/>
      <c r="D33" s="22"/>
      <c r="E33"/>
      <c r="F33" s="22">
        <f t="shared" si="4"/>
        <v>0</v>
      </c>
      <c r="G33" s="22">
        <f t="shared" si="2"/>
        <v>0</v>
      </c>
      <c r="J33" s="4"/>
    </row>
    <row r="34" spans="1:10" s="2" customFormat="1" ht="15" customHeight="1" x14ac:dyDescent="0.15">
      <c r="A34" s="24"/>
      <c r="B34" s="42" t="s">
        <v>28</v>
      </c>
      <c r="C34" s="19"/>
      <c r="D34" s="22"/>
      <c r="E34"/>
      <c r="F34" s="22">
        <f t="shared" si="4"/>
        <v>0</v>
      </c>
      <c r="G34" s="22">
        <f t="shared" si="2"/>
        <v>0</v>
      </c>
      <c r="J34" s="4"/>
    </row>
    <row r="35" spans="1:10" s="2" customFormat="1" ht="15" customHeight="1" x14ac:dyDescent="0.15">
      <c r="A35" s="24"/>
      <c r="B35" s="42" t="s">
        <v>29</v>
      </c>
      <c r="C35" s="19"/>
      <c r="D35" s="22"/>
      <c r="E35"/>
      <c r="F35" s="22">
        <f t="shared" si="4"/>
        <v>0</v>
      </c>
      <c r="G35" s="22">
        <f t="shared" si="2"/>
        <v>0</v>
      </c>
      <c r="J35" s="4"/>
    </row>
    <row r="36" spans="1:10" s="2" customFormat="1" ht="15" customHeight="1" x14ac:dyDescent="0.15">
      <c r="A36" s="24"/>
      <c r="B36" s="42"/>
      <c r="C36" s="19"/>
      <c r="D36" s="22"/>
      <c r="E36" s="21">
        <f t="shared" ref="E36" si="6">C36*D36</f>
        <v>0</v>
      </c>
      <c r="F36" s="22">
        <f t="shared" si="4"/>
        <v>0</v>
      </c>
      <c r="G36" s="22">
        <f t="shared" si="2"/>
        <v>0</v>
      </c>
      <c r="J36" s="4"/>
    </row>
    <row r="37" spans="1:10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  <c r="J37" s="4"/>
    </row>
    <row r="38" spans="1:10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  <c r="J38" s="4"/>
    </row>
    <row r="39" spans="1:10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  <c r="J39" s="4"/>
    </row>
    <row r="40" spans="1:10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  <c r="J40" s="4"/>
    </row>
    <row r="41" spans="1:10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  <c r="J41" s="4"/>
    </row>
    <row r="42" spans="1:10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  <c r="J42" s="4"/>
    </row>
    <row r="43" spans="1:10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  <c r="J43" s="4"/>
    </row>
    <row r="44" spans="1:10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  <c r="J44" s="4"/>
    </row>
    <row r="45" spans="1:10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200000</v>
      </c>
      <c r="G45" s="36">
        <f>SUM(G16:G44)</f>
        <v>2200000</v>
      </c>
      <c r="J45" s="4"/>
    </row>
    <row r="46" spans="1:10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  <c r="J46" s="4"/>
    </row>
    <row r="47" spans="1:10" s="2" customFormat="1" ht="15" customHeight="1" x14ac:dyDescent="0.15">
      <c r="A47" s="2" t="s">
        <v>19</v>
      </c>
      <c r="C47" s="4"/>
      <c r="D47" s="4"/>
      <c r="E47" s="4"/>
      <c r="F47" s="4"/>
      <c r="G47" s="4"/>
      <c r="J47" s="4"/>
    </row>
    <row r="48" spans="1:10" s="2" customFormat="1" ht="15" customHeight="1" x14ac:dyDescent="0.15">
      <c r="A48" s="2" t="s">
        <v>31</v>
      </c>
      <c r="C48" s="4"/>
      <c r="D48" s="4"/>
      <c r="E48" s="4"/>
      <c r="F48" s="4"/>
      <c r="G48" s="4"/>
      <c r="J48" s="4"/>
    </row>
    <row r="49" spans="1:10" s="2" customFormat="1" ht="15" customHeight="1" x14ac:dyDescent="0.15">
      <c r="A49" s="2" t="s">
        <v>32</v>
      </c>
      <c r="C49" s="4"/>
      <c r="D49" s="4"/>
      <c r="E49" s="4"/>
      <c r="F49" s="4"/>
      <c r="G49" s="4"/>
      <c r="J49" s="4"/>
    </row>
    <row r="50" spans="1:10" s="2" customFormat="1" ht="15" customHeight="1" x14ac:dyDescent="0.15">
      <c r="A50" s="34"/>
      <c r="B50" s="34"/>
      <c r="C50" s="6"/>
      <c r="D50" s="6"/>
      <c r="E50" s="4"/>
      <c r="F50" s="4"/>
      <c r="G50" s="4"/>
      <c r="J50" s="4"/>
    </row>
    <row r="51" spans="1:10" s="2" customFormat="1" ht="15" customHeight="1" x14ac:dyDescent="0.15">
      <c r="C51" s="4"/>
      <c r="D51" s="4"/>
      <c r="E51" s="4"/>
      <c r="F51" s="4"/>
      <c r="G51" s="4"/>
      <c r="J51" s="4"/>
    </row>
    <row r="52" spans="1:10" s="2" customFormat="1" ht="15" customHeight="1" x14ac:dyDescent="0.15">
      <c r="C52" s="4"/>
      <c r="D52" s="4"/>
      <c r="E52" s="4"/>
      <c r="F52" s="4"/>
      <c r="G52" s="4"/>
      <c r="J52" s="4"/>
    </row>
    <row r="53" spans="1:10" s="2" customFormat="1" ht="15" customHeight="1" x14ac:dyDescent="0.15">
      <c r="C53" s="4"/>
      <c r="D53" s="4"/>
      <c r="E53" s="4"/>
      <c r="F53" s="4"/>
      <c r="G53" s="4"/>
      <c r="J53" s="4"/>
    </row>
    <row r="54" spans="1:10" s="2" customFormat="1" ht="15" customHeight="1" x14ac:dyDescent="0.15">
      <c r="C54" s="4"/>
      <c r="D54" s="4"/>
      <c r="E54" s="4"/>
      <c r="F54" s="4"/>
      <c r="G54" s="4"/>
      <c r="J54" s="4"/>
    </row>
    <row r="55" spans="1:10" s="2" customFormat="1" ht="15" customHeight="1" x14ac:dyDescent="0.15">
      <c r="C55" s="4"/>
      <c r="D55" s="4"/>
      <c r="E55" s="4"/>
      <c r="F55" s="4"/>
      <c r="G55" s="4"/>
      <c r="J55" s="4"/>
    </row>
    <row r="56" spans="1:10" s="2" customFormat="1" ht="15" customHeight="1" x14ac:dyDescent="0.15">
      <c r="C56" s="4"/>
      <c r="D56" s="4"/>
      <c r="E56" s="4"/>
      <c r="F56" s="4"/>
      <c r="G56" s="4"/>
      <c r="J56" s="4"/>
    </row>
    <row r="57" spans="1:10" s="2" customFormat="1" ht="15" customHeight="1" x14ac:dyDescent="0.15">
      <c r="C57" s="4"/>
      <c r="D57" s="4"/>
      <c r="E57" s="4"/>
      <c r="F57" s="4"/>
      <c r="G57" s="4"/>
      <c r="J57" s="4"/>
    </row>
    <row r="58" spans="1:10" s="2" customFormat="1" ht="15" customHeight="1" x14ac:dyDescent="0.15">
      <c r="C58" s="4"/>
      <c r="D58" s="4"/>
      <c r="E58" s="4"/>
      <c r="F58" s="4"/>
      <c r="G58" s="4"/>
      <c r="J58" s="4"/>
    </row>
    <row r="59" spans="1:10" s="2" customFormat="1" ht="15" customHeight="1" x14ac:dyDescent="0.15">
      <c r="C59" s="4"/>
      <c r="D59" s="4"/>
      <c r="E59" s="4"/>
      <c r="F59" s="4"/>
      <c r="G59" s="4"/>
      <c r="J59" s="4"/>
    </row>
    <row r="60" spans="1:10" s="2" customFormat="1" ht="15" customHeight="1" x14ac:dyDescent="0.15">
      <c r="C60" s="4"/>
      <c r="D60" s="4"/>
      <c r="E60" s="4"/>
      <c r="F60" s="4"/>
      <c r="G60" s="4"/>
      <c r="J60" s="4"/>
    </row>
    <row r="61" spans="1:10" s="2" customFormat="1" ht="15" customHeight="1" x14ac:dyDescent="0.15">
      <c r="C61" s="4"/>
      <c r="D61" s="4"/>
      <c r="E61" s="4"/>
      <c r="F61" s="4"/>
      <c r="G61" s="4"/>
      <c r="J61" s="4"/>
    </row>
    <row r="62" spans="1:10" s="2" customFormat="1" ht="15" customHeight="1" x14ac:dyDescent="0.15">
      <c r="C62" s="4"/>
      <c r="D62" s="4"/>
      <c r="E62" s="4"/>
      <c r="F62" s="4"/>
      <c r="G62" s="4"/>
      <c r="J62" s="4"/>
    </row>
    <row r="63" spans="1:10" s="2" customFormat="1" ht="15" customHeight="1" x14ac:dyDescent="0.15">
      <c r="C63" s="4"/>
      <c r="D63" s="4"/>
      <c r="E63" s="4"/>
      <c r="F63" s="4"/>
      <c r="G63" s="4"/>
      <c r="J63" s="4"/>
    </row>
    <row r="64" spans="1:10" s="2" customFormat="1" ht="15" customHeight="1" x14ac:dyDescent="0.15">
      <c r="C64" s="4"/>
      <c r="D64" s="4"/>
      <c r="E64" s="4"/>
      <c r="F64" s="4"/>
      <c r="G64" s="4"/>
      <c r="J64" s="4"/>
    </row>
    <row r="65" spans="3:10" s="2" customFormat="1" ht="15" customHeight="1" x14ac:dyDescent="0.15">
      <c r="C65" s="4"/>
      <c r="D65" s="4"/>
      <c r="E65" s="4"/>
      <c r="F65" s="4"/>
      <c r="G65" s="4"/>
      <c r="J65" s="4"/>
    </row>
    <row r="66" spans="3:10" s="2" customFormat="1" ht="15" customHeight="1" x14ac:dyDescent="0.15">
      <c r="C66" s="4"/>
      <c r="D66" s="4"/>
      <c r="E66" s="4"/>
      <c r="F66" s="4"/>
      <c r="G66" s="4"/>
      <c r="J66" s="4"/>
    </row>
    <row r="67" spans="3:10" s="2" customFormat="1" ht="15" customHeight="1" x14ac:dyDescent="0.15">
      <c r="C67" s="4"/>
      <c r="D67" s="4"/>
      <c r="E67" s="4"/>
      <c r="F67" s="4"/>
      <c r="G67" s="4"/>
      <c r="J67" s="4"/>
    </row>
    <row r="68" spans="3:10" s="2" customFormat="1" ht="15" customHeight="1" x14ac:dyDescent="0.15">
      <c r="C68" s="4"/>
      <c r="D68" s="4"/>
      <c r="E68" s="4"/>
      <c r="F68" s="4"/>
      <c r="G68" s="4"/>
      <c r="J68" s="4"/>
    </row>
    <row r="69" spans="3:10" s="2" customFormat="1" ht="15" customHeight="1" x14ac:dyDescent="0.15">
      <c r="C69" s="4"/>
      <c r="D69" s="4"/>
      <c r="E69" s="4"/>
      <c r="F69" s="4"/>
      <c r="G69" s="4"/>
      <c r="J69" s="4"/>
    </row>
    <row r="70" spans="3:10" s="2" customFormat="1" ht="15" customHeight="1" x14ac:dyDescent="0.15">
      <c r="C70" s="4"/>
      <c r="D70" s="4"/>
      <c r="E70" s="4"/>
      <c r="F70" s="4"/>
      <c r="G70" s="4"/>
      <c r="J70" s="4"/>
    </row>
    <row r="71" spans="3:10" s="2" customFormat="1" ht="15" customHeight="1" x14ac:dyDescent="0.15">
      <c r="C71" s="4"/>
      <c r="D71" s="4"/>
      <c r="E71" s="4"/>
      <c r="F71" s="4"/>
      <c r="G71" s="4"/>
      <c r="J71" s="4"/>
    </row>
    <row r="72" spans="3:10" s="2" customFormat="1" ht="15" customHeight="1" x14ac:dyDescent="0.15">
      <c r="C72" s="4"/>
      <c r="D72" s="4"/>
      <c r="E72" s="4"/>
      <c r="F72" s="4"/>
      <c r="G72" s="4"/>
      <c r="J72" s="4"/>
    </row>
    <row r="73" spans="3:10" s="2" customFormat="1" ht="15" customHeight="1" x14ac:dyDescent="0.15">
      <c r="C73" s="4"/>
      <c r="D73" s="4"/>
      <c r="E73" s="4"/>
      <c r="F73" s="4"/>
      <c r="G73" s="4"/>
      <c r="J73" s="4"/>
    </row>
    <row r="74" spans="3:10" s="2" customFormat="1" ht="15" customHeight="1" x14ac:dyDescent="0.15">
      <c r="C74" s="4"/>
      <c r="D74" s="4"/>
      <c r="E74" s="4"/>
      <c r="F74" s="4"/>
      <c r="G74" s="4"/>
      <c r="J74" s="4"/>
    </row>
    <row r="75" spans="3:10" s="2" customFormat="1" ht="15" customHeight="1" x14ac:dyDescent="0.15">
      <c r="C75" s="4"/>
      <c r="D75" s="4"/>
      <c r="E75" s="4"/>
      <c r="F75" s="4"/>
      <c r="G75" s="4"/>
      <c r="J75" s="4"/>
    </row>
    <row r="76" spans="3:10" s="2" customFormat="1" ht="15" customHeight="1" x14ac:dyDescent="0.15">
      <c r="C76" s="4"/>
      <c r="D76" s="4"/>
      <c r="E76" s="4"/>
      <c r="F76" s="4"/>
      <c r="G76" s="4"/>
      <c r="J76" s="4"/>
    </row>
    <row r="77" spans="3:10" s="2" customFormat="1" ht="15" customHeight="1" x14ac:dyDescent="0.15">
      <c r="C77" s="4"/>
      <c r="D77" s="4"/>
      <c r="E77" s="4"/>
      <c r="F77" s="4"/>
      <c r="G77" s="4"/>
      <c r="J77" s="4"/>
    </row>
    <row r="78" spans="3:10" s="2" customFormat="1" ht="15" customHeight="1" x14ac:dyDescent="0.15">
      <c r="C78" s="4"/>
      <c r="D78" s="4"/>
      <c r="E78" s="4"/>
      <c r="F78" s="4"/>
      <c r="G78" s="4"/>
      <c r="J78" s="4"/>
    </row>
    <row r="79" spans="3:10" s="2" customFormat="1" ht="15" customHeight="1" x14ac:dyDescent="0.15">
      <c r="C79" s="4"/>
      <c r="D79" s="4"/>
      <c r="E79" s="4"/>
      <c r="F79" s="4"/>
      <c r="G79" s="4"/>
      <c r="J79" s="4"/>
    </row>
    <row r="80" spans="3:10" s="2" customFormat="1" ht="15" customHeight="1" x14ac:dyDescent="0.15">
      <c r="C80" s="4"/>
      <c r="D80" s="4"/>
      <c r="E80" s="4"/>
      <c r="F80" s="4"/>
      <c r="G80" s="4"/>
      <c r="J80" s="4"/>
    </row>
    <row r="81" spans="3:10" s="2" customFormat="1" ht="15" customHeight="1" x14ac:dyDescent="0.15">
      <c r="C81" s="4"/>
      <c r="D81" s="4"/>
      <c r="E81" s="4"/>
      <c r="F81" s="4"/>
      <c r="G81" s="4"/>
      <c r="J81" s="4"/>
    </row>
    <row r="82" spans="3:10" s="2" customFormat="1" ht="15" customHeight="1" x14ac:dyDescent="0.15">
      <c r="C82" s="4"/>
      <c r="D82" s="4"/>
      <c r="E82" s="4"/>
      <c r="F82" s="4"/>
      <c r="G82" s="4"/>
      <c r="J82" s="4"/>
    </row>
    <row r="83" spans="3:10" s="2" customFormat="1" ht="15" customHeight="1" x14ac:dyDescent="0.15">
      <c r="C83" s="4"/>
      <c r="D83" s="4"/>
      <c r="E83" s="4"/>
      <c r="F83" s="4"/>
      <c r="G83" s="4"/>
      <c r="J83" s="4"/>
    </row>
    <row r="84" spans="3:10" s="2" customFormat="1" ht="15" customHeight="1" x14ac:dyDescent="0.15">
      <c r="C84" s="4"/>
      <c r="D84" s="4"/>
      <c r="E84" s="4"/>
      <c r="F84" s="4"/>
      <c r="G84" s="4"/>
      <c r="J84" s="4"/>
    </row>
    <row r="85" spans="3:10" s="2" customFormat="1" ht="15" customHeight="1" x14ac:dyDescent="0.15">
      <c r="C85" s="4"/>
      <c r="D85" s="4"/>
      <c r="E85" s="4"/>
      <c r="F85" s="4"/>
      <c r="G85" s="4"/>
      <c r="J85" s="4"/>
    </row>
    <row r="86" spans="3:10" s="2" customFormat="1" ht="15" customHeight="1" x14ac:dyDescent="0.15">
      <c r="C86" s="4"/>
      <c r="D86" s="4"/>
      <c r="E86" s="4"/>
      <c r="F86" s="4"/>
      <c r="G86" s="4"/>
      <c r="J86" s="4"/>
    </row>
    <row r="87" spans="3:10" s="2" customFormat="1" ht="15" customHeight="1" x14ac:dyDescent="0.15">
      <c r="C87" s="4"/>
      <c r="D87" s="4"/>
      <c r="E87" s="4"/>
      <c r="F87" s="4"/>
      <c r="G87" s="4"/>
      <c r="J87" s="4"/>
    </row>
    <row r="88" spans="3:10" s="2" customFormat="1" ht="15" customHeight="1" x14ac:dyDescent="0.15">
      <c r="C88" s="4"/>
      <c r="D88" s="4"/>
      <c r="E88" s="4"/>
      <c r="F88" s="4"/>
      <c r="G88" s="4"/>
      <c r="J88" s="4"/>
    </row>
    <row r="89" spans="3:10" s="2" customFormat="1" ht="15" customHeight="1" x14ac:dyDescent="0.15">
      <c r="C89" s="4"/>
      <c r="D89" s="4"/>
      <c r="E89" s="4"/>
      <c r="F89" s="4"/>
      <c r="G89" s="4"/>
      <c r="J89" s="4"/>
    </row>
    <row r="90" spans="3:10" s="2" customFormat="1" ht="15" customHeight="1" x14ac:dyDescent="0.15">
      <c r="C90" s="4"/>
      <c r="D90" s="4"/>
      <c r="E90" s="4"/>
      <c r="F90" s="4"/>
      <c r="G90" s="4"/>
      <c r="J90" s="4"/>
    </row>
    <row r="91" spans="3:10" s="2" customFormat="1" ht="15" customHeight="1" x14ac:dyDescent="0.15">
      <c r="C91" s="4"/>
      <c r="D91" s="4"/>
      <c r="E91" s="4"/>
      <c r="F91" s="4"/>
      <c r="G91" s="4"/>
      <c r="J91" s="4"/>
    </row>
    <row r="92" spans="3:10" s="2" customFormat="1" ht="15" customHeight="1" x14ac:dyDescent="0.15">
      <c r="C92" s="4"/>
      <c r="D92" s="4"/>
      <c r="E92" s="4"/>
      <c r="F92" s="4"/>
      <c r="G92" s="4"/>
      <c r="J92" s="4"/>
    </row>
    <row r="93" spans="3:10" s="2" customFormat="1" ht="15" customHeight="1" x14ac:dyDescent="0.15">
      <c r="C93" s="4"/>
      <c r="D93" s="4"/>
      <c r="E93" s="4"/>
      <c r="F93" s="4"/>
      <c r="G93" s="4"/>
      <c r="J93" s="4"/>
    </row>
    <row r="94" spans="3:10" s="2" customFormat="1" ht="15" customHeight="1" x14ac:dyDescent="0.15">
      <c r="C94" s="4"/>
      <c r="D94" s="4"/>
      <c r="E94" s="4"/>
      <c r="F94" s="4"/>
      <c r="G94" s="4"/>
      <c r="J94" s="4"/>
    </row>
    <row r="95" spans="3:10" s="2" customFormat="1" ht="15" customHeight="1" x14ac:dyDescent="0.15">
      <c r="C95" s="4"/>
      <c r="D95" s="4"/>
      <c r="E95" s="4"/>
      <c r="F95" s="4"/>
      <c r="G95" s="4"/>
      <c r="J95" s="4"/>
    </row>
    <row r="96" spans="3:10" s="2" customFormat="1" ht="15" customHeight="1" x14ac:dyDescent="0.15">
      <c r="C96" s="4"/>
      <c r="D96" s="4"/>
      <c r="E96" s="4"/>
      <c r="F96" s="4"/>
      <c r="G96" s="4"/>
      <c r="J96" s="4"/>
    </row>
    <row r="97" spans="3:10" s="2" customFormat="1" ht="15" customHeight="1" x14ac:dyDescent="0.15">
      <c r="C97" s="4"/>
      <c r="D97" s="4"/>
      <c r="E97" s="4"/>
      <c r="F97" s="4"/>
      <c r="G97" s="4"/>
      <c r="J97" s="4"/>
    </row>
    <row r="98" spans="3:10" s="2" customFormat="1" ht="15" customHeight="1" x14ac:dyDescent="0.15">
      <c r="C98" s="4"/>
      <c r="D98" s="4"/>
      <c r="E98" s="4"/>
      <c r="F98" s="4"/>
      <c r="G98" s="4"/>
      <c r="J98" s="4"/>
    </row>
    <row r="99" spans="3:10" s="2" customFormat="1" ht="15" customHeight="1" x14ac:dyDescent="0.15">
      <c r="C99" s="4"/>
      <c r="D99" s="4"/>
      <c r="E99" s="4"/>
      <c r="F99" s="4"/>
      <c r="G99" s="4"/>
      <c r="J99" s="4"/>
    </row>
    <row r="100" spans="3:10" s="2" customFormat="1" ht="15" customHeight="1" x14ac:dyDescent="0.15">
      <c r="C100" s="4"/>
      <c r="D100" s="4"/>
      <c r="E100" s="4"/>
      <c r="F100" s="4"/>
      <c r="G100" s="4"/>
      <c r="J100" s="4"/>
    </row>
    <row r="101" spans="3:10" s="2" customFormat="1" ht="15" customHeight="1" x14ac:dyDescent="0.15">
      <c r="C101" s="4"/>
      <c r="D101" s="4"/>
      <c r="E101" s="4"/>
      <c r="F101" s="4"/>
      <c r="G101" s="4"/>
      <c r="J101" s="4"/>
    </row>
    <row r="102" spans="3:10" s="2" customFormat="1" ht="15" customHeight="1" x14ac:dyDescent="0.15">
      <c r="C102" s="4"/>
      <c r="D102" s="4"/>
      <c r="E102" s="4"/>
      <c r="F102" s="4"/>
      <c r="G102" s="4"/>
      <c r="J102" s="4"/>
    </row>
    <row r="103" spans="3:10" s="2" customFormat="1" ht="15" customHeight="1" x14ac:dyDescent="0.15">
      <c r="C103" s="4"/>
      <c r="D103" s="4"/>
      <c r="E103" s="4"/>
      <c r="F103" s="4"/>
      <c r="G103" s="4"/>
      <c r="J103" s="4"/>
    </row>
    <row r="104" spans="3:10" s="2" customFormat="1" ht="15" customHeight="1" x14ac:dyDescent="0.15">
      <c r="C104" s="4"/>
      <c r="D104" s="4"/>
      <c r="E104" s="4"/>
      <c r="F104" s="4"/>
      <c r="G104" s="4"/>
      <c r="J104" s="4"/>
    </row>
    <row r="105" spans="3:10" s="2" customFormat="1" ht="15" customHeight="1" x14ac:dyDescent="0.15">
      <c r="C105" s="4"/>
      <c r="D105" s="4"/>
      <c r="E105" s="4"/>
      <c r="F105" s="4"/>
      <c r="G105" s="4"/>
      <c r="J105" s="4"/>
    </row>
    <row r="106" spans="3:10" s="2" customFormat="1" ht="15" customHeight="1" x14ac:dyDescent="0.15">
      <c r="C106" s="4"/>
      <c r="D106" s="4"/>
      <c r="E106" s="4"/>
      <c r="F106" s="4"/>
      <c r="G106" s="4"/>
      <c r="J106" s="4"/>
    </row>
    <row r="107" spans="3:10" s="2" customFormat="1" ht="15" customHeight="1" x14ac:dyDescent="0.15">
      <c r="C107" s="4"/>
      <c r="D107" s="4"/>
      <c r="E107" s="4"/>
      <c r="F107" s="4"/>
      <c r="G107" s="4"/>
      <c r="J107" s="4"/>
    </row>
    <row r="108" spans="3:10" s="2" customFormat="1" ht="15" customHeight="1" x14ac:dyDescent="0.15">
      <c r="C108" s="4"/>
      <c r="D108" s="4"/>
      <c r="E108" s="4"/>
      <c r="F108" s="4"/>
      <c r="G108" s="4"/>
      <c r="J108" s="4"/>
    </row>
    <row r="109" spans="3:10" s="2" customFormat="1" ht="15" customHeight="1" x14ac:dyDescent="0.15">
      <c r="C109" s="4"/>
      <c r="D109" s="4"/>
      <c r="E109" s="4"/>
      <c r="F109" s="4"/>
      <c r="G109" s="4"/>
      <c r="J109" s="4"/>
    </row>
    <row r="110" spans="3:10" s="2" customFormat="1" ht="15" customHeight="1" x14ac:dyDescent="0.15">
      <c r="C110" s="4"/>
      <c r="D110" s="4"/>
      <c r="E110" s="4"/>
      <c r="F110" s="4"/>
      <c r="G110" s="4"/>
      <c r="J110" s="4"/>
    </row>
    <row r="111" spans="3:10" s="2" customFormat="1" ht="15" customHeight="1" x14ac:dyDescent="0.15">
      <c r="C111" s="4"/>
      <c r="D111" s="4"/>
      <c r="E111" s="4"/>
      <c r="F111" s="4"/>
      <c r="G111" s="4"/>
      <c r="J111" s="4"/>
    </row>
    <row r="112" spans="3:10" s="2" customFormat="1" ht="15" customHeight="1" x14ac:dyDescent="0.15">
      <c r="C112" s="4"/>
      <c r="D112" s="4"/>
      <c r="E112" s="4"/>
      <c r="F112" s="4"/>
      <c r="G112" s="4"/>
      <c r="J112" s="4"/>
    </row>
    <row r="113" spans="3:10" s="2" customFormat="1" ht="15" customHeight="1" x14ac:dyDescent="0.15">
      <c r="C113" s="4"/>
      <c r="D113" s="4"/>
      <c r="E113" s="4"/>
      <c r="F113" s="4"/>
      <c r="G113" s="4"/>
      <c r="J113" s="4"/>
    </row>
    <row r="114" spans="3:10" s="2" customFormat="1" ht="15" customHeight="1" x14ac:dyDescent="0.15">
      <c r="C114" s="4"/>
      <c r="D114" s="4"/>
      <c r="E114" s="4"/>
      <c r="F114" s="4"/>
      <c r="G114" s="4"/>
      <c r="J114" s="4"/>
    </row>
    <row r="115" spans="3:10" s="2" customFormat="1" ht="15" customHeight="1" x14ac:dyDescent="0.15">
      <c r="C115" s="4"/>
      <c r="D115" s="4"/>
      <c r="E115" s="4"/>
      <c r="F115" s="4"/>
      <c r="G115" s="4"/>
      <c r="J115" s="4"/>
    </row>
    <row r="116" spans="3:10" s="2" customFormat="1" ht="15" customHeight="1" x14ac:dyDescent="0.15">
      <c r="C116" s="4"/>
      <c r="D116" s="4"/>
      <c r="E116" s="4"/>
      <c r="F116" s="4"/>
      <c r="G116" s="4"/>
      <c r="J116" s="4"/>
    </row>
    <row r="117" spans="3:10" s="2" customFormat="1" ht="15" customHeight="1" x14ac:dyDescent="0.15">
      <c r="C117" s="4"/>
      <c r="D117" s="4"/>
      <c r="E117" s="4"/>
      <c r="F117" s="4"/>
      <c r="G117" s="4"/>
      <c r="J117" s="4"/>
    </row>
    <row r="118" spans="3:10" s="2" customFormat="1" ht="15" customHeight="1" x14ac:dyDescent="0.15">
      <c r="C118" s="4"/>
      <c r="D118" s="4"/>
      <c r="E118" s="4"/>
      <c r="F118" s="4"/>
      <c r="G118" s="4"/>
      <c r="J118" s="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opLeftCell="A4" workbookViewId="0">
      <selection activeCell="A23" sqref="A2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5" style="1" customWidth="1"/>
    <col min="10" max="10" width="11.21875" style="5" bestFit="1" customWidth="1"/>
    <col min="11" max="16384" width="8.88671875" style="1"/>
  </cols>
  <sheetData>
    <row r="1" spans="1:10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10" ht="15" customHeight="1" x14ac:dyDescent="0.15">
      <c r="A2" s="2"/>
      <c r="B2" s="2"/>
      <c r="C2" s="3"/>
      <c r="D2" s="4"/>
    </row>
    <row r="3" spans="1:10" ht="15" customHeight="1" x14ac:dyDescent="0.15">
      <c r="A3" s="2"/>
      <c r="B3" s="2"/>
      <c r="C3" s="6"/>
      <c r="D3" s="6"/>
      <c r="E3" s="6"/>
    </row>
    <row r="4" spans="1:10" ht="27.75" customHeight="1" thickBot="1" x14ac:dyDescent="0.2">
      <c r="A4" s="46"/>
      <c r="B4" s="46"/>
      <c r="C4" s="7" t="s">
        <v>1</v>
      </c>
      <c r="D4" s="4"/>
      <c r="E4" s="4"/>
    </row>
    <row r="5" spans="1:10" ht="15" customHeight="1" x14ac:dyDescent="0.15">
      <c r="A5" s="43" t="s">
        <v>2</v>
      </c>
      <c r="B5" s="8"/>
      <c r="C5" s="9"/>
      <c r="D5" s="4"/>
      <c r="E5" s="4"/>
    </row>
    <row r="6" spans="1:10" ht="15" customHeight="1" x14ac:dyDescent="0.15">
      <c r="A6" s="43" t="s">
        <v>34</v>
      </c>
      <c r="B6" s="44"/>
      <c r="C6" s="4"/>
      <c r="D6" s="4"/>
      <c r="E6" s="4"/>
    </row>
    <row r="7" spans="1:10" ht="15" customHeight="1" x14ac:dyDescent="0.15">
      <c r="A7" s="43" t="s">
        <v>3</v>
      </c>
      <c r="B7" s="2"/>
      <c r="C7" s="4"/>
      <c r="D7" s="4"/>
      <c r="E7" s="4"/>
    </row>
    <row r="8" spans="1:10" ht="15" customHeight="1" x14ac:dyDescent="0.15">
      <c r="A8" s="2"/>
      <c r="B8" s="2"/>
      <c r="C8" s="4"/>
      <c r="D8" s="4"/>
    </row>
    <row r="9" spans="1:10" ht="15" customHeight="1" x14ac:dyDescent="0.15">
      <c r="A9" s="10" t="s">
        <v>4</v>
      </c>
      <c r="B9" s="2"/>
      <c r="C9" s="4"/>
      <c r="D9" s="4"/>
      <c r="E9" s="4"/>
    </row>
    <row r="10" spans="1:10" ht="15" customHeight="1" x14ac:dyDescent="0.15">
      <c r="A10" s="2"/>
      <c r="B10" s="2"/>
      <c r="C10" s="4"/>
      <c r="D10" s="4"/>
      <c r="E10" s="4"/>
    </row>
    <row r="11" spans="1:10" ht="15" customHeight="1" x14ac:dyDescent="0.15">
      <c r="A11" s="2" t="s">
        <v>5</v>
      </c>
      <c r="B11" s="11">
        <f>G45</f>
        <v>1980000</v>
      </c>
      <c r="C11" s="4"/>
      <c r="D11" s="4"/>
      <c r="E11" s="4"/>
    </row>
    <row r="12" spans="1:10" ht="15" customHeight="1" x14ac:dyDescent="0.15">
      <c r="A12" s="2" t="s">
        <v>6</v>
      </c>
      <c r="B12" s="12">
        <f ca="1">NOW()</f>
        <v>42003.482476273151</v>
      </c>
      <c r="C12" s="4"/>
      <c r="D12" s="4"/>
      <c r="E12" s="4"/>
    </row>
    <row r="13" spans="1:10" ht="15" customHeight="1" x14ac:dyDescent="0.15">
      <c r="A13" s="2" t="s">
        <v>7</v>
      </c>
      <c r="B13" s="13"/>
      <c r="C13" s="4"/>
      <c r="D13" s="4"/>
      <c r="E13" s="4"/>
    </row>
    <row r="14" spans="1:10" ht="15" customHeight="1" thickBot="1" x14ac:dyDescent="0.2">
      <c r="A14" s="2"/>
      <c r="B14" s="2"/>
      <c r="C14" s="4"/>
      <c r="D14" s="4"/>
    </row>
    <row r="15" spans="1:10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  <c r="J15" s="4"/>
    </row>
    <row r="16" spans="1:10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  <c r="J16" s="4"/>
    </row>
    <row r="17" spans="1:10" s="2" customFormat="1" ht="15" customHeight="1" x14ac:dyDescent="0.15">
      <c r="A17" s="24" t="s">
        <v>43</v>
      </c>
      <c r="B17" s="41" t="s">
        <v>44</v>
      </c>
      <c r="C17" s="19">
        <v>1</v>
      </c>
      <c r="D17" s="25">
        <v>1800000</v>
      </c>
      <c r="E17" s="21">
        <f t="shared" si="0"/>
        <v>1800000</v>
      </c>
      <c r="F17" s="22">
        <f t="shared" si="1"/>
        <v>180000</v>
      </c>
      <c r="G17" s="22">
        <f t="shared" si="2"/>
        <v>1980000</v>
      </c>
      <c r="I17" s="26"/>
      <c r="J17" s="4"/>
    </row>
    <row r="18" spans="1:10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  <c r="J18" s="4"/>
    </row>
    <row r="19" spans="1:10" s="2" customFormat="1" ht="15" customHeight="1" x14ac:dyDescent="0.15">
      <c r="A19" s="24"/>
      <c r="B19" s="42" t="s">
        <v>45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  <c r="J19" s="4"/>
    </row>
    <row r="20" spans="1:10" s="2" customFormat="1" ht="15" customHeight="1" x14ac:dyDescent="0.15">
      <c r="A20" s="24"/>
      <c r="B20" s="42" t="s">
        <v>46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  <c r="J20" s="4"/>
    </row>
    <row r="21" spans="1:10" s="2" customFormat="1" ht="15" customHeight="1" x14ac:dyDescent="0.15">
      <c r="A21" s="24"/>
      <c r="B21" s="42" t="s">
        <v>33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  <c r="J21" s="4"/>
    </row>
    <row r="22" spans="1:10" s="2" customFormat="1" ht="15" customHeight="1" x14ac:dyDescent="0.15">
      <c r="A22" s="24"/>
      <c r="B22" s="42" t="s">
        <v>36</v>
      </c>
      <c r="C22" s="19"/>
      <c r="D22" s="22"/>
      <c r="E22" s="21"/>
      <c r="F22" s="22"/>
      <c r="G22" s="22"/>
      <c r="J22" s="4"/>
    </row>
    <row r="23" spans="1:10" s="2" customFormat="1" ht="15" customHeight="1" x14ac:dyDescent="0.15">
      <c r="A23" s="24"/>
      <c r="B23" s="42" t="s">
        <v>22</v>
      </c>
      <c r="C23" s="19"/>
      <c r="D23" s="22"/>
      <c r="E23" s="27"/>
      <c r="F23" s="22">
        <f t="shared" si="1"/>
        <v>0</v>
      </c>
      <c r="G23" s="22">
        <f t="shared" si="2"/>
        <v>0</v>
      </c>
      <c r="I23" s="2" t="s">
        <v>50</v>
      </c>
      <c r="J23" s="4">
        <v>1100000</v>
      </c>
    </row>
    <row r="24" spans="1:10" s="2" customFormat="1" ht="15" customHeight="1" x14ac:dyDescent="0.15">
      <c r="A24" s="24"/>
      <c r="B24" s="42" t="s">
        <v>47</v>
      </c>
      <c r="C24" s="19"/>
      <c r="D24" s="22"/>
      <c r="E24"/>
      <c r="F24" s="22">
        <f t="shared" si="1"/>
        <v>0</v>
      </c>
      <c r="G24" s="22">
        <f t="shared" si="2"/>
        <v>0</v>
      </c>
      <c r="I24" s="2" t="s">
        <v>56</v>
      </c>
      <c r="J24" s="4">
        <v>200000</v>
      </c>
    </row>
    <row r="25" spans="1:10" s="2" customFormat="1" ht="15" customHeight="1" x14ac:dyDescent="0.15">
      <c r="A25" s="24"/>
      <c r="B25" s="42" t="s">
        <v>23</v>
      </c>
      <c r="C25" s="19"/>
      <c r="D25" s="22"/>
      <c r="E25"/>
      <c r="F25" s="22">
        <f t="shared" si="1"/>
        <v>0</v>
      </c>
      <c r="G25" s="22">
        <f t="shared" si="2"/>
        <v>0</v>
      </c>
      <c r="I25" s="2" t="s">
        <v>51</v>
      </c>
      <c r="J25" s="4">
        <v>100000</v>
      </c>
    </row>
    <row r="26" spans="1:10" s="2" customFormat="1" ht="15" customHeight="1" x14ac:dyDescent="0.15">
      <c r="A26" s="24"/>
      <c r="B26" s="42" t="s">
        <v>40</v>
      </c>
      <c r="C26" s="19"/>
      <c r="D26" s="22"/>
      <c r="E26"/>
      <c r="F26" s="22">
        <f t="shared" si="1"/>
        <v>0</v>
      </c>
      <c r="G26" s="22">
        <f t="shared" si="2"/>
        <v>0</v>
      </c>
      <c r="J26" s="4">
        <f>SUM(J23:J25)</f>
        <v>1400000</v>
      </c>
    </row>
    <row r="27" spans="1:10" s="2" customFormat="1" ht="15" customHeight="1" x14ac:dyDescent="0.15">
      <c r="A27" s="24"/>
      <c r="B27" s="42" t="s">
        <v>24</v>
      </c>
      <c r="C27" s="19"/>
      <c r="D27" s="22"/>
      <c r="E27"/>
      <c r="F27" s="22">
        <f>E27*10%</f>
        <v>0</v>
      </c>
      <c r="G27" s="22">
        <f t="shared" si="2"/>
        <v>0</v>
      </c>
      <c r="J27" s="4"/>
    </row>
    <row r="28" spans="1:10" s="2" customFormat="1" ht="15" customHeight="1" x14ac:dyDescent="0.15">
      <c r="A28" s="24"/>
      <c r="B28" s="42" t="s">
        <v>48</v>
      </c>
      <c r="C28" s="19"/>
      <c r="D28" s="22"/>
      <c r="E28"/>
      <c r="F28" s="22">
        <f>E28*10%</f>
        <v>0</v>
      </c>
      <c r="G28" s="22">
        <f t="shared" si="2"/>
        <v>0</v>
      </c>
      <c r="J28" s="4"/>
    </row>
    <row r="29" spans="1:10" s="2" customFormat="1" ht="15" customHeight="1" x14ac:dyDescent="0.15">
      <c r="A29" s="24"/>
      <c r="B29" s="42" t="s">
        <v>49</v>
      </c>
      <c r="C29" s="19"/>
      <c r="D29" s="22"/>
      <c r="E29"/>
      <c r="F29" s="22">
        <f>E29*10%</f>
        <v>0</v>
      </c>
      <c r="G29" s="22">
        <f t="shared" si="2"/>
        <v>0</v>
      </c>
      <c r="J29" s="4"/>
    </row>
    <row r="30" spans="1:10" s="2" customFormat="1" ht="15" customHeight="1" x14ac:dyDescent="0.15">
      <c r="A30" s="24"/>
      <c r="B30" s="42" t="s">
        <v>25</v>
      </c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  <c r="J30" s="4"/>
    </row>
    <row r="31" spans="1:10" s="2" customFormat="1" ht="15" customHeight="1" x14ac:dyDescent="0.15">
      <c r="A31" s="24"/>
      <c r="B31" s="42" t="s">
        <v>26</v>
      </c>
      <c r="C31" s="19"/>
      <c r="D31" s="22"/>
      <c r="E31"/>
      <c r="F31" s="22">
        <f t="shared" si="4"/>
        <v>0</v>
      </c>
      <c r="G31" s="22">
        <f t="shared" si="2"/>
        <v>0</v>
      </c>
      <c r="J31" s="4"/>
    </row>
    <row r="32" spans="1:10" s="2" customFormat="1" ht="15" customHeight="1" x14ac:dyDescent="0.15">
      <c r="A32" s="24"/>
      <c r="B32" s="41" t="s">
        <v>27</v>
      </c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  <c r="J32" s="4"/>
    </row>
    <row r="33" spans="1:10" s="2" customFormat="1" ht="15" customHeight="1" x14ac:dyDescent="0.15">
      <c r="A33" s="24"/>
      <c r="B33" s="42" t="s">
        <v>28</v>
      </c>
      <c r="C33" s="19"/>
      <c r="D33" s="22"/>
      <c r="E33"/>
      <c r="F33" s="22">
        <f t="shared" si="4"/>
        <v>0</v>
      </c>
      <c r="G33" s="22">
        <f t="shared" si="2"/>
        <v>0</v>
      </c>
      <c r="J33" s="4"/>
    </row>
    <row r="34" spans="1:10" s="2" customFormat="1" ht="15" customHeight="1" x14ac:dyDescent="0.15">
      <c r="A34" s="24"/>
      <c r="B34" s="42" t="s">
        <v>29</v>
      </c>
      <c r="C34" s="19"/>
      <c r="D34" s="22"/>
      <c r="E34"/>
      <c r="F34" s="22">
        <f t="shared" si="4"/>
        <v>0</v>
      </c>
      <c r="G34" s="22">
        <f t="shared" si="2"/>
        <v>0</v>
      </c>
      <c r="J34" s="4"/>
    </row>
    <row r="35" spans="1:10" s="2" customFormat="1" ht="15" customHeight="1" x14ac:dyDescent="0.15">
      <c r="A35" s="24"/>
      <c r="B35" s="42"/>
      <c r="C35" s="19"/>
      <c r="D35" s="22"/>
      <c r="E35"/>
      <c r="F35" s="22">
        <f t="shared" si="4"/>
        <v>0</v>
      </c>
      <c r="G35" s="22">
        <f t="shared" si="2"/>
        <v>0</v>
      </c>
      <c r="J35" s="4"/>
    </row>
    <row r="36" spans="1:10" s="2" customFormat="1" ht="15" customHeight="1" x14ac:dyDescent="0.15">
      <c r="A36" s="24"/>
      <c r="B36" s="42"/>
      <c r="C36" s="19"/>
      <c r="D36" s="22"/>
      <c r="E36" s="21">
        <f t="shared" ref="E36" si="6">C36*D36</f>
        <v>0</v>
      </c>
      <c r="F36" s="22">
        <f t="shared" si="4"/>
        <v>0</v>
      </c>
      <c r="G36" s="22">
        <f t="shared" si="2"/>
        <v>0</v>
      </c>
      <c r="J36" s="4"/>
    </row>
    <row r="37" spans="1:10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  <c r="J37" s="4"/>
    </row>
    <row r="38" spans="1:10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  <c r="J38" s="4"/>
    </row>
    <row r="39" spans="1:10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  <c r="J39" s="4"/>
    </row>
    <row r="40" spans="1:10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  <c r="J40" s="4"/>
    </row>
    <row r="41" spans="1:10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  <c r="J41" s="4"/>
    </row>
    <row r="42" spans="1:10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  <c r="J42" s="4"/>
    </row>
    <row r="43" spans="1:10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  <c r="J43" s="4"/>
    </row>
    <row r="44" spans="1:10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  <c r="J44" s="4"/>
    </row>
    <row r="45" spans="1:10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180000</v>
      </c>
      <c r="G45" s="36">
        <f>SUM(G16:G44)</f>
        <v>1980000</v>
      </c>
      <c r="J45" s="4"/>
    </row>
    <row r="46" spans="1:10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  <c r="J46" s="4"/>
    </row>
    <row r="47" spans="1:10" s="2" customFormat="1" ht="15" customHeight="1" x14ac:dyDescent="0.15">
      <c r="A47" s="2" t="s">
        <v>19</v>
      </c>
      <c r="C47" s="4"/>
      <c r="D47" s="4"/>
      <c r="E47" s="4"/>
      <c r="F47" s="4"/>
      <c r="G47" s="4"/>
      <c r="J47" s="4"/>
    </row>
    <row r="48" spans="1:10" s="2" customFormat="1" ht="15" customHeight="1" x14ac:dyDescent="0.15">
      <c r="A48" s="2" t="s">
        <v>31</v>
      </c>
      <c r="C48" s="4"/>
      <c r="D48" s="4"/>
      <c r="E48" s="4"/>
      <c r="F48" s="4"/>
      <c r="G48" s="4"/>
      <c r="J48" s="4"/>
    </row>
    <row r="49" spans="1:10" s="2" customFormat="1" ht="15" customHeight="1" x14ac:dyDescent="0.15">
      <c r="A49" s="2" t="s">
        <v>32</v>
      </c>
      <c r="C49" s="4"/>
      <c r="D49" s="4"/>
      <c r="E49" s="4"/>
      <c r="F49" s="4"/>
      <c r="G49" s="4"/>
      <c r="J49" s="4"/>
    </row>
    <row r="50" spans="1:10" s="2" customFormat="1" ht="15" customHeight="1" x14ac:dyDescent="0.15">
      <c r="A50" s="34"/>
      <c r="B50" s="34"/>
      <c r="C50" s="6"/>
      <c r="D50" s="6"/>
      <c r="E50" s="4"/>
      <c r="F50" s="4"/>
      <c r="G50" s="4"/>
      <c r="J50" s="4"/>
    </row>
    <row r="51" spans="1:10" s="2" customFormat="1" ht="15" customHeight="1" x14ac:dyDescent="0.15">
      <c r="C51" s="4"/>
      <c r="D51" s="4"/>
      <c r="E51" s="4"/>
      <c r="F51" s="4"/>
      <c r="G51" s="4"/>
      <c r="J51" s="4"/>
    </row>
    <row r="52" spans="1:10" s="2" customFormat="1" ht="15" customHeight="1" x14ac:dyDescent="0.15">
      <c r="C52" s="4"/>
      <c r="D52" s="4"/>
      <c r="E52" s="4"/>
      <c r="F52" s="4"/>
      <c r="G52" s="4"/>
      <c r="J52" s="4"/>
    </row>
    <row r="53" spans="1:10" s="2" customFormat="1" ht="15" customHeight="1" x14ac:dyDescent="0.15">
      <c r="C53" s="4"/>
      <c r="D53" s="4"/>
      <c r="E53" s="4"/>
      <c r="F53" s="4"/>
      <c r="G53" s="4"/>
      <c r="J53" s="4"/>
    </row>
    <row r="54" spans="1:10" s="2" customFormat="1" ht="15" customHeight="1" x14ac:dyDescent="0.15">
      <c r="C54" s="4"/>
      <c r="D54" s="4"/>
      <c r="E54" s="4"/>
      <c r="F54" s="4"/>
      <c r="G54" s="4"/>
      <c r="J54" s="4"/>
    </row>
    <row r="55" spans="1:10" s="2" customFormat="1" ht="15" customHeight="1" x14ac:dyDescent="0.15">
      <c r="C55" s="4"/>
      <c r="D55" s="4"/>
      <c r="E55" s="4"/>
      <c r="F55" s="4"/>
      <c r="G55" s="4"/>
      <c r="J55" s="4"/>
    </row>
    <row r="56" spans="1:10" s="2" customFormat="1" ht="15" customHeight="1" x14ac:dyDescent="0.15">
      <c r="C56" s="4"/>
      <c r="D56" s="4"/>
      <c r="E56" s="4"/>
      <c r="F56" s="4"/>
      <c r="G56" s="4"/>
      <c r="J56" s="4"/>
    </row>
    <row r="57" spans="1:10" s="2" customFormat="1" ht="15" customHeight="1" x14ac:dyDescent="0.15">
      <c r="C57" s="4"/>
      <c r="D57" s="4"/>
      <c r="E57" s="4"/>
      <c r="F57" s="4"/>
      <c r="G57" s="4"/>
      <c r="J57" s="4"/>
    </row>
    <row r="58" spans="1:10" s="2" customFormat="1" ht="15" customHeight="1" x14ac:dyDescent="0.15">
      <c r="C58" s="4"/>
      <c r="D58" s="4"/>
      <c r="E58" s="4"/>
      <c r="F58" s="4"/>
      <c r="G58" s="4"/>
      <c r="J58" s="4"/>
    </row>
    <row r="59" spans="1:10" s="2" customFormat="1" ht="15" customHeight="1" x14ac:dyDescent="0.15">
      <c r="C59" s="4"/>
      <c r="D59" s="4"/>
      <c r="E59" s="4"/>
      <c r="F59" s="4"/>
      <c r="G59" s="4"/>
      <c r="J59" s="4"/>
    </row>
    <row r="60" spans="1:10" s="2" customFormat="1" ht="15" customHeight="1" x14ac:dyDescent="0.15">
      <c r="C60" s="4"/>
      <c r="D60" s="4"/>
      <c r="E60" s="4"/>
      <c r="F60" s="4"/>
      <c r="G60" s="4"/>
      <c r="J60" s="4"/>
    </row>
    <row r="61" spans="1:10" s="2" customFormat="1" ht="15" customHeight="1" x14ac:dyDescent="0.15">
      <c r="C61" s="4"/>
      <c r="D61" s="4"/>
      <c r="E61" s="4"/>
      <c r="F61" s="4"/>
      <c r="G61" s="4"/>
      <c r="J61" s="4"/>
    </row>
    <row r="62" spans="1:10" s="2" customFormat="1" ht="15" customHeight="1" x14ac:dyDescent="0.15">
      <c r="C62" s="4"/>
      <c r="D62" s="4"/>
      <c r="E62" s="4"/>
      <c r="F62" s="4"/>
      <c r="G62" s="4"/>
      <c r="J62" s="4"/>
    </row>
    <row r="63" spans="1:10" s="2" customFormat="1" ht="15" customHeight="1" x14ac:dyDescent="0.15">
      <c r="C63" s="4"/>
      <c r="D63" s="4"/>
      <c r="E63" s="4"/>
      <c r="F63" s="4"/>
      <c r="G63" s="4"/>
      <c r="J63" s="4"/>
    </row>
    <row r="64" spans="1:10" s="2" customFormat="1" ht="15" customHeight="1" x14ac:dyDescent="0.15">
      <c r="C64" s="4"/>
      <c r="D64" s="4"/>
      <c r="E64" s="4"/>
      <c r="F64" s="4"/>
      <c r="G64" s="4"/>
      <c r="J64" s="4"/>
    </row>
    <row r="65" spans="3:10" s="2" customFormat="1" ht="15" customHeight="1" x14ac:dyDescent="0.15">
      <c r="C65" s="4"/>
      <c r="D65" s="4"/>
      <c r="E65" s="4"/>
      <c r="F65" s="4"/>
      <c r="G65" s="4"/>
      <c r="J65" s="4"/>
    </row>
    <row r="66" spans="3:10" s="2" customFormat="1" ht="15" customHeight="1" x14ac:dyDescent="0.15">
      <c r="C66" s="4"/>
      <c r="D66" s="4"/>
      <c r="E66" s="4"/>
      <c r="F66" s="4"/>
      <c r="G66" s="4"/>
      <c r="J66" s="4"/>
    </row>
    <row r="67" spans="3:10" s="2" customFormat="1" ht="15" customHeight="1" x14ac:dyDescent="0.15">
      <c r="C67" s="4"/>
      <c r="D67" s="4"/>
      <c r="E67" s="4"/>
      <c r="F67" s="4"/>
      <c r="G67" s="4"/>
      <c r="J67" s="4"/>
    </row>
    <row r="68" spans="3:10" s="2" customFormat="1" ht="15" customHeight="1" x14ac:dyDescent="0.15">
      <c r="C68" s="4"/>
      <c r="D68" s="4"/>
      <c r="E68" s="4"/>
      <c r="F68" s="4"/>
      <c r="G68" s="4"/>
      <c r="J68" s="4"/>
    </row>
    <row r="69" spans="3:10" s="2" customFormat="1" ht="15" customHeight="1" x14ac:dyDescent="0.15">
      <c r="C69" s="4"/>
      <c r="D69" s="4"/>
      <c r="E69" s="4"/>
      <c r="F69" s="4"/>
      <c r="G69" s="4"/>
      <c r="J69" s="4"/>
    </row>
    <row r="70" spans="3:10" s="2" customFormat="1" ht="15" customHeight="1" x14ac:dyDescent="0.15">
      <c r="C70" s="4"/>
      <c r="D70" s="4"/>
      <c r="E70" s="4"/>
      <c r="F70" s="4"/>
      <c r="G70" s="4"/>
      <c r="J70" s="4"/>
    </row>
    <row r="71" spans="3:10" s="2" customFormat="1" ht="15" customHeight="1" x14ac:dyDescent="0.15">
      <c r="C71" s="4"/>
      <c r="D71" s="4"/>
      <c r="E71" s="4"/>
      <c r="F71" s="4"/>
      <c r="G71" s="4"/>
      <c r="J71" s="4"/>
    </row>
    <row r="72" spans="3:10" s="2" customFormat="1" ht="15" customHeight="1" x14ac:dyDescent="0.15">
      <c r="C72" s="4"/>
      <c r="D72" s="4"/>
      <c r="E72" s="4"/>
      <c r="F72" s="4"/>
      <c r="G72" s="4"/>
      <c r="J72" s="4"/>
    </row>
    <row r="73" spans="3:10" s="2" customFormat="1" ht="15" customHeight="1" x14ac:dyDescent="0.15">
      <c r="C73" s="4"/>
      <c r="D73" s="4"/>
      <c r="E73" s="4"/>
      <c r="F73" s="4"/>
      <c r="G73" s="4"/>
      <c r="J73" s="4"/>
    </row>
    <row r="74" spans="3:10" s="2" customFormat="1" ht="15" customHeight="1" x14ac:dyDescent="0.15">
      <c r="C74" s="4"/>
      <c r="D74" s="4"/>
      <c r="E74" s="4"/>
      <c r="F74" s="4"/>
      <c r="G74" s="4"/>
      <c r="J74" s="4"/>
    </row>
    <row r="75" spans="3:10" s="2" customFormat="1" ht="15" customHeight="1" x14ac:dyDescent="0.15">
      <c r="C75" s="4"/>
      <c r="D75" s="4"/>
      <c r="E75" s="4"/>
      <c r="F75" s="4"/>
      <c r="G75" s="4"/>
      <c r="J75" s="4"/>
    </row>
    <row r="76" spans="3:10" s="2" customFormat="1" ht="15" customHeight="1" x14ac:dyDescent="0.15">
      <c r="C76" s="4"/>
      <c r="D76" s="4"/>
      <c r="E76" s="4"/>
      <c r="F76" s="4"/>
      <c r="G76" s="4"/>
      <c r="J76" s="4"/>
    </row>
    <row r="77" spans="3:10" s="2" customFormat="1" ht="15" customHeight="1" x14ac:dyDescent="0.15">
      <c r="C77" s="4"/>
      <c r="D77" s="4"/>
      <c r="E77" s="4"/>
      <c r="F77" s="4"/>
      <c r="G77" s="4"/>
      <c r="J77" s="4"/>
    </row>
    <row r="78" spans="3:10" s="2" customFormat="1" ht="15" customHeight="1" x14ac:dyDescent="0.15">
      <c r="C78" s="4"/>
      <c r="D78" s="4"/>
      <c r="E78" s="4"/>
      <c r="F78" s="4"/>
      <c r="G78" s="4"/>
      <c r="J78" s="4"/>
    </row>
    <row r="79" spans="3:10" s="2" customFormat="1" ht="15" customHeight="1" x14ac:dyDescent="0.15">
      <c r="C79" s="4"/>
      <c r="D79" s="4"/>
      <c r="E79" s="4"/>
      <c r="F79" s="4"/>
      <c r="G79" s="4"/>
      <c r="J79" s="4"/>
    </row>
    <row r="80" spans="3:10" s="2" customFormat="1" ht="15" customHeight="1" x14ac:dyDescent="0.15">
      <c r="C80" s="4"/>
      <c r="D80" s="4"/>
      <c r="E80" s="4"/>
      <c r="F80" s="4"/>
      <c r="G80" s="4"/>
      <c r="J80" s="4"/>
    </row>
    <row r="81" spans="3:10" s="2" customFormat="1" ht="15" customHeight="1" x14ac:dyDescent="0.15">
      <c r="C81" s="4"/>
      <c r="D81" s="4"/>
      <c r="E81" s="4"/>
      <c r="F81" s="4"/>
      <c r="G81" s="4"/>
      <c r="J81" s="4"/>
    </row>
    <row r="82" spans="3:10" s="2" customFormat="1" ht="15" customHeight="1" x14ac:dyDescent="0.15">
      <c r="C82" s="4"/>
      <c r="D82" s="4"/>
      <c r="E82" s="4"/>
      <c r="F82" s="4"/>
      <c r="G82" s="4"/>
      <c r="J82" s="4"/>
    </row>
    <row r="83" spans="3:10" s="2" customFormat="1" ht="15" customHeight="1" x14ac:dyDescent="0.15">
      <c r="C83" s="4"/>
      <c r="D83" s="4"/>
      <c r="E83" s="4"/>
      <c r="F83" s="4"/>
      <c r="G83" s="4"/>
      <c r="J83" s="4"/>
    </row>
    <row r="84" spans="3:10" s="2" customFormat="1" ht="15" customHeight="1" x14ac:dyDescent="0.15">
      <c r="C84" s="4"/>
      <c r="D84" s="4"/>
      <c r="E84" s="4"/>
      <c r="F84" s="4"/>
      <c r="G84" s="4"/>
      <c r="J84" s="4"/>
    </row>
    <row r="85" spans="3:10" s="2" customFormat="1" ht="15" customHeight="1" x14ac:dyDescent="0.15">
      <c r="C85" s="4"/>
      <c r="D85" s="4"/>
      <c r="E85" s="4"/>
      <c r="F85" s="4"/>
      <c r="G85" s="4"/>
      <c r="J85" s="4"/>
    </row>
    <row r="86" spans="3:10" s="2" customFormat="1" ht="15" customHeight="1" x14ac:dyDescent="0.15">
      <c r="C86" s="4"/>
      <c r="D86" s="4"/>
      <c r="E86" s="4"/>
      <c r="F86" s="4"/>
      <c r="G86" s="4"/>
      <c r="J86" s="4"/>
    </row>
    <row r="87" spans="3:10" s="2" customFormat="1" ht="15" customHeight="1" x14ac:dyDescent="0.15">
      <c r="C87" s="4"/>
      <c r="D87" s="4"/>
      <c r="E87" s="4"/>
      <c r="F87" s="4"/>
      <c r="G87" s="4"/>
      <c r="J87" s="4"/>
    </row>
    <row r="88" spans="3:10" s="2" customFormat="1" ht="15" customHeight="1" x14ac:dyDescent="0.15">
      <c r="C88" s="4"/>
      <c r="D88" s="4"/>
      <c r="E88" s="4"/>
      <c r="F88" s="4"/>
      <c r="G88" s="4"/>
      <c r="J88" s="4"/>
    </row>
    <row r="89" spans="3:10" s="2" customFormat="1" ht="15" customHeight="1" x14ac:dyDescent="0.15">
      <c r="C89" s="4"/>
      <c r="D89" s="4"/>
      <c r="E89" s="4"/>
      <c r="F89" s="4"/>
      <c r="G89" s="4"/>
      <c r="J89" s="4"/>
    </row>
    <row r="90" spans="3:10" s="2" customFormat="1" ht="15" customHeight="1" x14ac:dyDescent="0.15">
      <c r="C90" s="4"/>
      <c r="D90" s="4"/>
      <c r="E90" s="4"/>
      <c r="F90" s="4"/>
      <c r="G90" s="4"/>
      <c r="J90" s="4"/>
    </row>
    <row r="91" spans="3:10" s="2" customFormat="1" ht="15" customHeight="1" x14ac:dyDescent="0.15">
      <c r="C91" s="4"/>
      <c r="D91" s="4"/>
      <c r="E91" s="4"/>
      <c r="F91" s="4"/>
      <c r="G91" s="4"/>
      <c r="J91" s="4"/>
    </row>
    <row r="92" spans="3:10" s="2" customFormat="1" ht="15" customHeight="1" x14ac:dyDescent="0.15">
      <c r="C92" s="4"/>
      <c r="D92" s="4"/>
      <c r="E92" s="4"/>
      <c r="F92" s="4"/>
      <c r="G92" s="4"/>
      <c r="J92" s="4"/>
    </row>
    <row r="93" spans="3:10" s="2" customFormat="1" ht="15" customHeight="1" x14ac:dyDescent="0.15">
      <c r="C93" s="4"/>
      <c r="D93" s="4"/>
      <c r="E93" s="4"/>
      <c r="F93" s="4"/>
      <c r="G93" s="4"/>
      <c r="J93" s="4"/>
    </row>
    <row r="94" spans="3:10" s="2" customFormat="1" ht="15" customHeight="1" x14ac:dyDescent="0.15">
      <c r="C94" s="4"/>
      <c r="D94" s="4"/>
      <c r="E94" s="4"/>
      <c r="F94" s="4"/>
      <c r="G94" s="4"/>
      <c r="J94" s="4"/>
    </row>
    <row r="95" spans="3:10" s="2" customFormat="1" ht="15" customHeight="1" x14ac:dyDescent="0.15">
      <c r="C95" s="4"/>
      <c r="D95" s="4"/>
      <c r="E95" s="4"/>
      <c r="F95" s="4"/>
      <c r="G95" s="4"/>
      <c r="J95" s="4"/>
    </row>
    <row r="96" spans="3:10" s="2" customFormat="1" ht="15" customHeight="1" x14ac:dyDescent="0.15">
      <c r="C96" s="4"/>
      <c r="D96" s="4"/>
      <c r="E96" s="4"/>
      <c r="F96" s="4"/>
      <c r="G96" s="4"/>
      <c r="J96" s="4"/>
    </row>
    <row r="97" spans="3:10" s="2" customFormat="1" ht="15" customHeight="1" x14ac:dyDescent="0.15">
      <c r="C97" s="4"/>
      <c r="D97" s="4"/>
      <c r="E97" s="4"/>
      <c r="F97" s="4"/>
      <c r="G97" s="4"/>
      <c r="J97" s="4"/>
    </row>
    <row r="98" spans="3:10" s="2" customFormat="1" ht="15" customHeight="1" x14ac:dyDescent="0.15">
      <c r="C98" s="4"/>
      <c r="D98" s="4"/>
      <c r="E98" s="4"/>
      <c r="F98" s="4"/>
      <c r="G98" s="4"/>
      <c r="J98" s="4"/>
    </row>
    <row r="99" spans="3:10" s="2" customFormat="1" ht="15" customHeight="1" x14ac:dyDescent="0.15">
      <c r="C99" s="4"/>
      <c r="D99" s="4"/>
      <c r="E99" s="4"/>
      <c r="F99" s="4"/>
      <c r="G99" s="4"/>
      <c r="J99" s="4"/>
    </row>
    <row r="100" spans="3:10" s="2" customFormat="1" ht="15" customHeight="1" x14ac:dyDescent="0.15">
      <c r="C100" s="4"/>
      <c r="D100" s="4"/>
      <c r="E100" s="4"/>
      <c r="F100" s="4"/>
      <c r="G100" s="4"/>
      <c r="J100" s="4"/>
    </row>
    <row r="101" spans="3:10" s="2" customFormat="1" ht="15" customHeight="1" x14ac:dyDescent="0.15">
      <c r="C101" s="4"/>
      <c r="D101" s="4"/>
      <c r="E101" s="4"/>
      <c r="F101" s="4"/>
      <c r="G101" s="4"/>
      <c r="J101" s="4"/>
    </row>
    <row r="102" spans="3:10" s="2" customFormat="1" ht="15" customHeight="1" x14ac:dyDescent="0.15">
      <c r="C102" s="4"/>
      <c r="D102" s="4"/>
      <c r="E102" s="4"/>
      <c r="F102" s="4"/>
      <c r="G102" s="4"/>
      <c r="J102" s="4"/>
    </row>
    <row r="103" spans="3:10" s="2" customFormat="1" ht="15" customHeight="1" x14ac:dyDescent="0.15">
      <c r="C103" s="4"/>
      <c r="D103" s="4"/>
      <c r="E103" s="4"/>
      <c r="F103" s="4"/>
      <c r="G103" s="4"/>
      <c r="J103" s="4"/>
    </row>
    <row r="104" spans="3:10" s="2" customFormat="1" ht="15" customHeight="1" x14ac:dyDescent="0.15">
      <c r="C104" s="4"/>
      <c r="D104" s="4"/>
      <c r="E104" s="4"/>
      <c r="F104" s="4"/>
      <c r="G104" s="4"/>
      <c r="J104" s="4"/>
    </row>
    <row r="105" spans="3:10" s="2" customFormat="1" ht="15" customHeight="1" x14ac:dyDescent="0.15">
      <c r="C105" s="4"/>
      <c r="D105" s="4"/>
      <c r="E105" s="4"/>
      <c r="F105" s="4"/>
      <c r="G105" s="4"/>
      <c r="J105" s="4"/>
    </row>
    <row r="106" spans="3:10" s="2" customFormat="1" ht="15" customHeight="1" x14ac:dyDescent="0.15">
      <c r="C106" s="4"/>
      <c r="D106" s="4"/>
      <c r="E106" s="4"/>
      <c r="F106" s="4"/>
      <c r="G106" s="4"/>
      <c r="J106" s="4"/>
    </row>
    <row r="107" spans="3:10" s="2" customFormat="1" ht="15" customHeight="1" x14ac:dyDescent="0.15">
      <c r="C107" s="4"/>
      <c r="D107" s="4"/>
      <c r="E107" s="4"/>
      <c r="F107" s="4"/>
      <c r="G107" s="4"/>
      <c r="J107" s="4"/>
    </row>
    <row r="108" spans="3:10" s="2" customFormat="1" ht="15" customHeight="1" x14ac:dyDescent="0.15">
      <c r="C108" s="4"/>
      <c r="D108" s="4"/>
      <c r="E108" s="4"/>
      <c r="F108" s="4"/>
      <c r="G108" s="4"/>
      <c r="J108" s="4"/>
    </row>
    <row r="109" spans="3:10" s="2" customFormat="1" ht="15" customHeight="1" x14ac:dyDescent="0.15">
      <c r="C109" s="4"/>
      <c r="D109" s="4"/>
      <c r="E109" s="4"/>
      <c r="F109" s="4"/>
      <c r="G109" s="4"/>
      <c r="J109" s="4"/>
    </row>
    <row r="110" spans="3:10" s="2" customFormat="1" ht="15" customHeight="1" x14ac:dyDescent="0.15">
      <c r="C110" s="4"/>
      <c r="D110" s="4"/>
      <c r="E110" s="4"/>
      <c r="F110" s="4"/>
      <c r="G110" s="4"/>
      <c r="J110" s="4"/>
    </row>
    <row r="111" spans="3:10" s="2" customFormat="1" ht="15" customHeight="1" x14ac:dyDescent="0.15">
      <c r="C111" s="4"/>
      <c r="D111" s="4"/>
      <c r="E111" s="4"/>
      <c r="F111" s="4"/>
      <c r="G111" s="4"/>
      <c r="J111" s="4"/>
    </row>
    <row r="112" spans="3:10" s="2" customFormat="1" ht="15" customHeight="1" x14ac:dyDescent="0.15">
      <c r="C112" s="4"/>
      <c r="D112" s="4"/>
      <c r="E112" s="4"/>
      <c r="F112" s="4"/>
      <c r="G112" s="4"/>
      <c r="J112" s="4"/>
    </row>
    <row r="113" spans="3:10" s="2" customFormat="1" ht="15" customHeight="1" x14ac:dyDescent="0.15">
      <c r="C113" s="4"/>
      <c r="D113" s="4"/>
      <c r="E113" s="4"/>
      <c r="F113" s="4"/>
      <c r="G113" s="4"/>
      <c r="J113" s="4"/>
    </row>
    <row r="114" spans="3:10" s="2" customFormat="1" ht="15" customHeight="1" x14ac:dyDescent="0.15">
      <c r="C114" s="4"/>
      <c r="D114" s="4"/>
      <c r="E114" s="4"/>
      <c r="F114" s="4"/>
      <c r="G114" s="4"/>
      <c r="J114" s="4"/>
    </row>
    <row r="115" spans="3:10" s="2" customFormat="1" ht="15" customHeight="1" x14ac:dyDescent="0.15">
      <c r="C115" s="4"/>
      <c r="D115" s="4"/>
      <c r="E115" s="4"/>
      <c r="F115" s="4"/>
      <c r="G115" s="4"/>
      <c r="J115" s="4"/>
    </row>
    <row r="116" spans="3:10" s="2" customFormat="1" ht="15" customHeight="1" x14ac:dyDescent="0.15">
      <c r="C116" s="4"/>
      <c r="D116" s="4"/>
      <c r="E116" s="4"/>
      <c r="F116" s="4"/>
      <c r="G116" s="4"/>
      <c r="J116" s="4"/>
    </row>
    <row r="117" spans="3:10" s="2" customFormat="1" ht="15" customHeight="1" x14ac:dyDescent="0.15">
      <c r="C117" s="4"/>
      <c r="D117" s="4"/>
      <c r="E117" s="4"/>
      <c r="F117" s="4"/>
      <c r="G117" s="4"/>
      <c r="J117" s="4"/>
    </row>
    <row r="118" spans="3:10" s="2" customFormat="1" ht="15" customHeight="1" x14ac:dyDescent="0.15">
      <c r="C118" s="4"/>
      <c r="D118" s="4"/>
      <c r="E118" s="4"/>
      <c r="F118" s="4"/>
      <c r="G118" s="4"/>
      <c r="J118" s="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웍스테이션</vt:lpstr>
      <vt:lpstr>800 g1 (2)</vt:lpstr>
      <vt:lpstr>800 g1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2014-11-17T00:45:50Z</dcterms:created>
  <dcterms:modified xsi:type="dcterms:W3CDTF">2014-12-30T02:34:49Z</dcterms:modified>
</cp:coreProperties>
</file>