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800" yWindow="-15" windowWidth="10845" windowHeight="9975"/>
  </bookViews>
  <sheets>
    <sheet name="그리드" sheetId="6" r:id="rId1"/>
    <sheet name="그리드2 (2)" sheetId="8" r:id="rId2"/>
    <sheet name="임베디드" sheetId="7" r:id="rId3"/>
    <sheet name="임베디드 (2)" sheetId="9" r:id="rId4"/>
  </sheets>
  <calcPr calcId="125725"/>
</workbook>
</file>

<file path=xl/calcChain.xml><?xml version="1.0" encoding="utf-8"?>
<calcChain xmlns="http://schemas.openxmlformats.org/spreadsheetml/2006/main">
  <c r="G41" i="9"/>
  <c r="F41"/>
  <c r="F40"/>
  <c r="G40" s="1"/>
  <c r="G39"/>
  <c r="F39"/>
  <c r="F38"/>
  <c r="G38" s="1"/>
  <c r="G37"/>
  <c r="F37"/>
  <c r="F36"/>
  <c r="G36" s="1"/>
  <c r="G35"/>
  <c r="F35"/>
  <c r="F34"/>
  <c r="G34" s="1"/>
  <c r="G33"/>
  <c r="F33"/>
  <c r="F32"/>
  <c r="G32" s="1"/>
  <c r="F31"/>
  <c r="G31" s="1"/>
  <c r="F30"/>
  <c r="G30" s="1"/>
  <c r="G29"/>
  <c r="F29"/>
  <c r="F28"/>
  <c r="G28" s="1"/>
  <c r="G27"/>
  <c r="F27"/>
  <c r="F26"/>
  <c r="G26" s="1"/>
  <c r="G25"/>
  <c r="F25"/>
  <c r="G24"/>
  <c r="F24"/>
  <c r="F23"/>
  <c r="G23" s="1"/>
  <c r="G22"/>
  <c r="F22"/>
  <c r="F21"/>
  <c r="G21" s="1"/>
  <c r="G20"/>
  <c r="F20"/>
  <c r="G19"/>
  <c r="F19"/>
  <c r="G18"/>
  <c r="F18"/>
  <c r="G17"/>
  <c r="F17"/>
  <c r="G16"/>
  <c r="F16"/>
  <c r="B13"/>
  <c r="G41" i="8"/>
  <c r="F41"/>
  <c r="F40"/>
  <c r="G40" s="1"/>
  <c r="G39"/>
  <c r="F39"/>
  <c r="F38"/>
  <c r="G38" s="1"/>
  <c r="G37"/>
  <c r="F37"/>
  <c r="F36"/>
  <c r="G36" s="1"/>
  <c r="G35"/>
  <c r="F35"/>
  <c r="F34"/>
  <c r="G34" s="1"/>
  <c r="G33"/>
  <c r="F33"/>
  <c r="F32"/>
  <c r="G32" s="1"/>
  <c r="G31"/>
  <c r="F31"/>
  <c r="F30"/>
  <c r="G30" s="1"/>
  <c r="G29"/>
  <c r="F29"/>
  <c r="F28"/>
  <c r="G28" s="1"/>
  <c r="G27"/>
  <c r="F27"/>
  <c r="F26"/>
  <c r="G26" s="1"/>
  <c r="G25"/>
  <c r="F25"/>
  <c r="F24"/>
  <c r="G24" s="1"/>
  <c r="G23"/>
  <c r="F23"/>
  <c r="F22"/>
  <c r="G22" s="1"/>
  <c r="G21"/>
  <c r="F21"/>
  <c r="F20"/>
  <c r="G20" s="1"/>
  <c r="G19"/>
  <c r="F19"/>
  <c r="F18"/>
  <c r="G18" s="1"/>
  <c r="G17"/>
  <c r="F17"/>
  <c r="G16"/>
  <c r="F16"/>
  <c r="B13"/>
  <c r="G41" i="7"/>
  <c r="F41"/>
  <c r="F40"/>
  <c r="G40" s="1"/>
  <c r="G39"/>
  <c r="F39"/>
  <c r="F38"/>
  <c r="G38" s="1"/>
  <c r="G37"/>
  <c r="F37"/>
  <c r="F36"/>
  <c r="G36" s="1"/>
  <c r="G35"/>
  <c r="F35"/>
  <c r="F34"/>
  <c r="G34" s="1"/>
  <c r="G33"/>
  <c r="F33"/>
  <c r="F32"/>
  <c r="G32" s="1"/>
  <c r="G31"/>
  <c r="F31"/>
  <c r="F30"/>
  <c r="G30" s="1"/>
  <c r="G29"/>
  <c r="F29"/>
  <c r="F28"/>
  <c r="G28" s="1"/>
  <c r="G27"/>
  <c r="F27"/>
  <c r="F26"/>
  <c r="G26" s="1"/>
  <c r="G25"/>
  <c r="F25"/>
  <c r="F24"/>
  <c r="G24" s="1"/>
  <c r="F23"/>
  <c r="G23" s="1"/>
  <c r="F22"/>
  <c r="G22" s="1"/>
  <c r="G21"/>
  <c r="F21"/>
  <c r="F20"/>
  <c r="G20" s="1"/>
  <c r="G19"/>
  <c r="F19"/>
  <c r="F18"/>
  <c r="G18" s="1"/>
  <c r="G17"/>
  <c r="F17"/>
  <c r="F16"/>
  <c r="G16" s="1"/>
  <c r="B13"/>
  <c r="G20" i="6"/>
  <c r="G24"/>
  <c r="G25"/>
  <c r="B13"/>
  <c r="F16"/>
  <c r="G16" s="1"/>
  <c r="F22"/>
  <c r="G22" s="1"/>
  <c r="F23"/>
  <c r="G23" s="1"/>
  <c r="F24"/>
  <c r="F25"/>
  <c r="F26"/>
  <c r="G26" s="1"/>
  <c r="F19"/>
  <c r="G19" s="1"/>
  <c r="F20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 i="9" l="1"/>
  <c r="B12" s="1"/>
  <c r="F42" i="8"/>
  <c r="B12" s="1"/>
  <c r="F42" i="7"/>
  <c r="B12" s="1"/>
  <c r="F17" i="6"/>
  <c r="G17" s="1"/>
  <c r="F21"/>
  <c r="G21" s="1"/>
  <c r="F18"/>
  <c r="G18" s="1"/>
  <c r="F42" l="1"/>
  <c r="B12" s="1"/>
</calcChain>
</file>

<file path=xl/sharedStrings.xml><?xml version="1.0" encoding="utf-8"?>
<sst xmlns="http://schemas.openxmlformats.org/spreadsheetml/2006/main" count="117" uniqueCount="35">
  <si>
    <t>見      積     書</t>
    <phoneticPr fontId="2" type="noConversion"/>
  </si>
  <si>
    <t>담 당 자 :</t>
    <phoneticPr fontId="2" type="noConversion"/>
  </si>
  <si>
    <t>견적합계 :</t>
    <phoneticPr fontId="2" type="noConversion"/>
  </si>
  <si>
    <t xml:space="preserve">견적일자 : </t>
    <phoneticPr fontId="2" type="noConversion"/>
  </si>
  <si>
    <t>품  명</t>
    <phoneticPr fontId="2" type="noConversion"/>
  </si>
  <si>
    <t>규      격</t>
    <phoneticPr fontId="2" type="noConversion"/>
  </si>
  <si>
    <t>수량</t>
    <phoneticPr fontId="2" type="noConversion"/>
  </si>
  <si>
    <t>공급가액</t>
    <phoneticPr fontId="2" type="noConversion"/>
  </si>
  <si>
    <t>세 액</t>
    <phoneticPr fontId="2" type="noConversion"/>
  </si>
  <si>
    <t>합 계 액</t>
    <phoneticPr fontId="2" type="noConversion"/>
  </si>
  <si>
    <t xml:space="preserve"> 계좌번호 : 신한은행 110-314-740234 / 준시스템</t>
    <phoneticPr fontId="2" type="noConversion"/>
  </si>
  <si>
    <t xml:space="preserve"> 연락처 : 033-252-0205 / 010-2633-9018 / 유선형</t>
    <phoneticPr fontId="2" type="noConversion"/>
  </si>
  <si>
    <t>팩    스 :</t>
    <phoneticPr fontId="2" type="noConversion"/>
  </si>
  <si>
    <t>E - Mail :</t>
    <phoneticPr fontId="2" type="noConversion"/>
  </si>
  <si>
    <t>전화번호 :</t>
    <phoneticPr fontId="2" type="noConversion"/>
  </si>
  <si>
    <t>합  계</t>
    <phoneticPr fontId="2" type="noConversion"/>
  </si>
  <si>
    <t xml:space="preserve"> 기타사항 : 견적 유효일 7일 이후 요청시 금액 변동이 있을수 있습니다.</t>
    <phoneticPr fontId="2" type="noConversion"/>
  </si>
  <si>
    <t xml:space="preserve">강원대학교        貴下 </t>
    <phoneticPr fontId="2" type="noConversion"/>
  </si>
  <si>
    <t>컴퓨터</t>
    <phoneticPr fontId="2" type="noConversion"/>
  </si>
  <si>
    <t>HP 600 G1</t>
    <phoneticPr fontId="2" type="noConversion"/>
  </si>
  <si>
    <t>Intel i5-4570</t>
    <phoneticPr fontId="2" type="noConversion"/>
  </si>
  <si>
    <t>DDR3 4GB RAM</t>
    <phoneticPr fontId="2" type="noConversion"/>
  </si>
  <si>
    <t>500GB HDD</t>
    <phoneticPr fontId="2" type="noConversion"/>
  </si>
  <si>
    <t>지포스 GT630</t>
    <phoneticPr fontId="2" type="noConversion"/>
  </si>
  <si>
    <t>DVD 멀티</t>
    <phoneticPr fontId="2" type="noConversion"/>
  </si>
  <si>
    <t>윈도우7 HOME</t>
    <phoneticPr fontId="2" type="noConversion"/>
  </si>
  <si>
    <t>노트북</t>
    <phoneticPr fontId="2" type="noConversion"/>
  </si>
  <si>
    <t>삼성 XQ700T1C-K53</t>
    <phoneticPr fontId="2" type="noConversion"/>
  </si>
  <si>
    <t>코어 i5-3337U</t>
    <phoneticPr fontId="2" type="noConversion"/>
  </si>
  <si>
    <t>128GB SSD</t>
    <phoneticPr fontId="2" type="noConversion"/>
  </si>
  <si>
    <t>윈도우8 64bit</t>
    <phoneticPr fontId="2" type="noConversion"/>
  </si>
  <si>
    <t>11.6인치</t>
    <phoneticPr fontId="2" type="noConversion"/>
  </si>
  <si>
    <t>모니터</t>
    <phoneticPr fontId="2" type="noConversion"/>
  </si>
  <si>
    <t>엘지 27MA43D</t>
    <phoneticPr fontId="2" type="noConversion"/>
  </si>
  <si>
    <t>삼성 NT910S5J-K31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</si>
</sst>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Tahoma"/>
      <family val="2"/>
    </font>
    <font>
      <sz val="10"/>
      <name val="HY울릉도M"/>
      <family val="1"/>
      <charset val="129"/>
    </font>
    <font>
      <sz val="2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0" fontId="6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41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41" fontId="6" fillId="0" borderId="0" xfId="1" applyFont="1" applyAlignment="1">
      <alignment vertical="center"/>
    </xf>
    <xf numFmtId="0" fontId="6" fillId="0" borderId="6" xfId="0" applyFont="1" applyBorder="1" applyAlignment="1">
      <alignment horizontal="center" shrinkToFit="1"/>
    </xf>
    <xf numFmtId="41" fontId="6" fillId="0" borderId="11" xfId="1" applyFont="1" applyBorder="1" applyAlignment="1">
      <alignment horizontal="center"/>
    </xf>
    <xf numFmtId="41" fontId="6" fillId="0" borderId="9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1" fontId="6" fillId="0" borderId="0" xfId="1" applyFont="1" applyBorder="1" applyAlignment="1">
      <alignment horizontal="center"/>
    </xf>
    <xf numFmtId="41" fontId="6" fillId="0" borderId="5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shrinkToFit="1"/>
    </xf>
    <xf numFmtId="41" fontId="6" fillId="0" borderId="0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0" xfId="0" applyFont="1" applyAlignment="1">
      <alignment vertical="center" wrapText="1" shrinkToFit="1"/>
    </xf>
    <xf numFmtId="0" fontId="6" fillId="0" borderId="0" xfId="0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left" vertical="center"/>
    </xf>
    <xf numFmtId="42" fontId="6" fillId="0" borderId="2" xfId="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41" fontId="6" fillId="2" borderId="18" xfId="1" applyNumberFormat="1" applyFont="1" applyFill="1" applyBorder="1" applyAlignment="1">
      <alignment horizontal="center" vertical="center"/>
    </xf>
    <xf numFmtId="41" fontId="6" fillId="0" borderId="9" xfId="1" applyNumberFormat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1" fontId="6" fillId="0" borderId="3" xfId="1" applyNumberFormat="1" applyFont="1" applyBorder="1" applyAlignment="1">
      <alignment vertical="center"/>
    </xf>
    <xf numFmtId="41" fontId="6" fillId="0" borderId="7" xfId="1" applyNumberFormat="1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41" fontId="6" fillId="2" borderId="9" xfId="1" applyFont="1" applyFill="1" applyBorder="1" applyAlignment="1">
      <alignment horizontal="center" vertical="center"/>
    </xf>
    <xf numFmtId="0" fontId="6" fillId="2" borderId="11" xfId="1" applyNumberFormat="1" applyFont="1" applyFill="1" applyBorder="1" applyAlignment="1">
      <alignment horizontal="center" vertical="center"/>
    </xf>
    <xf numFmtId="41" fontId="6" fillId="2" borderId="9" xfId="1" applyNumberFormat="1" applyFont="1" applyFill="1" applyBorder="1" applyAlignment="1">
      <alignment horizontal="center" vertical="center"/>
    </xf>
    <xf numFmtId="41" fontId="6" fillId="0" borderId="18" xfId="1" applyNumberFormat="1" applyFont="1" applyBorder="1" applyAlignment="1">
      <alignment vertical="center"/>
    </xf>
    <xf numFmtId="0" fontId="8" fillId="0" borderId="12" xfId="0" applyNumberFormat="1" applyFont="1" applyBorder="1" applyAlignment="1"/>
    <xf numFmtId="0" fontId="8" fillId="0" borderId="13" xfId="0" applyNumberFormat="1" applyFont="1" applyBorder="1" applyAlignment="1"/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0" borderId="14" xfId="0" applyNumberFormat="1" applyFont="1" applyBorder="1" applyAlignment="1"/>
    <xf numFmtId="0" fontId="10" fillId="0" borderId="15" xfId="0" applyNumberFormat="1" applyFont="1" applyBorder="1" applyAlignment="1"/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2" fontId="6" fillId="2" borderId="0" xfId="2" applyFont="1" applyFill="1" applyBorder="1" applyAlignment="1">
      <alignment horizontal="center" vertical="center"/>
    </xf>
    <xf numFmtId="42" fontId="6" fillId="2" borderId="3" xfId="2" applyFont="1" applyFill="1" applyBorder="1" applyAlignment="1">
      <alignment horizontal="center" vertical="center"/>
    </xf>
    <xf numFmtId="42" fontId="6" fillId="2" borderId="8" xfId="2" applyFont="1" applyFill="1" applyBorder="1" applyAlignment="1">
      <alignment horizontal="center" vertical="center"/>
    </xf>
    <xf numFmtId="42" fontId="6" fillId="2" borderId="7" xfId="2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12" xfId="0" applyNumberFormat="1" applyFont="1" applyBorder="1" applyAlignment="1">
      <alignment horizontal="left"/>
    </xf>
    <xf numFmtId="0" fontId="8" fillId="0" borderId="13" xfId="0" applyNumberFormat="1" applyFont="1" applyBorder="1" applyAlignment="1">
      <alignment horizontal="left"/>
    </xf>
    <xf numFmtId="0" fontId="6" fillId="0" borderId="12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</cellXfs>
  <cellStyles count="4">
    <cellStyle name="쉼표 [0]" xfId="1" builtinId="6"/>
    <cellStyle name="통화 [0]" xfId="2" builtinId="7"/>
    <cellStyle name="표준" xfId="0" builtinId="0"/>
    <cellStyle name="표준_HP규격서(2005.7 MAS 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95250</xdr:rowOff>
    </xdr:from>
    <xdr:to>
      <xdr:col>6</xdr:col>
      <xdr:colOff>1000649</xdr:colOff>
      <xdr:row>12</xdr:row>
      <xdr:rowOff>19272</xdr:rowOff>
    </xdr:to>
    <xdr:pic>
      <xdr:nvPicPr>
        <xdr:cNvPr id="5" name="그림 4" descr="준시스템직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1028700"/>
          <a:ext cx="3753374" cy="1590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95250</xdr:rowOff>
    </xdr:from>
    <xdr:to>
      <xdr:col>6</xdr:col>
      <xdr:colOff>1000649</xdr:colOff>
      <xdr:row>12</xdr:row>
      <xdr:rowOff>19272</xdr:rowOff>
    </xdr:to>
    <xdr:pic>
      <xdr:nvPicPr>
        <xdr:cNvPr id="2" name="그림 1" descr="준시스템직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1028700"/>
          <a:ext cx="3753374" cy="1590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95250</xdr:rowOff>
    </xdr:from>
    <xdr:to>
      <xdr:col>6</xdr:col>
      <xdr:colOff>1000649</xdr:colOff>
      <xdr:row>12</xdr:row>
      <xdr:rowOff>19272</xdr:rowOff>
    </xdr:to>
    <xdr:pic>
      <xdr:nvPicPr>
        <xdr:cNvPr id="2" name="그림 1" descr="준시스템직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1028700"/>
          <a:ext cx="3753374" cy="1590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4</xdr:row>
      <xdr:rowOff>95250</xdr:rowOff>
    </xdr:from>
    <xdr:to>
      <xdr:col>6</xdr:col>
      <xdr:colOff>1000649</xdr:colOff>
      <xdr:row>12</xdr:row>
      <xdr:rowOff>19272</xdr:rowOff>
    </xdr:to>
    <xdr:pic>
      <xdr:nvPicPr>
        <xdr:cNvPr id="2" name="그림 1" descr="준시스템직인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1028700"/>
          <a:ext cx="3753374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4" workbookViewId="0">
      <selection activeCell="H20" sqref="H20"/>
    </sheetView>
  </sheetViews>
  <sheetFormatPr defaultRowHeight="15" customHeight="1"/>
  <cols>
    <col min="1" max="1" width="12.109375" style="3" customWidth="1"/>
    <col min="2" max="2" width="20.6640625" style="3" customWidth="1"/>
    <col min="3" max="3" width="8.44140625" style="6" customWidth="1"/>
    <col min="4" max="4" width="5" style="6" customWidth="1"/>
    <col min="5" max="5" width="11.21875" style="1" customWidth="1"/>
    <col min="6" max="6" width="9.21875" style="2" customWidth="1"/>
    <col min="7" max="7" width="11.77734375" style="2" customWidth="1"/>
    <col min="8" max="8" width="8.88671875" style="3"/>
    <col min="9" max="9" width="9.33203125" style="3" bestFit="1" customWidth="1"/>
    <col min="10" max="16384" width="8.88671875" style="3"/>
  </cols>
  <sheetData>
    <row r="1" spans="1:9" ht="27.75" customHeight="1">
      <c r="A1" s="66" t="s">
        <v>0</v>
      </c>
      <c r="B1" s="66"/>
      <c r="C1" s="66"/>
      <c r="D1" s="66"/>
      <c r="E1" s="66"/>
      <c r="F1" s="66"/>
      <c r="G1" s="66"/>
    </row>
    <row r="2" spans="1:9" ht="15" customHeight="1">
      <c r="A2" s="8"/>
      <c r="B2" s="8"/>
      <c r="C2" s="9"/>
      <c r="D2" s="9"/>
      <c r="E2" s="10"/>
      <c r="F2" s="11"/>
      <c r="G2" s="11"/>
    </row>
    <row r="3" spans="1:9" ht="15" customHeight="1">
      <c r="A3" s="8"/>
      <c r="B3" s="8"/>
      <c r="C3" s="12"/>
      <c r="D3" s="12"/>
      <c r="E3" s="13"/>
      <c r="F3" s="11"/>
      <c r="G3" s="11"/>
    </row>
    <row r="4" spans="1:9" ht="15.75" customHeight="1">
      <c r="A4" s="14"/>
      <c r="B4" s="14"/>
      <c r="C4" s="15"/>
      <c r="D4" s="15"/>
      <c r="E4" s="10"/>
      <c r="F4" s="11"/>
      <c r="G4" s="11"/>
    </row>
    <row r="5" spans="1:9" ht="24" customHeight="1" thickBot="1">
      <c r="A5" s="67" t="s">
        <v>17</v>
      </c>
      <c r="B5" s="67"/>
      <c r="C5" s="14"/>
      <c r="D5" s="12"/>
      <c r="E5" s="10"/>
      <c r="F5" s="11"/>
      <c r="G5" s="11"/>
    </row>
    <row r="6" spans="1:9" ht="15" customHeight="1">
      <c r="A6" s="8"/>
      <c r="B6" s="16"/>
      <c r="C6" s="8"/>
      <c r="D6" s="8"/>
      <c r="E6" s="17"/>
      <c r="F6" s="11"/>
      <c r="G6" s="11"/>
      <c r="H6" s="6"/>
      <c r="I6" s="6"/>
    </row>
    <row r="7" spans="1:9" ht="15" customHeight="1">
      <c r="A7" s="38" t="s">
        <v>1</v>
      </c>
      <c r="B7" s="34"/>
      <c r="C7" s="8"/>
      <c r="D7" s="8"/>
      <c r="E7" s="10"/>
      <c r="F7" s="11"/>
      <c r="G7" s="11"/>
      <c r="H7" s="6"/>
    </row>
    <row r="8" spans="1:9" ht="17.25" customHeight="1">
      <c r="A8" s="39" t="s">
        <v>14</v>
      </c>
      <c r="B8" s="34"/>
      <c r="C8" s="8"/>
      <c r="D8" s="8"/>
      <c r="E8" s="10"/>
      <c r="F8" s="11"/>
      <c r="G8" s="11"/>
      <c r="H8" s="6"/>
    </row>
    <row r="9" spans="1:9" ht="15" customHeight="1">
      <c r="A9" s="39" t="s">
        <v>12</v>
      </c>
      <c r="B9" s="34"/>
      <c r="C9" s="18"/>
      <c r="D9" s="18"/>
      <c r="E9" s="10"/>
      <c r="F9" s="11"/>
      <c r="G9" s="11"/>
    </row>
    <row r="10" spans="1:9" ht="15" customHeight="1">
      <c r="A10" s="39" t="s">
        <v>13</v>
      </c>
      <c r="B10" s="34"/>
      <c r="C10" s="18"/>
      <c r="D10" s="18"/>
      <c r="E10" s="10"/>
      <c r="F10" s="11"/>
      <c r="G10" s="11"/>
    </row>
    <row r="11" spans="1:9" ht="15" customHeight="1" thickBot="1">
      <c r="A11" s="8"/>
      <c r="B11" s="8"/>
      <c r="C11" s="18"/>
      <c r="D11" s="18"/>
      <c r="E11" s="10"/>
      <c r="F11" s="11"/>
      <c r="G11" s="11"/>
    </row>
    <row r="12" spans="1:9" ht="15" customHeight="1" thickBot="1">
      <c r="A12" s="8" t="s">
        <v>2</v>
      </c>
      <c r="B12" s="37">
        <f>F42</f>
        <v>4147000</v>
      </c>
      <c r="C12" s="18"/>
      <c r="D12" s="18"/>
      <c r="E12" s="10"/>
      <c r="F12" s="11"/>
      <c r="G12" s="11"/>
    </row>
    <row r="13" spans="1:9" ht="15" customHeight="1">
      <c r="A13" s="8" t="s">
        <v>3</v>
      </c>
      <c r="B13" s="36">
        <f ca="1">NOW()</f>
        <v>41758.544900231478</v>
      </c>
      <c r="C13" s="18"/>
      <c r="D13" s="18"/>
      <c r="E13" s="10"/>
      <c r="F13" s="11"/>
      <c r="G13" s="11"/>
    </row>
    <row r="14" spans="1:9" ht="15" customHeight="1" thickBot="1">
      <c r="A14" s="8"/>
      <c r="B14" s="35"/>
      <c r="C14" s="18"/>
      <c r="D14" s="18"/>
      <c r="E14" s="10"/>
      <c r="F14" s="11"/>
      <c r="G14" s="11"/>
    </row>
    <row r="15" spans="1:9" ht="15" customHeight="1" thickBot="1">
      <c r="A15" s="47" t="s">
        <v>4</v>
      </c>
      <c r="B15" s="68" t="s">
        <v>5</v>
      </c>
      <c r="C15" s="69"/>
      <c r="D15" s="48" t="s">
        <v>6</v>
      </c>
      <c r="E15" s="49" t="s">
        <v>7</v>
      </c>
      <c r="F15" s="50" t="s">
        <v>8</v>
      </c>
      <c r="G15" s="40" t="s">
        <v>9</v>
      </c>
    </row>
    <row r="16" spans="1:9" ht="15" customHeight="1">
      <c r="A16" s="19"/>
      <c r="B16" s="70"/>
      <c r="C16" s="71"/>
      <c r="D16" s="20"/>
      <c r="E16" s="21"/>
      <c r="F16" s="41">
        <f>E16*10%</f>
        <v>0</v>
      </c>
      <c r="G16" s="51">
        <f>(E16+F16)*D16</f>
        <v>0</v>
      </c>
    </row>
    <row r="17" spans="1:9" ht="15" customHeight="1">
      <c r="A17" s="22" t="s">
        <v>18</v>
      </c>
      <c r="B17" s="52" t="s">
        <v>19</v>
      </c>
      <c r="C17" s="53"/>
      <c r="D17" s="23">
        <v>1</v>
      </c>
      <c r="E17" s="24">
        <v>1000000</v>
      </c>
      <c r="F17" s="42">
        <f t="shared" ref="F17:F41" si="0">E17*10%</f>
        <v>100000</v>
      </c>
      <c r="G17" s="45">
        <f t="shared" ref="G17:G41" si="1">(E17+F17)*D17</f>
        <v>1100000</v>
      </c>
      <c r="I17" s="7"/>
    </row>
    <row r="18" spans="1:9" ht="15" customHeight="1">
      <c r="A18" s="25"/>
      <c r="B18" s="52"/>
      <c r="C18" s="53"/>
      <c r="D18" s="23"/>
      <c r="E18" s="24"/>
      <c r="F18" s="42">
        <f t="shared" si="0"/>
        <v>0</v>
      </c>
      <c r="G18" s="45">
        <f t="shared" si="1"/>
        <v>0</v>
      </c>
    </row>
    <row r="19" spans="1:9" ht="15" customHeight="1">
      <c r="A19" s="25"/>
      <c r="B19" s="80" t="s">
        <v>20</v>
      </c>
      <c r="C19" s="81"/>
      <c r="D19" s="23"/>
      <c r="E19" s="24"/>
      <c r="F19" s="42">
        <f t="shared" si="0"/>
        <v>0</v>
      </c>
      <c r="G19" s="45">
        <f t="shared" si="1"/>
        <v>0</v>
      </c>
    </row>
    <row r="20" spans="1:9" ht="15" customHeight="1">
      <c r="A20" s="25"/>
      <c r="B20" s="82" t="s">
        <v>21</v>
      </c>
      <c r="C20" s="83"/>
      <c r="D20" s="23"/>
      <c r="E20" s="24"/>
      <c r="F20" s="42">
        <f t="shared" si="0"/>
        <v>0</v>
      </c>
      <c r="G20" s="45">
        <f t="shared" si="1"/>
        <v>0</v>
      </c>
    </row>
    <row r="21" spans="1:9" ht="15" customHeight="1">
      <c r="A21" s="25"/>
      <c r="B21" s="82" t="s">
        <v>22</v>
      </c>
      <c r="C21" s="83"/>
      <c r="D21" s="23"/>
      <c r="E21" s="24"/>
      <c r="F21" s="42">
        <f t="shared" si="0"/>
        <v>0</v>
      </c>
      <c r="G21" s="45">
        <f t="shared" si="1"/>
        <v>0</v>
      </c>
      <c r="I21" s="7"/>
    </row>
    <row r="22" spans="1:9" ht="15" customHeight="1">
      <c r="A22" s="22"/>
      <c r="B22" s="82" t="s">
        <v>23</v>
      </c>
      <c r="C22" s="83"/>
      <c r="D22" s="23"/>
      <c r="E22" s="24"/>
      <c r="F22" s="42">
        <f t="shared" si="0"/>
        <v>0</v>
      </c>
      <c r="G22" s="45">
        <f t="shared" si="1"/>
        <v>0</v>
      </c>
    </row>
    <row r="23" spans="1:9" ht="15" customHeight="1">
      <c r="A23" s="22"/>
      <c r="B23" s="84" t="s">
        <v>24</v>
      </c>
      <c r="C23" s="85"/>
      <c r="D23" s="26"/>
      <c r="E23" s="24"/>
      <c r="F23" s="42">
        <f t="shared" si="0"/>
        <v>0</v>
      </c>
      <c r="G23" s="45">
        <f t="shared" si="1"/>
        <v>0</v>
      </c>
    </row>
    <row r="24" spans="1:9" ht="15" customHeight="1">
      <c r="A24" s="27"/>
      <c r="B24" s="84" t="s">
        <v>25</v>
      </c>
      <c r="C24" s="85"/>
      <c r="D24" s="26"/>
      <c r="E24" s="24"/>
      <c r="F24" s="42">
        <f t="shared" si="0"/>
        <v>0</v>
      </c>
      <c r="G24" s="45">
        <f t="shared" si="1"/>
        <v>0</v>
      </c>
    </row>
    <row r="25" spans="1:9" ht="15" customHeight="1">
      <c r="A25" s="27"/>
      <c r="B25" s="78"/>
      <c r="C25" s="79"/>
      <c r="D25" s="26"/>
      <c r="E25" s="24"/>
      <c r="F25" s="42">
        <f t="shared" si="0"/>
        <v>0</v>
      </c>
      <c r="G25" s="45">
        <f t="shared" si="1"/>
        <v>0</v>
      </c>
    </row>
    <row r="26" spans="1:9" ht="15" customHeight="1">
      <c r="A26" s="27"/>
      <c r="B26" s="84"/>
      <c r="C26" s="85"/>
      <c r="D26" s="26"/>
      <c r="E26" s="24"/>
      <c r="F26" s="42">
        <f t="shared" si="0"/>
        <v>0</v>
      </c>
      <c r="G26" s="45">
        <f t="shared" si="1"/>
        <v>0</v>
      </c>
    </row>
    <row r="27" spans="1:9" ht="15" customHeight="1">
      <c r="A27" s="27" t="s">
        <v>32</v>
      </c>
      <c r="B27" s="84" t="s">
        <v>33</v>
      </c>
      <c r="C27" s="85"/>
      <c r="D27" s="26">
        <v>1</v>
      </c>
      <c r="E27" s="24">
        <v>330000</v>
      </c>
      <c r="F27" s="42">
        <f t="shared" si="0"/>
        <v>33000</v>
      </c>
      <c r="G27" s="45">
        <f t="shared" si="1"/>
        <v>363000</v>
      </c>
    </row>
    <row r="28" spans="1:9" ht="15" customHeight="1" thickBot="1">
      <c r="A28" s="28"/>
      <c r="B28" s="64"/>
      <c r="C28" s="65"/>
      <c r="D28" s="29"/>
      <c r="E28" s="30"/>
      <c r="F28" s="43">
        <f t="shared" si="0"/>
        <v>0</v>
      </c>
      <c r="G28" s="46">
        <f t="shared" si="1"/>
        <v>0</v>
      </c>
    </row>
    <row r="29" spans="1:9" ht="15" customHeight="1">
      <c r="A29" s="25" t="s">
        <v>26</v>
      </c>
      <c r="B29" s="60" t="s">
        <v>27</v>
      </c>
      <c r="C29" s="61"/>
      <c r="D29" s="26">
        <v>1</v>
      </c>
      <c r="E29" s="24">
        <v>1290000</v>
      </c>
      <c r="F29" s="42">
        <f t="shared" si="0"/>
        <v>129000</v>
      </c>
      <c r="G29" s="45">
        <f t="shared" si="1"/>
        <v>1419000</v>
      </c>
    </row>
    <row r="30" spans="1:9" ht="15" customHeight="1">
      <c r="A30" s="27"/>
      <c r="B30" s="62"/>
      <c r="C30" s="63"/>
      <c r="D30" s="26"/>
      <c r="E30" s="24"/>
      <c r="F30" s="42">
        <f t="shared" si="0"/>
        <v>0</v>
      </c>
      <c r="G30" s="45">
        <f t="shared" si="1"/>
        <v>0</v>
      </c>
    </row>
    <row r="31" spans="1:9" ht="15" customHeight="1">
      <c r="A31" s="27"/>
      <c r="B31" s="58" t="s">
        <v>28</v>
      </c>
      <c r="C31" s="59"/>
      <c r="D31" s="26"/>
      <c r="E31" s="24"/>
      <c r="F31" s="42">
        <f t="shared" si="0"/>
        <v>0</v>
      </c>
      <c r="G31" s="45">
        <f t="shared" si="1"/>
        <v>0</v>
      </c>
    </row>
    <row r="32" spans="1:9" ht="15" customHeight="1">
      <c r="A32" s="27"/>
      <c r="B32" s="58" t="s">
        <v>21</v>
      </c>
      <c r="C32" s="59"/>
      <c r="D32" s="26"/>
      <c r="E32" s="24"/>
      <c r="F32" s="42">
        <f t="shared" si="0"/>
        <v>0</v>
      </c>
      <c r="G32" s="45">
        <f t="shared" si="1"/>
        <v>0</v>
      </c>
    </row>
    <row r="33" spans="1:7" ht="15" customHeight="1">
      <c r="A33" s="27"/>
      <c r="B33" s="58" t="s">
        <v>29</v>
      </c>
      <c r="C33" s="59"/>
      <c r="D33" s="26"/>
      <c r="E33" s="24"/>
      <c r="F33" s="42">
        <f t="shared" si="0"/>
        <v>0</v>
      </c>
      <c r="G33" s="45">
        <f t="shared" si="1"/>
        <v>0</v>
      </c>
    </row>
    <row r="34" spans="1:7" ht="15" customHeight="1">
      <c r="A34" s="27"/>
      <c r="B34" s="58" t="s">
        <v>30</v>
      </c>
      <c r="C34" s="59"/>
      <c r="D34" s="26"/>
      <c r="E34" s="24"/>
      <c r="F34" s="42">
        <f t="shared" si="0"/>
        <v>0</v>
      </c>
      <c r="G34" s="45">
        <f t="shared" si="1"/>
        <v>0</v>
      </c>
    </row>
    <row r="35" spans="1:7" ht="15" customHeight="1">
      <c r="A35" s="27"/>
      <c r="B35" s="58" t="s">
        <v>31</v>
      </c>
      <c r="C35" s="59"/>
      <c r="D35" s="26"/>
      <c r="E35" s="24"/>
      <c r="F35" s="42">
        <f t="shared" si="0"/>
        <v>0</v>
      </c>
      <c r="G35" s="45">
        <f t="shared" si="1"/>
        <v>0</v>
      </c>
    </row>
    <row r="36" spans="1:7" ht="15" customHeight="1">
      <c r="A36" s="27"/>
      <c r="B36" s="58"/>
      <c r="C36" s="59"/>
      <c r="D36" s="26"/>
      <c r="E36" s="24"/>
      <c r="F36" s="42">
        <f t="shared" si="0"/>
        <v>0</v>
      </c>
      <c r="G36" s="45">
        <f t="shared" si="1"/>
        <v>0</v>
      </c>
    </row>
    <row r="37" spans="1:7" ht="15" customHeight="1">
      <c r="A37" s="27"/>
      <c r="B37" s="54"/>
      <c r="C37" s="55"/>
      <c r="D37" s="26"/>
      <c r="E37" s="24"/>
      <c r="F37" s="42">
        <f t="shared" si="0"/>
        <v>0</v>
      </c>
      <c r="G37" s="45">
        <f t="shared" si="1"/>
        <v>0</v>
      </c>
    </row>
    <row r="38" spans="1:7" ht="15" customHeight="1">
      <c r="A38" s="27" t="s">
        <v>26</v>
      </c>
      <c r="B38" s="54" t="s">
        <v>34</v>
      </c>
      <c r="C38" s="55"/>
      <c r="D38" s="26">
        <v>1</v>
      </c>
      <c r="E38" s="24">
        <v>1150000</v>
      </c>
      <c r="F38" s="42">
        <f t="shared" si="0"/>
        <v>115000</v>
      </c>
      <c r="G38" s="45">
        <f t="shared" si="1"/>
        <v>1265000</v>
      </c>
    </row>
    <row r="39" spans="1:7" ht="15" customHeight="1">
      <c r="A39" s="27"/>
      <c r="B39" s="54"/>
      <c r="C39" s="55"/>
      <c r="D39" s="26"/>
      <c r="E39" s="24"/>
      <c r="F39" s="42">
        <f t="shared" si="0"/>
        <v>0</v>
      </c>
      <c r="G39" s="45">
        <f t="shared" si="1"/>
        <v>0</v>
      </c>
    </row>
    <row r="40" spans="1:7" ht="15" customHeight="1">
      <c r="A40" s="27"/>
      <c r="B40" s="54"/>
      <c r="C40" s="55"/>
      <c r="D40" s="26"/>
      <c r="E40" s="24"/>
      <c r="F40" s="42">
        <f t="shared" si="0"/>
        <v>0</v>
      </c>
      <c r="G40" s="45">
        <f t="shared" si="1"/>
        <v>0</v>
      </c>
    </row>
    <row r="41" spans="1:7" ht="15" customHeight="1" thickBot="1">
      <c r="A41" s="28"/>
      <c r="B41" s="56"/>
      <c r="C41" s="57"/>
      <c r="D41" s="29"/>
      <c r="E41" s="30"/>
      <c r="F41" s="43">
        <f t="shared" si="0"/>
        <v>0</v>
      </c>
      <c r="G41" s="46">
        <f t="shared" si="1"/>
        <v>0</v>
      </c>
    </row>
    <row r="42" spans="1:7" ht="13.5" customHeight="1">
      <c r="A42" s="31" t="s">
        <v>10</v>
      </c>
      <c r="B42" s="44"/>
      <c r="C42" s="44"/>
      <c r="D42" s="44"/>
      <c r="E42" s="72" t="s">
        <v>15</v>
      </c>
      <c r="F42" s="74">
        <f>SUM(G16:G41)</f>
        <v>4147000</v>
      </c>
      <c r="G42" s="75"/>
    </row>
    <row r="43" spans="1:7" ht="15" customHeight="1" thickBot="1">
      <c r="A43" s="32" t="s">
        <v>11</v>
      </c>
      <c r="B43" s="33"/>
      <c r="C43" s="33"/>
      <c r="D43" s="33"/>
      <c r="E43" s="73"/>
      <c r="F43" s="76"/>
      <c r="G43" s="77"/>
    </row>
    <row r="44" spans="1:7" ht="15" customHeight="1">
      <c r="A44" s="8" t="s">
        <v>16</v>
      </c>
      <c r="B44" s="8"/>
      <c r="C44" s="18"/>
      <c r="D44" s="18"/>
      <c r="E44" s="10"/>
      <c r="F44" s="11"/>
      <c r="G44" s="11"/>
    </row>
    <row r="47" spans="1:7" ht="15" customHeight="1">
      <c r="A47" s="5"/>
      <c r="B47" s="5"/>
      <c r="C47" s="4"/>
      <c r="D47" s="4"/>
    </row>
  </sheetData>
  <mergeCells count="31">
    <mergeCell ref="E42:E43"/>
    <mergeCell ref="F42:G43"/>
    <mergeCell ref="B20:C20"/>
    <mergeCell ref="B21:C21"/>
    <mergeCell ref="B22:C22"/>
    <mergeCell ref="B23:C23"/>
    <mergeCell ref="B24:C24"/>
    <mergeCell ref="B25:C25"/>
    <mergeCell ref="B26:C26"/>
    <mergeCell ref="B33:C33"/>
    <mergeCell ref="A1:G1"/>
    <mergeCell ref="A5:B5"/>
    <mergeCell ref="B15:C15"/>
    <mergeCell ref="B16:C16"/>
    <mergeCell ref="B17:C17"/>
    <mergeCell ref="B18:C18"/>
    <mergeCell ref="B19:C19"/>
    <mergeCell ref="B39:C39"/>
    <mergeCell ref="B40:C40"/>
    <mergeCell ref="B41:C41"/>
    <mergeCell ref="B34:C34"/>
    <mergeCell ref="B29:C29"/>
    <mergeCell ref="B30:C30"/>
    <mergeCell ref="B35:C35"/>
    <mergeCell ref="B36:C36"/>
    <mergeCell ref="B38:C38"/>
    <mergeCell ref="B37:C37"/>
    <mergeCell ref="B27:C27"/>
    <mergeCell ref="B28:C28"/>
    <mergeCell ref="B31:C31"/>
    <mergeCell ref="B32:C32"/>
  </mergeCells>
  <phoneticPr fontId="2" type="noConversion"/>
  <printOptions horizontalCentered="1" verticalCentered="1"/>
  <pageMargins left="0.39370078740157483" right="0.23622047244094491" top="0.59055118110236227" bottom="0.59055118110236227" header="0.51181102362204722" footer="0.51181102362204722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7" workbookViewId="0">
      <selection activeCell="B25" sqref="B25:C25"/>
    </sheetView>
  </sheetViews>
  <sheetFormatPr defaultRowHeight="15" customHeight="1"/>
  <cols>
    <col min="1" max="1" width="12.109375" style="3" customWidth="1"/>
    <col min="2" max="2" width="20.6640625" style="3" customWidth="1"/>
    <col min="3" max="3" width="8.44140625" style="6" customWidth="1"/>
    <col min="4" max="4" width="5" style="6" customWidth="1"/>
    <col min="5" max="5" width="11.21875" style="1" customWidth="1"/>
    <col min="6" max="6" width="9.21875" style="2" customWidth="1"/>
    <col min="7" max="7" width="11.77734375" style="2" customWidth="1"/>
    <col min="8" max="8" width="8.88671875" style="3"/>
    <col min="9" max="9" width="9.33203125" style="3" bestFit="1" customWidth="1"/>
    <col min="10" max="16384" width="8.88671875" style="3"/>
  </cols>
  <sheetData>
    <row r="1" spans="1:9" ht="27.75" customHeight="1">
      <c r="A1" s="66" t="s">
        <v>0</v>
      </c>
      <c r="B1" s="66"/>
      <c r="C1" s="66"/>
      <c r="D1" s="66"/>
      <c r="E1" s="66"/>
      <c r="F1" s="66"/>
      <c r="G1" s="66"/>
    </row>
    <row r="2" spans="1:9" ht="15" customHeight="1">
      <c r="A2" s="8"/>
      <c r="B2" s="8"/>
      <c r="C2" s="9"/>
      <c r="D2" s="9"/>
      <c r="E2" s="10"/>
      <c r="F2" s="11"/>
      <c r="G2" s="11"/>
    </row>
    <row r="3" spans="1:9" ht="15" customHeight="1">
      <c r="A3" s="8"/>
      <c r="B3" s="8"/>
      <c r="C3" s="12"/>
      <c r="D3" s="12"/>
      <c r="E3" s="13"/>
      <c r="F3" s="11"/>
      <c r="G3" s="11"/>
    </row>
    <row r="4" spans="1:9" ht="15.75" customHeight="1">
      <c r="A4" s="14"/>
      <c r="B4" s="14"/>
      <c r="C4" s="15"/>
      <c r="D4" s="15"/>
      <c r="E4" s="10"/>
      <c r="F4" s="11"/>
      <c r="G4" s="11"/>
    </row>
    <row r="5" spans="1:9" ht="24" customHeight="1" thickBot="1">
      <c r="A5" s="67" t="s">
        <v>17</v>
      </c>
      <c r="B5" s="67"/>
      <c r="C5" s="14"/>
      <c r="D5" s="12"/>
      <c r="E5" s="10"/>
      <c r="F5" s="11"/>
      <c r="G5" s="11"/>
    </row>
    <row r="6" spans="1:9" ht="15" customHeight="1">
      <c r="A6" s="8"/>
      <c r="B6" s="16"/>
      <c r="C6" s="8"/>
      <c r="D6" s="8"/>
      <c r="E6" s="17"/>
      <c r="F6" s="11"/>
      <c r="G6" s="11"/>
      <c r="H6" s="6"/>
      <c r="I6" s="6"/>
    </row>
    <row r="7" spans="1:9" ht="15" customHeight="1">
      <c r="A7" s="38" t="s">
        <v>1</v>
      </c>
      <c r="B7" s="34"/>
      <c r="C7" s="8"/>
      <c r="D7" s="8"/>
      <c r="E7" s="10"/>
      <c r="F7" s="11"/>
      <c r="G7" s="11"/>
      <c r="H7" s="6"/>
    </row>
    <row r="8" spans="1:9" ht="17.25" customHeight="1">
      <c r="A8" s="39" t="s">
        <v>14</v>
      </c>
      <c r="B8" s="34"/>
      <c r="C8" s="8"/>
      <c r="D8" s="8"/>
      <c r="E8" s="10"/>
      <c r="F8" s="11"/>
      <c r="G8" s="11"/>
      <c r="H8" s="6"/>
    </row>
    <row r="9" spans="1:9" ht="15" customHeight="1">
      <c r="A9" s="39" t="s">
        <v>12</v>
      </c>
      <c r="B9" s="34"/>
      <c r="C9" s="18"/>
      <c r="D9" s="18"/>
      <c r="E9" s="10"/>
      <c r="F9" s="11"/>
      <c r="G9" s="11"/>
    </row>
    <row r="10" spans="1:9" ht="15" customHeight="1">
      <c r="A10" s="39" t="s">
        <v>13</v>
      </c>
      <c r="B10" s="34"/>
      <c r="C10" s="18"/>
      <c r="D10" s="18"/>
      <c r="E10" s="10"/>
      <c r="F10" s="11"/>
      <c r="G10" s="11"/>
    </row>
    <row r="11" spans="1:9" ht="15" customHeight="1" thickBot="1">
      <c r="A11" s="8"/>
      <c r="B11" s="8"/>
      <c r="C11" s="18"/>
      <c r="D11" s="18"/>
      <c r="E11" s="10"/>
      <c r="F11" s="11"/>
      <c r="G11" s="11"/>
    </row>
    <row r="12" spans="1:9" ht="15" customHeight="1" thickBot="1">
      <c r="A12" s="8" t="s">
        <v>2</v>
      </c>
      <c r="B12" s="37">
        <f>F42</f>
        <v>4147000</v>
      </c>
      <c r="C12" s="18"/>
      <c r="D12" s="18"/>
      <c r="E12" s="10"/>
      <c r="F12" s="11"/>
      <c r="G12" s="11"/>
    </row>
    <row r="13" spans="1:9" ht="15" customHeight="1">
      <c r="A13" s="8" t="s">
        <v>3</v>
      </c>
      <c r="B13" s="36">
        <f ca="1">NOW()</f>
        <v>41758.544900231478</v>
      </c>
      <c r="C13" s="18"/>
      <c r="D13" s="18"/>
      <c r="E13" s="10"/>
      <c r="F13" s="11"/>
      <c r="G13" s="11"/>
    </row>
    <row r="14" spans="1:9" ht="15" customHeight="1" thickBot="1">
      <c r="A14" s="8"/>
      <c r="B14" s="35"/>
      <c r="C14" s="18"/>
      <c r="D14" s="18"/>
      <c r="E14" s="10"/>
      <c r="F14" s="11"/>
      <c r="G14" s="11"/>
    </row>
    <row r="15" spans="1:9" ht="15" customHeight="1" thickBot="1">
      <c r="A15" s="47" t="s">
        <v>4</v>
      </c>
      <c r="B15" s="68" t="s">
        <v>5</v>
      </c>
      <c r="C15" s="69"/>
      <c r="D15" s="48" t="s">
        <v>6</v>
      </c>
      <c r="E15" s="49" t="s">
        <v>7</v>
      </c>
      <c r="F15" s="50" t="s">
        <v>8</v>
      </c>
      <c r="G15" s="40" t="s">
        <v>9</v>
      </c>
    </row>
    <row r="16" spans="1:9" ht="15" customHeight="1">
      <c r="A16" s="19"/>
      <c r="B16" s="70"/>
      <c r="C16" s="71"/>
      <c r="D16" s="20"/>
      <c r="E16" s="21"/>
      <c r="F16" s="41">
        <f>E16*10%</f>
        <v>0</v>
      </c>
      <c r="G16" s="51">
        <f>(E16+F16)*D16</f>
        <v>0</v>
      </c>
    </row>
    <row r="17" spans="1:9" ht="15" customHeight="1">
      <c r="A17" s="22" t="s">
        <v>18</v>
      </c>
      <c r="B17" s="52" t="s">
        <v>19</v>
      </c>
      <c r="C17" s="53"/>
      <c r="D17" s="23">
        <v>1</v>
      </c>
      <c r="E17" s="24">
        <v>1000000</v>
      </c>
      <c r="F17" s="42">
        <f t="shared" ref="F17:F41" si="0">E17*10%</f>
        <v>100000</v>
      </c>
      <c r="G17" s="45">
        <f t="shared" ref="G17:G41" si="1">(E17+F17)*D17</f>
        <v>1100000</v>
      </c>
      <c r="I17" s="7"/>
    </row>
    <row r="18" spans="1:9" ht="15" customHeight="1">
      <c r="A18" s="25"/>
      <c r="B18" s="52"/>
      <c r="C18" s="53"/>
      <c r="D18" s="23"/>
      <c r="E18" s="24"/>
      <c r="F18" s="42">
        <f t="shared" si="0"/>
        <v>0</v>
      </c>
      <c r="G18" s="45">
        <f t="shared" si="1"/>
        <v>0</v>
      </c>
    </row>
    <row r="19" spans="1:9" ht="15" customHeight="1">
      <c r="A19" s="25"/>
      <c r="B19" s="80"/>
      <c r="C19" s="81"/>
      <c r="D19" s="23"/>
      <c r="E19" s="24"/>
      <c r="F19" s="42">
        <f t="shared" si="0"/>
        <v>0</v>
      </c>
      <c r="G19" s="45">
        <f t="shared" si="1"/>
        <v>0</v>
      </c>
    </row>
    <row r="20" spans="1:9" ht="15" customHeight="1">
      <c r="A20" s="27" t="s">
        <v>32</v>
      </c>
      <c r="B20" s="84" t="s">
        <v>33</v>
      </c>
      <c r="C20" s="85"/>
      <c r="D20" s="26">
        <v>1</v>
      </c>
      <c r="E20" s="24">
        <v>330000</v>
      </c>
      <c r="F20" s="42">
        <f t="shared" si="0"/>
        <v>33000</v>
      </c>
      <c r="G20" s="45">
        <f t="shared" si="1"/>
        <v>363000</v>
      </c>
    </row>
    <row r="21" spans="1:9" ht="15" customHeight="1">
      <c r="A21" s="27"/>
      <c r="B21" s="62"/>
      <c r="C21" s="63"/>
      <c r="D21" s="26"/>
      <c r="E21" s="24"/>
      <c r="F21" s="42">
        <f t="shared" si="0"/>
        <v>0</v>
      </c>
      <c r="G21" s="45">
        <f t="shared" si="1"/>
        <v>0</v>
      </c>
      <c r="I21" s="7"/>
    </row>
    <row r="22" spans="1:9" ht="15" customHeight="1">
      <c r="A22" s="27"/>
      <c r="B22" s="62"/>
      <c r="C22" s="63"/>
      <c r="D22" s="26"/>
      <c r="E22" s="24"/>
      <c r="F22" s="42">
        <f t="shared" si="0"/>
        <v>0</v>
      </c>
      <c r="G22" s="45">
        <f t="shared" si="1"/>
        <v>0</v>
      </c>
    </row>
    <row r="23" spans="1:9" ht="15" customHeight="1">
      <c r="A23" s="25" t="s">
        <v>26</v>
      </c>
      <c r="B23" s="60" t="s">
        <v>27</v>
      </c>
      <c r="C23" s="61"/>
      <c r="D23" s="26">
        <v>1</v>
      </c>
      <c r="E23" s="24">
        <v>1290000</v>
      </c>
      <c r="F23" s="42">
        <f t="shared" si="0"/>
        <v>129000</v>
      </c>
      <c r="G23" s="45">
        <f t="shared" si="1"/>
        <v>1419000</v>
      </c>
    </row>
    <row r="24" spans="1:9" ht="15" customHeight="1">
      <c r="A24" s="27"/>
      <c r="B24" s="84"/>
      <c r="C24" s="85"/>
      <c r="D24" s="26"/>
      <c r="E24" s="24"/>
      <c r="F24" s="42">
        <f t="shared" si="0"/>
        <v>0</v>
      </c>
      <c r="G24" s="45">
        <f t="shared" si="1"/>
        <v>0</v>
      </c>
    </row>
    <row r="25" spans="1:9" ht="15" customHeight="1">
      <c r="A25" s="27"/>
      <c r="B25" s="78"/>
      <c r="C25" s="79"/>
      <c r="D25" s="26"/>
      <c r="E25" s="24"/>
      <c r="F25" s="42">
        <f t="shared" si="0"/>
        <v>0</v>
      </c>
      <c r="G25" s="45">
        <f t="shared" si="1"/>
        <v>0</v>
      </c>
    </row>
    <row r="26" spans="1:9" ht="15" customHeight="1">
      <c r="A26" s="27" t="s">
        <v>26</v>
      </c>
      <c r="B26" s="54" t="s">
        <v>34</v>
      </c>
      <c r="C26" s="55"/>
      <c r="D26" s="26">
        <v>1</v>
      </c>
      <c r="E26" s="24">
        <v>1150000</v>
      </c>
      <c r="F26" s="42">
        <f t="shared" si="0"/>
        <v>115000</v>
      </c>
      <c r="G26" s="45">
        <f t="shared" si="1"/>
        <v>1265000</v>
      </c>
    </row>
    <row r="27" spans="1:9" ht="15" customHeight="1">
      <c r="A27" s="27"/>
      <c r="B27" s="62"/>
      <c r="C27" s="63"/>
      <c r="D27" s="26"/>
      <c r="E27" s="24"/>
      <c r="F27" s="42">
        <f t="shared" si="0"/>
        <v>0</v>
      </c>
      <c r="G27" s="45">
        <f t="shared" si="1"/>
        <v>0</v>
      </c>
    </row>
    <row r="28" spans="1:9" ht="15" customHeight="1" thickBot="1">
      <c r="A28" s="28"/>
      <c r="B28" s="64"/>
      <c r="C28" s="65"/>
      <c r="D28" s="29"/>
      <c r="E28" s="30"/>
      <c r="F28" s="43">
        <f t="shared" si="0"/>
        <v>0</v>
      </c>
      <c r="G28" s="46">
        <f t="shared" si="1"/>
        <v>0</v>
      </c>
    </row>
    <row r="29" spans="1:9" ht="15" customHeight="1">
      <c r="A29" s="25"/>
      <c r="B29" s="60"/>
      <c r="C29" s="61"/>
      <c r="D29" s="26"/>
      <c r="E29" s="24"/>
      <c r="F29" s="42">
        <f t="shared" si="0"/>
        <v>0</v>
      </c>
      <c r="G29" s="45">
        <f t="shared" si="1"/>
        <v>0</v>
      </c>
    </row>
    <row r="30" spans="1:9" ht="15" customHeight="1">
      <c r="A30" s="27"/>
      <c r="B30" s="62"/>
      <c r="C30" s="63"/>
      <c r="D30" s="26"/>
      <c r="E30" s="24"/>
      <c r="F30" s="42">
        <f t="shared" si="0"/>
        <v>0</v>
      </c>
      <c r="G30" s="45">
        <f t="shared" si="1"/>
        <v>0</v>
      </c>
    </row>
    <row r="31" spans="1:9" ht="15" customHeight="1">
      <c r="A31" s="27"/>
      <c r="B31" s="58"/>
      <c r="C31" s="59"/>
      <c r="D31" s="26"/>
      <c r="E31" s="24"/>
      <c r="F31" s="42">
        <f t="shared" si="0"/>
        <v>0</v>
      </c>
      <c r="G31" s="45">
        <f t="shared" si="1"/>
        <v>0</v>
      </c>
    </row>
    <row r="32" spans="1:9" ht="15" customHeight="1">
      <c r="A32" s="27"/>
      <c r="B32" s="58"/>
      <c r="C32" s="59"/>
      <c r="D32" s="26"/>
      <c r="E32" s="24"/>
      <c r="F32" s="42">
        <f t="shared" si="0"/>
        <v>0</v>
      </c>
      <c r="G32" s="45">
        <f t="shared" si="1"/>
        <v>0</v>
      </c>
    </row>
    <row r="33" spans="1:7" ht="15" customHeight="1">
      <c r="A33" s="27"/>
      <c r="B33" s="58"/>
      <c r="C33" s="59"/>
      <c r="D33" s="26"/>
      <c r="E33" s="24"/>
      <c r="F33" s="42">
        <f t="shared" si="0"/>
        <v>0</v>
      </c>
      <c r="G33" s="45">
        <f t="shared" si="1"/>
        <v>0</v>
      </c>
    </row>
    <row r="34" spans="1:7" ht="15" customHeight="1">
      <c r="A34" s="27"/>
      <c r="B34" s="58"/>
      <c r="C34" s="59"/>
      <c r="D34" s="26"/>
      <c r="E34" s="24"/>
      <c r="F34" s="42">
        <f t="shared" si="0"/>
        <v>0</v>
      </c>
      <c r="G34" s="45">
        <f t="shared" si="1"/>
        <v>0</v>
      </c>
    </row>
    <row r="35" spans="1:7" ht="15" customHeight="1">
      <c r="A35" s="27"/>
      <c r="B35" s="58"/>
      <c r="C35" s="59"/>
      <c r="D35" s="26"/>
      <c r="E35" s="24"/>
      <c r="F35" s="42">
        <f t="shared" si="0"/>
        <v>0</v>
      </c>
      <c r="G35" s="45">
        <f t="shared" si="1"/>
        <v>0</v>
      </c>
    </row>
    <row r="36" spans="1:7" ht="15" customHeight="1">
      <c r="A36" s="27"/>
      <c r="B36" s="58"/>
      <c r="C36" s="59"/>
      <c r="D36" s="26"/>
      <c r="E36" s="24"/>
      <c r="F36" s="42">
        <f t="shared" si="0"/>
        <v>0</v>
      </c>
      <c r="G36" s="45">
        <f t="shared" si="1"/>
        <v>0</v>
      </c>
    </row>
    <row r="37" spans="1:7" ht="15" customHeight="1">
      <c r="A37" s="27"/>
      <c r="B37" s="54"/>
      <c r="C37" s="55"/>
      <c r="D37" s="26"/>
      <c r="E37" s="24"/>
      <c r="F37" s="42">
        <f t="shared" si="0"/>
        <v>0</v>
      </c>
      <c r="G37" s="45">
        <f t="shared" si="1"/>
        <v>0</v>
      </c>
    </row>
    <row r="38" spans="1:7" ht="15" customHeight="1">
      <c r="A38" s="27"/>
      <c r="B38" s="54"/>
      <c r="C38" s="55"/>
      <c r="D38" s="26"/>
      <c r="E38" s="24"/>
      <c r="F38" s="42">
        <f t="shared" si="0"/>
        <v>0</v>
      </c>
      <c r="G38" s="45">
        <f t="shared" si="1"/>
        <v>0</v>
      </c>
    </row>
    <row r="39" spans="1:7" ht="15" customHeight="1">
      <c r="A39" s="27"/>
      <c r="B39" s="54"/>
      <c r="C39" s="55"/>
      <c r="D39" s="26"/>
      <c r="E39" s="24"/>
      <c r="F39" s="42">
        <f t="shared" si="0"/>
        <v>0</v>
      </c>
      <c r="G39" s="45">
        <f t="shared" si="1"/>
        <v>0</v>
      </c>
    </row>
    <row r="40" spans="1:7" ht="15" customHeight="1">
      <c r="A40" s="27"/>
      <c r="B40" s="54"/>
      <c r="C40" s="55"/>
      <c r="D40" s="26"/>
      <c r="E40" s="24"/>
      <c r="F40" s="42">
        <f t="shared" si="0"/>
        <v>0</v>
      </c>
      <c r="G40" s="45">
        <f t="shared" si="1"/>
        <v>0</v>
      </c>
    </row>
    <row r="41" spans="1:7" ht="15" customHeight="1" thickBot="1">
      <c r="A41" s="28"/>
      <c r="B41" s="56"/>
      <c r="C41" s="57"/>
      <c r="D41" s="29"/>
      <c r="E41" s="30"/>
      <c r="F41" s="43">
        <f t="shared" si="0"/>
        <v>0</v>
      </c>
      <c r="G41" s="46">
        <f t="shared" si="1"/>
        <v>0</v>
      </c>
    </row>
    <row r="42" spans="1:7" ht="13.5" customHeight="1">
      <c r="A42" s="31" t="s">
        <v>10</v>
      </c>
      <c r="B42" s="44"/>
      <c r="C42" s="44"/>
      <c r="D42" s="44"/>
      <c r="E42" s="72" t="s">
        <v>15</v>
      </c>
      <c r="F42" s="74">
        <f>SUM(G16:G41)</f>
        <v>4147000</v>
      </c>
      <c r="G42" s="75"/>
    </row>
    <row r="43" spans="1:7" ht="15" customHeight="1" thickBot="1">
      <c r="A43" s="32" t="s">
        <v>11</v>
      </c>
      <c r="B43" s="33"/>
      <c r="C43" s="33"/>
      <c r="D43" s="33"/>
      <c r="E43" s="73"/>
      <c r="F43" s="76"/>
      <c r="G43" s="77"/>
    </row>
    <row r="44" spans="1:7" ht="15" customHeight="1">
      <c r="A44" s="8" t="s">
        <v>16</v>
      </c>
      <c r="B44" s="8"/>
      <c r="C44" s="18"/>
      <c r="D44" s="18"/>
      <c r="E44" s="10"/>
      <c r="F44" s="11"/>
      <c r="G44" s="11"/>
    </row>
    <row r="47" spans="1:7" ht="15" customHeight="1">
      <c r="A47" s="5"/>
      <c r="B47" s="5"/>
      <c r="C47" s="4"/>
      <c r="D47" s="4"/>
    </row>
  </sheetData>
  <mergeCells count="31">
    <mergeCell ref="F42:G43"/>
    <mergeCell ref="B37:C37"/>
    <mergeCell ref="B38:C38"/>
    <mergeCell ref="B39:C39"/>
    <mergeCell ref="B40:C40"/>
    <mergeCell ref="B41:C41"/>
    <mergeCell ref="E42:E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A1:G1"/>
    <mergeCell ref="A5:B5"/>
    <mergeCell ref="B15:C15"/>
    <mergeCell ref="B16:C16"/>
    <mergeCell ref="B17:C17"/>
    <mergeCell ref="B18:C18"/>
  </mergeCells>
  <phoneticPr fontId="2" type="noConversion"/>
  <printOptions horizontalCentered="1" verticalCentered="1"/>
  <pageMargins left="0.39370078740157483" right="0.23622047244094491" top="0.59055118110236227" bottom="0.59055118110236227" header="0.51181102362204722" footer="0.51181102362204722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activeCell="E24" sqref="E24"/>
    </sheetView>
  </sheetViews>
  <sheetFormatPr defaultRowHeight="15" customHeight="1"/>
  <cols>
    <col min="1" max="1" width="12.109375" style="3" customWidth="1"/>
    <col min="2" max="2" width="20.6640625" style="3" customWidth="1"/>
    <col min="3" max="3" width="8.44140625" style="6" customWidth="1"/>
    <col min="4" max="4" width="5" style="6" customWidth="1"/>
    <col min="5" max="5" width="11.21875" style="1" customWidth="1"/>
    <col min="6" max="6" width="9.21875" style="2" customWidth="1"/>
    <col min="7" max="7" width="11.77734375" style="2" customWidth="1"/>
    <col min="8" max="8" width="8.88671875" style="3"/>
    <col min="9" max="9" width="9.33203125" style="3" bestFit="1" customWidth="1"/>
    <col min="10" max="16384" width="8.88671875" style="3"/>
  </cols>
  <sheetData>
    <row r="1" spans="1:9" ht="27.75" customHeight="1">
      <c r="A1" s="66" t="s">
        <v>0</v>
      </c>
      <c r="B1" s="66"/>
      <c r="C1" s="66"/>
      <c r="D1" s="66"/>
      <c r="E1" s="66"/>
      <c r="F1" s="66"/>
      <c r="G1" s="66"/>
    </row>
    <row r="2" spans="1:9" ht="15" customHeight="1">
      <c r="A2" s="8"/>
      <c r="B2" s="8"/>
      <c r="C2" s="9"/>
      <c r="D2" s="9"/>
      <c r="E2" s="10"/>
      <c r="F2" s="11"/>
      <c r="G2" s="11"/>
    </row>
    <row r="3" spans="1:9" ht="15" customHeight="1">
      <c r="A3" s="8"/>
      <c r="B3" s="8"/>
      <c r="C3" s="12"/>
      <c r="D3" s="12"/>
      <c r="E3" s="13"/>
      <c r="F3" s="11"/>
      <c r="G3" s="11"/>
    </row>
    <row r="4" spans="1:9" ht="15.75" customHeight="1">
      <c r="A4" s="14"/>
      <c r="B4" s="14"/>
      <c r="C4" s="15"/>
      <c r="D4" s="15"/>
      <c r="E4" s="10"/>
      <c r="F4" s="11"/>
      <c r="G4" s="11"/>
    </row>
    <row r="5" spans="1:9" ht="24" customHeight="1" thickBot="1">
      <c r="A5" s="67" t="s">
        <v>17</v>
      </c>
      <c r="B5" s="67"/>
      <c r="C5" s="14"/>
      <c r="D5" s="12"/>
      <c r="E5" s="10"/>
      <c r="F5" s="11"/>
      <c r="G5" s="11"/>
    </row>
    <row r="6" spans="1:9" ht="15" customHeight="1">
      <c r="A6" s="8"/>
      <c r="B6" s="16"/>
      <c r="C6" s="8"/>
      <c r="D6" s="8"/>
      <c r="E6" s="17"/>
      <c r="F6" s="11"/>
      <c r="G6" s="11"/>
      <c r="H6" s="6"/>
      <c r="I6" s="6"/>
    </row>
    <row r="7" spans="1:9" ht="15" customHeight="1">
      <c r="A7" s="38" t="s">
        <v>1</v>
      </c>
      <c r="B7" s="34"/>
      <c r="C7" s="8"/>
      <c r="D7" s="8"/>
      <c r="E7" s="10"/>
      <c r="F7" s="11"/>
      <c r="G7" s="11"/>
      <c r="H7" s="6"/>
    </row>
    <row r="8" spans="1:9" ht="17.25" customHeight="1">
      <c r="A8" s="39" t="s">
        <v>14</v>
      </c>
      <c r="B8" s="34"/>
      <c r="C8" s="8"/>
      <c r="D8" s="8"/>
      <c r="E8" s="10"/>
      <c r="F8" s="11"/>
      <c r="G8" s="11"/>
      <c r="H8" s="6"/>
    </row>
    <row r="9" spans="1:9" ht="15" customHeight="1">
      <c r="A9" s="39" t="s">
        <v>12</v>
      </c>
      <c r="B9" s="34"/>
      <c r="C9" s="18"/>
      <c r="D9" s="18"/>
      <c r="E9" s="10"/>
      <c r="F9" s="11"/>
      <c r="G9" s="11"/>
    </row>
    <row r="10" spans="1:9" ht="15" customHeight="1">
      <c r="A10" s="39" t="s">
        <v>13</v>
      </c>
      <c r="B10" s="34"/>
      <c r="C10" s="18"/>
      <c r="D10" s="18"/>
      <c r="E10" s="10"/>
      <c r="F10" s="11"/>
      <c r="G10" s="11"/>
    </row>
    <row r="11" spans="1:9" ht="15" customHeight="1" thickBot="1">
      <c r="A11" s="8"/>
      <c r="B11" s="8"/>
      <c r="C11" s="18"/>
      <c r="D11" s="18"/>
      <c r="E11" s="10"/>
      <c r="F11" s="11"/>
      <c r="G11" s="11"/>
    </row>
    <row r="12" spans="1:9" ht="15" customHeight="1" thickBot="1">
      <c r="A12" s="8" t="s">
        <v>2</v>
      </c>
      <c r="B12" s="37">
        <f>F42</f>
        <v>2728000</v>
      </c>
      <c r="C12" s="18"/>
      <c r="D12" s="18"/>
      <c r="E12" s="10"/>
      <c r="F12" s="11"/>
      <c r="G12" s="11"/>
    </row>
    <row r="13" spans="1:9" ht="15" customHeight="1">
      <c r="A13" s="8" t="s">
        <v>3</v>
      </c>
      <c r="B13" s="36">
        <f ca="1">NOW()</f>
        <v>41758.544900231478</v>
      </c>
      <c r="C13" s="18"/>
      <c r="D13" s="18"/>
      <c r="E13" s="10"/>
      <c r="F13" s="11"/>
      <c r="G13" s="11"/>
    </row>
    <row r="14" spans="1:9" ht="15" customHeight="1" thickBot="1">
      <c r="A14" s="8"/>
      <c r="B14" s="35"/>
      <c r="C14" s="18"/>
      <c r="D14" s="18"/>
      <c r="E14" s="10"/>
      <c r="F14" s="11"/>
      <c r="G14" s="11"/>
    </row>
    <row r="15" spans="1:9" ht="15" customHeight="1" thickBot="1">
      <c r="A15" s="47" t="s">
        <v>4</v>
      </c>
      <c r="B15" s="68" t="s">
        <v>5</v>
      </c>
      <c r="C15" s="69"/>
      <c r="D15" s="48" t="s">
        <v>6</v>
      </c>
      <c r="E15" s="49" t="s">
        <v>7</v>
      </c>
      <c r="F15" s="50" t="s">
        <v>8</v>
      </c>
      <c r="G15" s="40" t="s">
        <v>9</v>
      </c>
    </row>
    <row r="16" spans="1:9" ht="15" customHeight="1">
      <c r="A16" s="19"/>
      <c r="B16" s="70"/>
      <c r="C16" s="71"/>
      <c r="D16" s="20"/>
      <c r="E16" s="21"/>
      <c r="F16" s="41">
        <f>E16*10%</f>
        <v>0</v>
      </c>
      <c r="G16" s="51">
        <f>(E16+F16)*D16</f>
        <v>0</v>
      </c>
    </row>
    <row r="17" spans="1:9" ht="15" customHeight="1">
      <c r="A17" s="22" t="s">
        <v>18</v>
      </c>
      <c r="B17" s="52" t="s">
        <v>19</v>
      </c>
      <c r="C17" s="53"/>
      <c r="D17" s="23">
        <v>1</v>
      </c>
      <c r="E17" s="24">
        <v>1000000</v>
      </c>
      <c r="F17" s="42">
        <f t="shared" ref="F17:F41" si="0">E17*10%</f>
        <v>100000</v>
      </c>
      <c r="G17" s="45">
        <f t="shared" ref="G17:G41" si="1">(E17+F17)*D17</f>
        <v>1100000</v>
      </c>
      <c r="I17" s="7"/>
    </row>
    <row r="18" spans="1:9" ht="15" customHeight="1">
      <c r="A18" s="25"/>
      <c r="B18" s="52"/>
      <c r="C18" s="53"/>
      <c r="D18" s="23"/>
      <c r="E18" s="24"/>
      <c r="F18" s="42">
        <f t="shared" si="0"/>
        <v>0</v>
      </c>
      <c r="G18" s="45">
        <f t="shared" si="1"/>
        <v>0</v>
      </c>
    </row>
    <row r="19" spans="1:9" ht="15" customHeight="1">
      <c r="A19" s="25"/>
      <c r="B19" s="80"/>
      <c r="C19" s="81"/>
      <c r="D19" s="23"/>
      <c r="E19" s="24"/>
      <c r="F19" s="42">
        <f t="shared" si="0"/>
        <v>0</v>
      </c>
      <c r="G19" s="45">
        <f t="shared" si="1"/>
        <v>0</v>
      </c>
    </row>
    <row r="20" spans="1:9" ht="15" customHeight="1">
      <c r="A20" s="27" t="s">
        <v>32</v>
      </c>
      <c r="B20" s="84" t="s">
        <v>33</v>
      </c>
      <c r="C20" s="85"/>
      <c r="D20" s="26">
        <v>1</v>
      </c>
      <c r="E20" s="24">
        <v>330000</v>
      </c>
      <c r="F20" s="42">
        <f t="shared" si="0"/>
        <v>33000</v>
      </c>
      <c r="G20" s="45">
        <f t="shared" si="1"/>
        <v>363000</v>
      </c>
    </row>
    <row r="21" spans="1:9" ht="15" customHeight="1">
      <c r="A21" s="27"/>
      <c r="B21" s="62"/>
      <c r="C21" s="63"/>
      <c r="D21" s="26"/>
      <c r="E21" s="24"/>
      <c r="F21" s="42">
        <f t="shared" si="0"/>
        <v>0</v>
      </c>
      <c r="G21" s="45">
        <f t="shared" si="1"/>
        <v>0</v>
      </c>
      <c r="I21" s="7"/>
    </row>
    <row r="22" spans="1:9" ht="15" customHeight="1">
      <c r="A22" s="27"/>
      <c r="B22" s="62"/>
      <c r="C22" s="63"/>
      <c r="D22" s="26"/>
      <c r="E22" s="24"/>
      <c r="F22" s="42">
        <f t="shared" si="0"/>
        <v>0</v>
      </c>
      <c r="G22" s="45">
        <f t="shared" si="1"/>
        <v>0</v>
      </c>
    </row>
    <row r="23" spans="1:9" ht="15" customHeight="1">
      <c r="A23" s="27" t="s">
        <v>26</v>
      </c>
      <c r="B23" s="54" t="s">
        <v>34</v>
      </c>
      <c r="C23" s="55"/>
      <c r="D23" s="26">
        <v>1</v>
      </c>
      <c r="E23" s="24">
        <v>1150000</v>
      </c>
      <c r="F23" s="42">
        <f t="shared" si="0"/>
        <v>115000</v>
      </c>
      <c r="G23" s="45">
        <f t="shared" si="1"/>
        <v>1265000</v>
      </c>
    </row>
    <row r="24" spans="1:9" ht="15" customHeight="1">
      <c r="A24" s="27"/>
      <c r="B24" s="84"/>
      <c r="C24" s="85"/>
      <c r="D24" s="26"/>
      <c r="E24" s="24"/>
      <c r="F24" s="42">
        <f t="shared" si="0"/>
        <v>0</v>
      </c>
      <c r="G24" s="45">
        <f t="shared" si="1"/>
        <v>0</v>
      </c>
    </row>
    <row r="25" spans="1:9" ht="15" customHeight="1">
      <c r="A25" s="27"/>
      <c r="B25" s="78"/>
      <c r="C25" s="79"/>
      <c r="D25" s="26"/>
      <c r="E25" s="24"/>
      <c r="F25" s="42">
        <f t="shared" si="0"/>
        <v>0</v>
      </c>
      <c r="G25" s="45">
        <f t="shared" si="1"/>
        <v>0</v>
      </c>
    </row>
    <row r="26" spans="1:9" ht="15" customHeight="1">
      <c r="A26" s="27"/>
      <c r="B26" s="54"/>
      <c r="C26" s="55"/>
      <c r="D26" s="26"/>
      <c r="E26" s="24"/>
      <c r="F26" s="42">
        <f t="shared" si="0"/>
        <v>0</v>
      </c>
      <c r="G26" s="45">
        <f t="shared" si="1"/>
        <v>0</v>
      </c>
    </row>
    <row r="27" spans="1:9" ht="15" customHeight="1">
      <c r="A27" s="27"/>
      <c r="B27" s="62"/>
      <c r="C27" s="63"/>
      <c r="D27" s="26"/>
      <c r="E27" s="24"/>
      <c r="F27" s="42">
        <f t="shared" si="0"/>
        <v>0</v>
      </c>
      <c r="G27" s="45">
        <f t="shared" si="1"/>
        <v>0</v>
      </c>
    </row>
    <row r="28" spans="1:9" ht="15" customHeight="1" thickBot="1">
      <c r="A28" s="28"/>
      <c r="B28" s="64"/>
      <c r="C28" s="65"/>
      <c r="D28" s="29"/>
      <c r="E28" s="30"/>
      <c r="F28" s="43">
        <f t="shared" si="0"/>
        <v>0</v>
      </c>
      <c r="G28" s="46">
        <f t="shared" si="1"/>
        <v>0</v>
      </c>
    </row>
    <row r="29" spans="1:9" ht="15" customHeight="1">
      <c r="A29" s="25"/>
      <c r="B29" s="60"/>
      <c r="C29" s="61"/>
      <c r="D29" s="26"/>
      <c r="E29" s="24"/>
      <c r="F29" s="42">
        <f t="shared" si="0"/>
        <v>0</v>
      </c>
      <c r="G29" s="45">
        <f t="shared" si="1"/>
        <v>0</v>
      </c>
    </row>
    <row r="30" spans="1:9" ht="15" customHeight="1">
      <c r="A30" s="27"/>
      <c r="B30" s="62"/>
      <c r="C30" s="63"/>
      <c r="D30" s="26"/>
      <c r="E30" s="24"/>
      <c r="F30" s="42">
        <f t="shared" si="0"/>
        <v>0</v>
      </c>
      <c r="G30" s="45">
        <f t="shared" si="1"/>
        <v>0</v>
      </c>
    </row>
    <row r="31" spans="1:9" ht="15" customHeight="1">
      <c r="A31" s="27"/>
      <c r="B31" s="58"/>
      <c r="C31" s="59"/>
      <c r="D31" s="26"/>
      <c r="E31" s="24"/>
      <c r="F31" s="42">
        <f t="shared" si="0"/>
        <v>0</v>
      </c>
      <c r="G31" s="45">
        <f t="shared" si="1"/>
        <v>0</v>
      </c>
    </row>
    <row r="32" spans="1:9" ht="15" customHeight="1">
      <c r="A32" s="27"/>
      <c r="B32" s="58"/>
      <c r="C32" s="59"/>
      <c r="D32" s="26"/>
      <c r="E32" s="24"/>
      <c r="F32" s="42">
        <f t="shared" si="0"/>
        <v>0</v>
      </c>
      <c r="G32" s="45">
        <f t="shared" si="1"/>
        <v>0</v>
      </c>
    </row>
    <row r="33" spans="1:7" ht="15" customHeight="1">
      <c r="A33" s="27"/>
      <c r="B33" s="58"/>
      <c r="C33" s="59"/>
      <c r="D33" s="26"/>
      <c r="E33" s="24"/>
      <c r="F33" s="42">
        <f t="shared" si="0"/>
        <v>0</v>
      </c>
      <c r="G33" s="45">
        <f t="shared" si="1"/>
        <v>0</v>
      </c>
    </row>
    <row r="34" spans="1:7" ht="15" customHeight="1">
      <c r="A34" s="27"/>
      <c r="B34" s="58"/>
      <c r="C34" s="59"/>
      <c r="D34" s="26"/>
      <c r="E34" s="24"/>
      <c r="F34" s="42">
        <f t="shared" si="0"/>
        <v>0</v>
      </c>
      <c r="G34" s="45">
        <f t="shared" si="1"/>
        <v>0</v>
      </c>
    </row>
    <row r="35" spans="1:7" ht="15" customHeight="1">
      <c r="A35" s="27"/>
      <c r="B35" s="58"/>
      <c r="C35" s="59"/>
      <c r="D35" s="26"/>
      <c r="E35" s="24"/>
      <c r="F35" s="42">
        <f t="shared" si="0"/>
        <v>0</v>
      </c>
      <c r="G35" s="45">
        <f t="shared" si="1"/>
        <v>0</v>
      </c>
    </row>
    <row r="36" spans="1:7" ht="15" customHeight="1">
      <c r="A36" s="27"/>
      <c r="B36" s="58"/>
      <c r="C36" s="59"/>
      <c r="D36" s="26"/>
      <c r="E36" s="24"/>
      <c r="F36" s="42">
        <f t="shared" si="0"/>
        <v>0</v>
      </c>
      <c r="G36" s="45">
        <f t="shared" si="1"/>
        <v>0</v>
      </c>
    </row>
    <row r="37" spans="1:7" ht="15" customHeight="1">
      <c r="A37" s="27"/>
      <c r="B37" s="54"/>
      <c r="C37" s="55"/>
      <c r="D37" s="26"/>
      <c r="E37" s="24"/>
      <c r="F37" s="42">
        <f t="shared" si="0"/>
        <v>0</v>
      </c>
      <c r="G37" s="45">
        <f t="shared" si="1"/>
        <v>0</v>
      </c>
    </row>
    <row r="38" spans="1:7" ht="15" customHeight="1">
      <c r="A38" s="27"/>
      <c r="B38" s="54"/>
      <c r="C38" s="55"/>
      <c r="D38" s="26"/>
      <c r="E38" s="24"/>
      <c r="F38" s="42">
        <f t="shared" si="0"/>
        <v>0</v>
      </c>
      <c r="G38" s="45">
        <f t="shared" si="1"/>
        <v>0</v>
      </c>
    </row>
    <row r="39" spans="1:7" ht="15" customHeight="1">
      <c r="A39" s="27"/>
      <c r="B39" s="54"/>
      <c r="C39" s="55"/>
      <c r="D39" s="26"/>
      <c r="E39" s="24"/>
      <c r="F39" s="42">
        <f t="shared" si="0"/>
        <v>0</v>
      </c>
      <c r="G39" s="45">
        <f t="shared" si="1"/>
        <v>0</v>
      </c>
    </row>
    <row r="40" spans="1:7" ht="15" customHeight="1">
      <c r="A40" s="27"/>
      <c r="B40" s="54"/>
      <c r="C40" s="55"/>
      <c r="D40" s="26"/>
      <c r="E40" s="24"/>
      <c r="F40" s="42">
        <f t="shared" si="0"/>
        <v>0</v>
      </c>
      <c r="G40" s="45">
        <f t="shared" si="1"/>
        <v>0</v>
      </c>
    </row>
    <row r="41" spans="1:7" ht="15" customHeight="1" thickBot="1">
      <c r="A41" s="28"/>
      <c r="B41" s="56"/>
      <c r="C41" s="57"/>
      <c r="D41" s="29"/>
      <c r="E41" s="30"/>
      <c r="F41" s="43">
        <f t="shared" si="0"/>
        <v>0</v>
      </c>
      <c r="G41" s="46">
        <f t="shared" si="1"/>
        <v>0</v>
      </c>
    </row>
    <row r="42" spans="1:7" ht="13.5" customHeight="1">
      <c r="A42" s="31" t="s">
        <v>10</v>
      </c>
      <c r="B42" s="44"/>
      <c r="C42" s="44"/>
      <c r="D42" s="44"/>
      <c r="E42" s="72" t="s">
        <v>15</v>
      </c>
      <c r="F42" s="74">
        <f>SUM(G16:G41)</f>
        <v>2728000</v>
      </c>
      <c r="G42" s="75"/>
    </row>
    <row r="43" spans="1:7" ht="15" customHeight="1" thickBot="1">
      <c r="A43" s="32" t="s">
        <v>11</v>
      </c>
      <c r="B43" s="33"/>
      <c r="C43" s="33"/>
      <c r="D43" s="33"/>
      <c r="E43" s="73"/>
      <c r="F43" s="76"/>
      <c r="G43" s="77"/>
    </row>
    <row r="44" spans="1:7" ht="15" customHeight="1">
      <c r="A44" s="8" t="s">
        <v>16</v>
      </c>
      <c r="B44" s="8"/>
      <c r="C44" s="18"/>
      <c r="D44" s="18"/>
      <c r="E44" s="10"/>
      <c r="F44" s="11"/>
      <c r="G44" s="11"/>
    </row>
    <row r="47" spans="1:7" ht="15" customHeight="1">
      <c r="A47" s="5"/>
      <c r="B47" s="5"/>
      <c r="C47" s="4"/>
      <c r="D47" s="4"/>
    </row>
  </sheetData>
  <mergeCells count="31">
    <mergeCell ref="F42:G43"/>
    <mergeCell ref="B37:C37"/>
    <mergeCell ref="B38:C38"/>
    <mergeCell ref="B39:C39"/>
    <mergeCell ref="B40:C40"/>
    <mergeCell ref="B41:C41"/>
    <mergeCell ref="E42:E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A1:G1"/>
    <mergeCell ref="A5:B5"/>
    <mergeCell ref="B15:C15"/>
    <mergeCell ref="B16:C16"/>
    <mergeCell ref="B17:C17"/>
    <mergeCell ref="B18:C18"/>
  </mergeCells>
  <phoneticPr fontId="2" type="noConversion"/>
  <printOptions horizontalCentered="1" verticalCentered="1"/>
  <pageMargins left="0.39370078740157483" right="0.23622047244094491" top="0.59055118110236227" bottom="0.59055118110236227" header="0.51181102362204722" footer="0.51181102362204722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7"/>
  <sheetViews>
    <sheetView topLeftCell="A4" workbookViewId="0">
      <selection activeCell="D34" sqref="D34"/>
    </sheetView>
  </sheetViews>
  <sheetFormatPr defaultRowHeight="15" customHeight="1"/>
  <cols>
    <col min="1" max="1" width="12.109375" style="3" customWidth="1"/>
    <col min="2" max="2" width="20.6640625" style="3" customWidth="1"/>
    <col min="3" max="3" width="8.44140625" style="6" customWidth="1"/>
    <col min="4" max="4" width="5" style="6" customWidth="1"/>
    <col min="5" max="5" width="11.21875" style="1" customWidth="1"/>
    <col min="6" max="6" width="9.21875" style="2" customWidth="1"/>
    <col min="7" max="7" width="11.77734375" style="2" customWidth="1"/>
    <col min="8" max="8" width="8.88671875" style="3"/>
    <col min="9" max="9" width="9.33203125" style="3" bestFit="1" customWidth="1"/>
    <col min="10" max="16384" width="8.88671875" style="3"/>
  </cols>
  <sheetData>
    <row r="1" spans="1:9" ht="27.75" customHeight="1">
      <c r="A1" s="66" t="s">
        <v>0</v>
      </c>
      <c r="B1" s="66"/>
      <c r="C1" s="66"/>
      <c r="D1" s="66"/>
      <c r="E1" s="66"/>
      <c r="F1" s="66"/>
      <c r="G1" s="66"/>
    </row>
    <row r="2" spans="1:9" ht="15" customHeight="1">
      <c r="A2" s="8"/>
      <c r="B2" s="8"/>
      <c r="C2" s="9"/>
      <c r="D2" s="9"/>
      <c r="E2" s="10"/>
      <c r="F2" s="11"/>
      <c r="G2" s="11"/>
    </row>
    <row r="3" spans="1:9" ht="15" customHeight="1">
      <c r="A3" s="8"/>
      <c r="B3" s="8"/>
      <c r="C3" s="12"/>
      <c r="D3" s="12"/>
      <c r="E3" s="13"/>
      <c r="F3" s="11"/>
      <c r="G3" s="11"/>
    </row>
    <row r="4" spans="1:9" ht="15.75" customHeight="1">
      <c r="A4" s="14"/>
      <c r="B4" s="14"/>
      <c r="C4" s="15"/>
      <c r="D4" s="15"/>
      <c r="E4" s="10"/>
      <c r="F4" s="11"/>
      <c r="G4" s="11"/>
    </row>
    <row r="5" spans="1:9" ht="24" customHeight="1" thickBot="1">
      <c r="A5" s="67" t="s">
        <v>17</v>
      </c>
      <c r="B5" s="67"/>
      <c r="C5" s="14"/>
      <c r="D5" s="12"/>
      <c r="E5" s="10"/>
      <c r="F5" s="11"/>
      <c r="G5" s="11"/>
    </row>
    <row r="6" spans="1:9" ht="15" customHeight="1">
      <c r="A6" s="8"/>
      <c r="B6" s="16"/>
      <c r="C6" s="8"/>
      <c r="D6" s="8"/>
      <c r="E6" s="17"/>
      <c r="F6" s="11"/>
      <c r="G6" s="11"/>
      <c r="H6" s="6"/>
      <c r="I6" s="6"/>
    </row>
    <row r="7" spans="1:9" ht="15" customHeight="1">
      <c r="A7" s="38" t="s">
        <v>1</v>
      </c>
      <c r="B7" s="34"/>
      <c r="C7" s="8"/>
      <c r="D7" s="8"/>
      <c r="E7" s="10"/>
      <c r="F7" s="11"/>
      <c r="G7" s="11"/>
      <c r="H7" s="6"/>
    </row>
    <row r="8" spans="1:9" ht="17.25" customHeight="1">
      <c r="A8" s="39" t="s">
        <v>14</v>
      </c>
      <c r="B8" s="34"/>
      <c r="C8" s="8"/>
      <c r="D8" s="8"/>
      <c r="E8" s="10"/>
      <c r="F8" s="11"/>
      <c r="G8" s="11"/>
      <c r="H8" s="6"/>
    </row>
    <row r="9" spans="1:9" ht="15" customHeight="1">
      <c r="A9" s="39" t="s">
        <v>12</v>
      </c>
      <c r="B9" s="34"/>
      <c r="C9" s="18"/>
      <c r="D9" s="18"/>
      <c r="E9" s="10"/>
      <c r="F9" s="11"/>
      <c r="G9" s="11"/>
    </row>
    <row r="10" spans="1:9" ht="15" customHeight="1">
      <c r="A10" s="39" t="s">
        <v>13</v>
      </c>
      <c r="B10" s="34"/>
      <c r="C10" s="18"/>
      <c r="D10" s="18"/>
      <c r="E10" s="10"/>
      <c r="F10" s="11"/>
      <c r="G10" s="11"/>
    </row>
    <row r="11" spans="1:9" ht="15" customHeight="1" thickBot="1">
      <c r="A11" s="8"/>
      <c r="B11" s="8"/>
      <c r="C11" s="18"/>
      <c r="D11" s="18"/>
      <c r="E11" s="10"/>
      <c r="F11" s="11"/>
      <c r="G11" s="11"/>
    </row>
    <row r="12" spans="1:9" ht="15" customHeight="1" thickBot="1">
      <c r="A12" s="8" t="s">
        <v>2</v>
      </c>
      <c r="B12" s="37">
        <f>F42</f>
        <v>2728000</v>
      </c>
      <c r="C12" s="18"/>
      <c r="D12" s="18"/>
      <c r="E12" s="10"/>
      <c r="F12" s="11"/>
      <c r="G12" s="11"/>
    </row>
    <row r="13" spans="1:9" ht="15" customHeight="1">
      <c r="A13" s="8" t="s">
        <v>3</v>
      </c>
      <c r="B13" s="36">
        <f ca="1">NOW()</f>
        <v>41758.544900231478</v>
      </c>
      <c r="C13" s="18"/>
      <c r="D13" s="18"/>
      <c r="E13" s="10"/>
      <c r="F13" s="11"/>
      <c r="G13" s="11"/>
    </row>
    <row r="14" spans="1:9" ht="15" customHeight="1" thickBot="1">
      <c r="A14" s="8"/>
      <c r="B14" s="35"/>
      <c r="C14" s="18"/>
      <c r="D14" s="18"/>
      <c r="E14" s="10"/>
      <c r="F14" s="11"/>
      <c r="G14" s="11"/>
    </row>
    <row r="15" spans="1:9" ht="15" customHeight="1" thickBot="1">
      <c r="A15" s="47" t="s">
        <v>4</v>
      </c>
      <c r="B15" s="68" t="s">
        <v>5</v>
      </c>
      <c r="C15" s="69"/>
      <c r="D15" s="48" t="s">
        <v>6</v>
      </c>
      <c r="E15" s="49" t="s">
        <v>7</v>
      </c>
      <c r="F15" s="50" t="s">
        <v>8</v>
      </c>
      <c r="G15" s="40" t="s">
        <v>9</v>
      </c>
    </row>
    <row r="16" spans="1:9" ht="15" customHeight="1">
      <c r="A16" s="19"/>
      <c r="B16" s="70"/>
      <c r="C16" s="71"/>
      <c r="D16" s="20"/>
      <c r="E16" s="21"/>
      <c r="F16" s="41">
        <f>E16*10%</f>
        <v>0</v>
      </c>
      <c r="G16" s="51">
        <f>(E16+F16)*D16</f>
        <v>0</v>
      </c>
    </row>
    <row r="17" spans="1:9" ht="15" customHeight="1">
      <c r="A17" s="22" t="s">
        <v>18</v>
      </c>
      <c r="B17" s="52" t="s">
        <v>19</v>
      </c>
      <c r="C17" s="53"/>
      <c r="D17" s="23">
        <v>1</v>
      </c>
      <c r="E17" s="24">
        <v>1000000</v>
      </c>
      <c r="F17" s="42">
        <f t="shared" ref="F17:F41" si="0">E17*10%</f>
        <v>100000</v>
      </c>
      <c r="G17" s="45">
        <f t="shared" ref="G17:G41" si="1">(E17+F17)*D17</f>
        <v>1100000</v>
      </c>
      <c r="I17" s="7"/>
    </row>
    <row r="18" spans="1:9" ht="15" customHeight="1">
      <c r="A18" s="25"/>
      <c r="B18" s="52"/>
      <c r="C18" s="53"/>
      <c r="D18" s="23"/>
      <c r="E18" s="24"/>
      <c r="F18" s="42">
        <f t="shared" si="0"/>
        <v>0</v>
      </c>
      <c r="G18" s="45">
        <f t="shared" si="1"/>
        <v>0</v>
      </c>
    </row>
    <row r="19" spans="1:9" ht="15" customHeight="1">
      <c r="A19" s="25"/>
      <c r="B19" s="80" t="s">
        <v>20</v>
      </c>
      <c r="C19" s="81"/>
      <c r="D19" s="23"/>
      <c r="E19" s="24"/>
      <c r="F19" s="42">
        <f t="shared" si="0"/>
        <v>0</v>
      </c>
      <c r="G19" s="45">
        <f t="shared" si="1"/>
        <v>0</v>
      </c>
    </row>
    <row r="20" spans="1:9" ht="15" customHeight="1">
      <c r="A20" s="27"/>
      <c r="B20" s="82" t="s">
        <v>21</v>
      </c>
      <c r="C20" s="83"/>
      <c r="D20" s="26"/>
      <c r="E20" s="24"/>
      <c r="F20" s="42">
        <f t="shared" si="0"/>
        <v>0</v>
      </c>
      <c r="G20" s="45">
        <f t="shared" si="1"/>
        <v>0</v>
      </c>
    </row>
    <row r="21" spans="1:9" ht="15" customHeight="1">
      <c r="A21" s="27"/>
      <c r="B21" s="82" t="s">
        <v>22</v>
      </c>
      <c r="C21" s="83"/>
      <c r="D21" s="26"/>
      <c r="E21" s="24"/>
      <c r="F21" s="42">
        <f t="shared" si="0"/>
        <v>0</v>
      </c>
      <c r="G21" s="45">
        <f t="shared" si="1"/>
        <v>0</v>
      </c>
      <c r="I21" s="7"/>
    </row>
    <row r="22" spans="1:9" ht="15" customHeight="1">
      <c r="A22" s="27"/>
      <c r="B22" s="82" t="s">
        <v>23</v>
      </c>
      <c r="C22" s="83"/>
      <c r="D22" s="26"/>
      <c r="E22" s="24"/>
      <c r="F22" s="42">
        <f t="shared" si="0"/>
        <v>0</v>
      </c>
      <c r="G22" s="45">
        <f t="shared" si="1"/>
        <v>0</v>
      </c>
    </row>
    <row r="23" spans="1:9" ht="15" customHeight="1">
      <c r="A23" s="27"/>
      <c r="B23" s="84" t="s">
        <v>24</v>
      </c>
      <c r="C23" s="85"/>
      <c r="D23" s="26"/>
      <c r="E23" s="24"/>
      <c r="F23" s="42">
        <f t="shared" si="0"/>
        <v>0</v>
      </c>
      <c r="G23" s="45">
        <f t="shared" si="1"/>
        <v>0</v>
      </c>
    </row>
    <row r="24" spans="1:9" ht="15" customHeight="1">
      <c r="A24" s="27"/>
      <c r="B24" s="84" t="s">
        <v>25</v>
      </c>
      <c r="C24" s="85"/>
      <c r="D24" s="26"/>
      <c r="E24" s="24"/>
      <c r="F24" s="42">
        <f t="shared" si="0"/>
        <v>0</v>
      </c>
      <c r="G24" s="45">
        <f t="shared" si="1"/>
        <v>0</v>
      </c>
    </row>
    <row r="25" spans="1:9" ht="15" customHeight="1">
      <c r="A25" s="27"/>
      <c r="B25" s="78"/>
      <c r="C25" s="79"/>
      <c r="D25" s="26"/>
      <c r="E25" s="24"/>
      <c r="F25" s="42">
        <f t="shared" si="0"/>
        <v>0</v>
      </c>
      <c r="G25" s="45">
        <f t="shared" si="1"/>
        <v>0</v>
      </c>
    </row>
    <row r="26" spans="1:9" ht="15" customHeight="1">
      <c r="A26" s="27"/>
      <c r="B26" s="54"/>
      <c r="C26" s="55"/>
      <c r="D26" s="26"/>
      <c r="E26" s="24"/>
      <c r="F26" s="42">
        <f t="shared" si="0"/>
        <v>0</v>
      </c>
      <c r="G26" s="45">
        <f t="shared" si="1"/>
        <v>0</v>
      </c>
    </row>
    <row r="27" spans="1:9" ht="15" customHeight="1">
      <c r="A27" s="27"/>
      <c r="B27" s="62"/>
      <c r="C27" s="63"/>
      <c r="D27" s="26"/>
      <c r="E27" s="24"/>
      <c r="F27" s="42">
        <f t="shared" si="0"/>
        <v>0</v>
      </c>
      <c r="G27" s="45">
        <f t="shared" si="1"/>
        <v>0</v>
      </c>
    </row>
    <row r="28" spans="1:9" ht="15" customHeight="1" thickBot="1">
      <c r="A28" s="28"/>
      <c r="B28" s="64"/>
      <c r="C28" s="65"/>
      <c r="D28" s="29"/>
      <c r="E28" s="30"/>
      <c r="F28" s="43">
        <f t="shared" si="0"/>
        <v>0</v>
      </c>
      <c r="G28" s="46">
        <f t="shared" si="1"/>
        <v>0</v>
      </c>
    </row>
    <row r="29" spans="1:9" ht="15" customHeight="1">
      <c r="A29" s="27" t="s">
        <v>32</v>
      </c>
      <c r="B29" s="84" t="s">
        <v>33</v>
      </c>
      <c r="C29" s="85"/>
      <c r="D29" s="26">
        <v>1</v>
      </c>
      <c r="E29" s="24">
        <v>330000</v>
      </c>
      <c r="F29" s="42">
        <f t="shared" si="0"/>
        <v>33000</v>
      </c>
      <c r="G29" s="45">
        <f t="shared" si="1"/>
        <v>363000</v>
      </c>
    </row>
    <row r="30" spans="1:9" ht="15" customHeight="1">
      <c r="A30" s="27"/>
      <c r="B30" s="62"/>
      <c r="C30" s="63"/>
      <c r="D30" s="26"/>
      <c r="E30" s="24"/>
      <c r="F30" s="42">
        <f t="shared" si="0"/>
        <v>0</v>
      </c>
      <c r="G30" s="45">
        <f t="shared" si="1"/>
        <v>0</v>
      </c>
    </row>
    <row r="31" spans="1:9" ht="15" customHeight="1">
      <c r="A31" s="27"/>
      <c r="B31" s="62"/>
      <c r="C31" s="63"/>
      <c r="D31" s="26"/>
      <c r="E31" s="24"/>
      <c r="F31" s="42">
        <f t="shared" si="0"/>
        <v>0</v>
      </c>
      <c r="G31" s="45">
        <f t="shared" si="1"/>
        <v>0</v>
      </c>
    </row>
    <row r="32" spans="1:9" ht="15" customHeight="1">
      <c r="A32" s="27" t="s">
        <v>26</v>
      </c>
      <c r="B32" s="54" t="s">
        <v>34</v>
      </c>
      <c r="C32" s="55"/>
      <c r="D32" s="26">
        <v>1</v>
      </c>
      <c r="E32" s="24">
        <v>1150000</v>
      </c>
      <c r="F32" s="42">
        <f t="shared" si="0"/>
        <v>115000</v>
      </c>
      <c r="G32" s="45">
        <f t="shared" si="1"/>
        <v>1265000</v>
      </c>
    </row>
    <row r="33" spans="1:7" ht="15" customHeight="1">
      <c r="A33" s="27"/>
      <c r="B33" s="58"/>
      <c r="C33" s="59"/>
      <c r="D33" s="26"/>
      <c r="E33" s="24"/>
      <c r="F33" s="42">
        <f t="shared" si="0"/>
        <v>0</v>
      </c>
      <c r="G33" s="45">
        <f t="shared" si="1"/>
        <v>0</v>
      </c>
    </row>
    <row r="34" spans="1:7" ht="15" customHeight="1">
      <c r="A34" s="27"/>
      <c r="B34" s="58"/>
      <c r="C34" s="59"/>
      <c r="D34" s="26"/>
      <c r="E34" s="24"/>
      <c r="F34" s="42">
        <f t="shared" si="0"/>
        <v>0</v>
      </c>
      <c r="G34" s="45">
        <f t="shared" si="1"/>
        <v>0</v>
      </c>
    </row>
    <row r="35" spans="1:7" ht="15" customHeight="1">
      <c r="A35" s="27"/>
      <c r="B35" s="58"/>
      <c r="C35" s="59"/>
      <c r="D35" s="26"/>
      <c r="E35" s="24"/>
      <c r="F35" s="42">
        <f t="shared" si="0"/>
        <v>0</v>
      </c>
      <c r="G35" s="45">
        <f t="shared" si="1"/>
        <v>0</v>
      </c>
    </row>
    <row r="36" spans="1:7" ht="15" customHeight="1">
      <c r="A36" s="27"/>
      <c r="B36" s="58"/>
      <c r="C36" s="59"/>
      <c r="D36" s="26"/>
      <c r="E36" s="24"/>
      <c r="F36" s="42">
        <f t="shared" si="0"/>
        <v>0</v>
      </c>
      <c r="G36" s="45">
        <f t="shared" si="1"/>
        <v>0</v>
      </c>
    </row>
    <row r="37" spans="1:7" ht="15" customHeight="1">
      <c r="A37" s="27"/>
      <c r="B37" s="54"/>
      <c r="C37" s="55"/>
      <c r="D37" s="26"/>
      <c r="E37" s="24"/>
      <c r="F37" s="42">
        <f t="shared" si="0"/>
        <v>0</v>
      </c>
      <c r="G37" s="45">
        <f t="shared" si="1"/>
        <v>0</v>
      </c>
    </row>
    <row r="38" spans="1:7" ht="15" customHeight="1">
      <c r="A38" s="27"/>
      <c r="B38" s="54"/>
      <c r="C38" s="55"/>
      <c r="D38" s="26"/>
      <c r="E38" s="24"/>
      <c r="F38" s="42">
        <f t="shared" si="0"/>
        <v>0</v>
      </c>
      <c r="G38" s="45">
        <f t="shared" si="1"/>
        <v>0</v>
      </c>
    </row>
    <row r="39" spans="1:7" ht="15" customHeight="1">
      <c r="A39" s="27"/>
      <c r="B39" s="54"/>
      <c r="C39" s="55"/>
      <c r="D39" s="26"/>
      <c r="E39" s="24"/>
      <c r="F39" s="42">
        <f t="shared" si="0"/>
        <v>0</v>
      </c>
      <c r="G39" s="45">
        <f t="shared" si="1"/>
        <v>0</v>
      </c>
    </row>
    <row r="40" spans="1:7" ht="15" customHeight="1">
      <c r="A40" s="27"/>
      <c r="B40" s="54"/>
      <c r="C40" s="55"/>
      <c r="D40" s="26"/>
      <c r="E40" s="24"/>
      <c r="F40" s="42">
        <f t="shared" si="0"/>
        <v>0</v>
      </c>
      <c r="G40" s="45">
        <f t="shared" si="1"/>
        <v>0</v>
      </c>
    </row>
    <row r="41" spans="1:7" ht="15" customHeight="1" thickBot="1">
      <c r="A41" s="28"/>
      <c r="B41" s="56"/>
      <c r="C41" s="57"/>
      <c r="D41" s="29"/>
      <c r="E41" s="30"/>
      <c r="F41" s="43">
        <f t="shared" si="0"/>
        <v>0</v>
      </c>
      <c r="G41" s="46">
        <f t="shared" si="1"/>
        <v>0</v>
      </c>
    </row>
    <row r="42" spans="1:7" ht="13.5" customHeight="1">
      <c r="A42" s="31" t="s">
        <v>10</v>
      </c>
      <c r="B42" s="44"/>
      <c r="C42" s="44"/>
      <c r="D42" s="44"/>
      <c r="E42" s="72" t="s">
        <v>15</v>
      </c>
      <c r="F42" s="74">
        <f>SUM(G16:G41)</f>
        <v>2728000</v>
      </c>
      <c r="G42" s="75"/>
    </row>
    <row r="43" spans="1:7" ht="15" customHeight="1" thickBot="1">
      <c r="A43" s="32" t="s">
        <v>11</v>
      </c>
      <c r="B43" s="33"/>
      <c r="C43" s="33"/>
      <c r="D43" s="33"/>
      <c r="E43" s="73"/>
      <c r="F43" s="76"/>
      <c r="G43" s="77"/>
    </row>
    <row r="44" spans="1:7" ht="15" customHeight="1">
      <c r="A44" s="8" t="s">
        <v>16</v>
      </c>
      <c r="B44" s="8"/>
      <c r="C44" s="18"/>
      <c r="D44" s="18"/>
      <c r="E44" s="10"/>
      <c r="F44" s="11"/>
      <c r="G44" s="11"/>
    </row>
    <row r="47" spans="1:7" ht="15" customHeight="1">
      <c r="A47" s="5"/>
      <c r="B47" s="5"/>
      <c r="C47" s="4"/>
      <c r="D47" s="4"/>
    </row>
  </sheetData>
  <mergeCells count="31">
    <mergeCell ref="F42:G43"/>
    <mergeCell ref="B37:C37"/>
    <mergeCell ref="B38:C38"/>
    <mergeCell ref="B39:C39"/>
    <mergeCell ref="B40:C40"/>
    <mergeCell ref="B41:C41"/>
    <mergeCell ref="E42:E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A1:G1"/>
    <mergeCell ref="A5:B5"/>
    <mergeCell ref="B15:C15"/>
    <mergeCell ref="B16:C16"/>
    <mergeCell ref="B17:C17"/>
    <mergeCell ref="B18:C18"/>
  </mergeCells>
  <phoneticPr fontId="2" type="noConversion"/>
  <printOptions horizontalCentered="1" verticalCentered="1"/>
  <pageMargins left="0.39370078740157483" right="0.23622047244094491" top="0.59055118110236227" bottom="0.59055118110236227" header="0.51181102362204722" footer="0.51181102362204722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그리드</vt:lpstr>
      <vt:lpstr>그리드2 (2)</vt:lpstr>
      <vt:lpstr>임베디드</vt:lpstr>
      <vt:lpstr>임베디드 (2)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2014-04-29T04:01:06Z</cp:lastPrinted>
  <dcterms:created xsi:type="dcterms:W3CDTF">2001-08-16T09:14:24Z</dcterms:created>
  <dcterms:modified xsi:type="dcterms:W3CDTF">2014-04-29T04:05:05Z</dcterms:modified>
</cp:coreProperties>
</file>