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50" windowWidth="15075" windowHeight="11535" activeTab="1"/>
  </bookViews>
  <sheets>
    <sheet name="소모품" sheetId="8" r:id="rId1"/>
    <sheet name="450g2" sheetId="2" r:id="rId2"/>
  </sheets>
  <calcPr calcId="145621"/>
</workbook>
</file>

<file path=xl/calcChain.xml><?xml version="1.0" encoding="utf-8"?>
<calcChain xmlns="http://schemas.openxmlformats.org/spreadsheetml/2006/main">
  <c r="E23" i="8" l="1"/>
  <c r="F44" i="8"/>
  <c r="G44" i="8" s="1"/>
  <c r="F43" i="8"/>
  <c r="G43" i="8" s="1"/>
  <c r="F42" i="8"/>
  <c r="G42" i="8" s="1"/>
  <c r="F41" i="8"/>
  <c r="G41" i="8" s="1"/>
  <c r="F40" i="8"/>
  <c r="G40" i="8" s="1"/>
  <c r="E39" i="8"/>
  <c r="G38" i="8"/>
  <c r="F38" i="8"/>
  <c r="E37" i="8"/>
  <c r="F37" i="8" s="1"/>
  <c r="F36" i="8"/>
  <c r="G36" i="8" s="1"/>
  <c r="E35" i="8"/>
  <c r="G34" i="8"/>
  <c r="F34" i="8"/>
  <c r="E33" i="8"/>
  <c r="F33" i="8" s="1"/>
  <c r="F32" i="8"/>
  <c r="E32" i="8"/>
  <c r="E31" i="8"/>
  <c r="F31" i="8" s="1"/>
  <c r="E30" i="8"/>
  <c r="G29" i="8"/>
  <c r="F29" i="8"/>
  <c r="G28" i="8"/>
  <c r="F28" i="8"/>
  <c r="G27" i="8"/>
  <c r="F27" i="8"/>
  <c r="G26" i="8"/>
  <c r="F26" i="8"/>
  <c r="G25" i="8"/>
  <c r="F25" i="8"/>
  <c r="G24" i="8"/>
  <c r="F24" i="8"/>
  <c r="E21" i="8"/>
  <c r="F21" i="8" s="1"/>
  <c r="F20" i="8"/>
  <c r="E20" i="8"/>
  <c r="G20" i="8" s="1"/>
  <c r="E19" i="8"/>
  <c r="F19" i="8" s="1"/>
  <c r="E18" i="8"/>
  <c r="E17" i="8"/>
  <c r="F17" i="8" s="1"/>
  <c r="F16" i="8"/>
  <c r="E16" i="8"/>
  <c r="G16" i="8" s="1"/>
  <c r="B12" i="8"/>
  <c r="E39" i="2"/>
  <c r="F39" i="2" s="1"/>
  <c r="E37" i="2"/>
  <c r="F37" i="2" s="1"/>
  <c r="E35" i="2"/>
  <c r="E31" i="2"/>
  <c r="E33" i="2"/>
  <c r="F30" i="8" l="1"/>
  <c r="G30" i="8" s="1"/>
  <c r="G32" i="8"/>
  <c r="F35" i="8"/>
  <c r="G35" i="8" s="1"/>
  <c r="F39" i="8"/>
  <c r="G39" i="8" s="1"/>
  <c r="F23" i="8"/>
  <c r="G23" i="8" s="1"/>
  <c r="F18" i="8"/>
  <c r="G18" i="8" s="1"/>
  <c r="G17" i="8"/>
  <c r="G21" i="8"/>
  <c r="G31" i="8"/>
  <c r="G33" i="8"/>
  <c r="G37" i="8"/>
  <c r="G19" i="8"/>
  <c r="F35" i="2"/>
  <c r="G35" i="2" s="1"/>
  <c r="E30" i="2"/>
  <c r="F30" i="2" s="1"/>
  <c r="E32" i="2"/>
  <c r="F32" i="2" s="1"/>
  <c r="G45" i="8" l="1"/>
  <c r="B11" i="8" s="1"/>
  <c r="F45" i="8"/>
  <c r="F44" i="2"/>
  <c r="G44" i="2" s="1"/>
  <c r="F43" i="2"/>
  <c r="G43" i="2" s="1"/>
  <c r="F42" i="2"/>
  <c r="G42" i="2" s="1"/>
  <c r="F41" i="2"/>
  <c r="G41" i="2" s="1"/>
  <c r="F40" i="2"/>
  <c r="G40" i="2" s="1"/>
  <c r="G39" i="2"/>
  <c r="F38" i="2"/>
  <c r="G38" i="2" s="1"/>
  <c r="G37" i="2"/>
  <c r="F36" i="2"/>
  <c r="G36" i="2" s="1"/>
  <c r="F34" i="2"/>
  <c r="G34" i="2" s="1"/>
  <c r="F33" i="2"/>
  <c r="G33" i="2" s="1"/>
  <c r="G32" i="2"/>
  <c r="F31" i="2"/>
  <c r="G31" i="2" s="1"/>
  <c r="G30" i="2"/>
  <c r="F29" i="2"/>
  <c r="G29" i="2" s="1"/>
  <c r="F28" i="2"/>
  <c r="G28" i="2" s="1"/>
  <c r="F27" i="2"/>
  <c r="G27" i="2" s="1"/>
  <c r="F26" i="2"/>
  <c r="G26" i="2" s="1"/>
  <c r="F25" i="2"/>
  <c r="G25" i="2" s="1"/>
  <c r="F24" i="2"/>
  <c r="G24" i="2" s="1"/>
  <c r="F23" i="2"/>
  <c r="G23" i="2" s="1"/>
  <c r="E21" i="2"/>
  <c r="F21" i="2" s="1"/>
  <c r="E20" i="2"/>
  <c r="F20" i="2" s="1"/>
  <c r="F19" i="2"/>
  <c r="E19" i="2"/>
  <c r="E18" i="2"/>
  <c r="F18" i="2" s="1"/>
  <c r="E17" i="2"/>
  <c r="F17" i="2" s="1"/>
  <c r="E16" i="2"/>
  <c r="F16" i="2" s="1"/>
  <c r="B12" i="2"/>
  <c r="G19" i="2" l="1"/>
  <c r="G21" i="2"/>
  <c r="G17" i="2"/>
  <c r="F45" i="2"/>
  <c r="G16" i="2"/>
  <c r="G18" i="2"/>
  <c r="G20" i="2"/>
  <c r="G45" i="2" l="1"/>
  <c r="B11" i="2" s="1"/>
</calcChain>
</file>

<file path=xl/sharedStrings.xml><?xml version="1.0" encoding="utf-8"?>
<sst xmlns="http://schemas.openxmlformats.org/spreadsheetml/2006/main" count="77" uniqueCount="51">
  <si>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</si>
  <si>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</si>
  <si>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</si>
  <si>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</si>
  <si>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</si>
  <si>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</si>
  <si>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</si>
  <si>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</si>
  <si>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</si>
  <si>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</si>
  <si>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</si>
  <si>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</si>
  <si>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</si>
  <si>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</si>
  <si>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</si>
  <si>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</si>
  <si>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</si>
  <si>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</si>
  <si>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</si>
  <si>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</si>
  <si>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</si>
  <si>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DVD Super Multi</t>
    <phoneticPr fontId="3" type="noConversion"/>
  </si>
  <si>
    <t>노트북</t>
    <phoneticPr fontId="3" type="noConversion"/>
  </si>
  <si>
    <t>인텔 i7-4510U 2.0GHz (up to 3.1GHz)</t>
    <phoneticPr fontId="3" type="noConversion"/>
  </si>
  <si>
    <t>256GB SSD + 1TB SATA HDD</t>
    <phoneticPr fontId="3" type="noConversion"/>
  </si>
  <si>
    <t>AMD Radeon R5 M255 2GB + intel HD Graphics 4400</t>
    <phoneticPr fontId="3" type="noConversion"/>
  </si>
  <si>
    <t>무게 2.84Kg</t>
    <phoneticPr fontId="3" type="noConversion"/>
  </si>
  <si>
    <t>17.3인치 1920 x 1080 Full HD 해상도</t>
    <phoneticPr fontId="3" type="noConversion"/>
  </si>
  <si>
    <t xml:space="preserve">Windows 7 Professional 64bit </t>
    <phoneticPr fontId="3" type="noConversion"/>
  </si>
  <si>
    <t>USB 3.0 2port / USB 2.0 2port</t>
    <phoneticPr fontId="3" type="noConversion"/>
  </si>
  <si>
    <t>HP 470 G2 CTO#7</t>
    <phoneticPr fontId="3" type="noConversion"/>
  </si>
  <si>
    <t>한림대학교 정연구</t>
    <phoneticPr fontId="3" type="noConversion"/>
  </si>
  <si>
    <t>마우스</t>
    <phoneticPr fontId="3" type="noConversion"/>
  </si>
  <si>
    <t>MS Arc Touch</t>
    <phoneticPr fontId="3" type="noConversion"/>
  </si>
  <si>
    <t>노트북가방</t>
    <phoneticPr fontId="3" type="noConversion"/>
  </si>
  <si>
    <t>17.3인치 가방</t>
    <phoneticPr fontId="3" type="noConversion"/>
  </si>
  <si>
    <t>모니터</t>
    <phoneticPr fontId="3" type="noConversion"/>
  </si>
  <si>
    <t>HP U160</t>
    <phoneticPr fontId="3" type="noConversion"/>
  </si>
  <si>
    <t>휴대용모니터</t>
    <phoneticPr fontId="3" type="noConversion"/>
  </si>
  <si>
    <t>HP P231</t>
    <phoneticPr fontId="3" type="noConversion"/>
  </si>
  <si>
    <t>16GB DDR3L Memory PC3-12800</t>
    <phoneticPr fontId="3" type="noConversion"/>
  </si>
  <si>
    <t>펜마우스</t>
    <phoneticPr fontId="3" type="noConversion"/>
  </si>
  <si>
    <t>와콤 뱀부 CTH-480S</t>
    <phoneticPr fontId="3" type="noConversion"/>
  </si>
  <si>
    <t>외장하드</t>
    <phoneticPr fontId="3" type="noConversion"/>
  </si>
  <si>
    <t>WD 1TB 외장하드</t>
    <phoneticPr fontId="3" type="noConversion"/>
  </si>
  <si>
    <t>USB 휴대용 모니터</t>
    <phoneticPr fontId="3" type="noConversion"/>
  </si>
  <si>
    <t>1366 x 768 해상도</t>
    <phoneticPr fontId="3" type="noConversion"/>
  </si>
  <si>
    <t>1920 x 1080 해상도</t>
    <phoneticPr fontId="3" type="noConversion"/>
  </si>
  <si>
    <t>무광코팅</t>
    <phoneticPr fontId="3" type="noConversion"/>
  </si>
  <si>
    <t>010-5334-8736</t>
    <phoneticPr fontId="3" type="noConversion"/>
  </si>
  <si>
    <t>다산관 208호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</si>
</sst>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  <font>
      <sz val="9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7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0" fontId="9" fillId="0" borderId="0" xfId="0" applyFont="1"/>
    <xf numFmtId="0" fontId="4" fillId="0" borderId="9" xfId="0" applyFont="1" applyFill="1" applyBorder="1" applyAlignment="1">
      <alignment horizontal="left"/>
    </xf>
    <xf numFmtId="0" fontId="5" fillId="0" borderId="0" xfId="0" applyFont="1" applyAlignment="1">
      <alignment horizontal="right" vertical="center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990600</xdr:colOff>
      <xdr:row>18</xdr:row>
      <xdr:rowOff>180975</xdr:rowOff>
    </xdr:from>
    <xdr:to>
      <xdr:col>6</xdr:col>
      <xdr:colOff>371475</xdr:colOff>
      <xdr:row>26</xdr:row>
      <xdr:rowOff>95250</xdr:rowOff>
    </xdr:to>
    <xdr:pic>
      <xdr:nvPicPr>
        <xdr:cNvPr id="6" name="그림 5" descr="HP 프로북 470 G2-J9J08PA 이미지3">
          <a:hlinkClick xmlns:r="http://schemas.openxmlformats.org/officeDocument/2006/relationships" r:id="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33950" y="3933825"/>
          <a:ext cx="1438275" cy="1438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8"/>
  <sheetViews>
    <sheetView workbookViewId="0">
      <selection activeCell="B7" sqref="B7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5" t="s">
        <v>0</v>
      </c>
      <c r="B1" s="45"/>
      <c r="C1" s="45"/>
      <c r="D1" s="45"/>
      <c r="E1" s="45"/>
      <c r="F1" s="45"/>
      <c r="G1" s="45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6" t="s">
        <v>31</v>
      </c>
      <c r="B4" s="46"/>
      <c r="C4" s="7" t="s">
        <v>1</v>
      </c>
      <c r="D4" s="4"/>
      <c r="E4" s="4"/>
    </row>
    <row r="5" spans="1:7" ht="15" customHeight="1" x14ac:dyDescent="0.15">
      <c r="A5" s="44" t="s">
        <v>2</v>
      </c>
      <c r="B5" s="8" t="s">
        <v>49</v>
      </c>
      <c r="C5" s="9"/>
      <c r="D5" s="4"/>
      <c r="E5" s="4"/>
    </row>
    <row r="6" spans="1:7" ht="15" customHeight="1" x14ac:dyDescent="0.15">
      <c r="A6" s="44" t="s">
        <v>3</v>
      </c>
      <c r="B6" s="2" t="s">
        <v>50</v>
      </c>
      <c r="C6" s="4"/>
      <c r="D6" s="4"/>
      <c r="E6" s="4"/>
    </row>
    <row r="7" spans="1:7" ht="15" customHeight="1" x14ac:dyDescent="0.15">
      <c r="A7" s="44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389400</v>
      </c>
      <c r="C11" s="4"/>
      <c r="D11" s="4"/>
      <c r="E11" s="4"/>
    </row>
    <row r="12" spans="1:7" ht="15" customHeight="1" x14ac:dyDescent="0.15">
      <c r="A12" s="2" t="s">
        <v>7</v>
      </c>
      <c r="B12" s="12">
        <f ca="1">NOW()</f>
        <v>41933.740380555559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21" si="0">C16*D16</f>
        <v>0</v>
      </c>
      <c r="F16" s="22">
        <f t="shared" ref="F16:F26" si="1">E16*10%</f>
        <v>0</v>
      </c>
      <c r="G16" s="23">
        <f t="shared" ref="G16:G40" si="2">SUM(E16:F16)</f>
        <v>0</v>
      </c>
    </row>
    <row r="17" spans="1:11" s="2" customFormat="1" ht="15" customHeight="1" x14ac:dyDescent="0.15">
      <c r="A17" s="24" t="s">
        <v>32</v>
      </c>
      <c r="B17" s="24" t="s">
        <v>33</v>
      </c>
      <c r="C17" s="19">
        <v>1</v>
      </c>
      <c r="D17" s="22">
        <v>50000</v>
      </c>
      <c r="E17" s="21">
        <f t="shared" si="0"/>
        <v>50000</v>
      </c>
      <c r="F17" s="22">
        <f t="shared" si="1"/>
        <v>5000</v>
      </c>
      <c r="G17" s="22">
        <f t="shared" si="2"/>
        <v>55000</v>
      </c>
      <c r="I17" s="27"/>
    </row>
    <row r="18" spans="1:11" s="2" customFormat="1" ht="15" customHeight="1" x14ac:dyDescent="0.15">
      <c r="A18" s="24"/>
      <c r="B18" s="24"/>
      <c r="C18" s="19"/>
      <c r="D18" s="22"/>
      <c r="E18" s="21">
        <f t="shared" si="0"/>
        <v>0</v>
      </c>
      <c r="F18" s="22">
        <f t="shared" si="1"/>
        <v>0</v>
      </c>
      <c r="G18" s="22">
        <f t="shared" si="2"/>
        <v>0</v>
      </c>
      <c r="K18" s="42"/>
    </row>
    <row r="19" spans="1:11" s="2" customFormat="1" ht="15" customHeight="1" x14ac:dyDescent="0.15">
      <c r="A19" s="24" t="s">
        <v>34</v>
      </c>
      <c r="B19" s="24" t="s">
        <v>35</v>
      </c>
      <c r="C19" s="19">
        <v>1</v>
      </c>
      <c r="D19" s="22">
        <v>50000</v>
      </c>
      <c r="E19" s="21">
        <f t="shared" si="0"/>
        <v>50000</v>
      </c>
      <c r="F19" s="22">
        <f t="shared" si="1"/>
        <v>5000</v>
      </c>
      <c r="G19" s="22">
        <f t="shared" si="2"/>
        <v>55000</v>
      </c>
      <c r="K19"/>
    </row>
    <row r="20" spans="1:11" s="2" customFormat="1" ht="15" customHeight="1" x14ac:dyDescent="0.15">
      <c r="A20" s="24"/>
      <c r="B20" s="28"/>
      <c r="C20" s="19"/>
      <c r="D20" s="26"/>
      <c r="E20" s="21">
        <f t="shared" si="0"/>
        <v>0</v>
      </c>
      <c r="F20" s="22">
        <f t="shared" si="1"/>
        <v>0</v>
      </c>
      <c r="G20" s="22">
        <f t="shared" si="2"/>
        <v>0</v>
      </c>
      <c r="I20" s="27"/>
      <c r="K20"/>
    </row>
    <row r="21" spans="1:11" s="2" customFormat="1" ht="15" customHeight="1" x14ac:dyDescent="0.15">
      <c r="A21" s="24" t="s">
        <v>41</v>
      </c>
      <c r="B21" s="24" t="s">
        <v>42</v>
      </c>
      <c r="C21" s="19">
        <v>1</v>
      </c>
      <c r="D21" s="22">
        <v>144000</v>
      </c>
      <c r="E21" s="21">
        <f t="shared" si="0"/>
        <v>144000</v>
      </c>
      <c r="F21" s="22">
        <f t="shared" si="1"/>
        <v>14400</v>
      </c>
      <c r="G21" s="22">
        <f t="shared" si="2"/>
        <v>158400</v>
      </c>
      <c r="K21"/>
    </row>
    <row r="22" spans="1:11" s="2" customFormat="1" ht="15" customHeight="1" x14ac:dyDescent="0.15">
      <c r="A22" s="24"/>
      <c r="B22" s="24"/>
      <c r="C22" s="19"/>
      <c r="D22" s="22"/>
      <c r="E22" s="21"/>
      <c r="F22" s="22"/>
      <c r="G22" s="22"/>
      <c r="K22"/>
    </row>
    <row r="23" spans="1:11" s="2" customFormat="1" ht="15" customHeight="1" x14ac:dyDescent="0.15">
      <c r="A23" s="24" t="s">
        <v>43</v>
      </c>
      <c r="B23" s="24" t="s">
        <v>44</v>
      </c>
      <c r="C23" s="19">
        <v>1</v>
      </c>
      <c r="D23" s="22">
        <v>110000</v>
      </c>
      <c r="E23" s="21">
        <f t="shared" ref="E23" si="3">C23*D23</f>
        <v>110000</v>
      </c>
      <c r="F23" s="22">
        <f t="shared" ref="F23" si="4">E23*10%</f>
        <v>11000</v>
      </c>
      <c r="G23" s="22">
        <f t="shared" ref="G23" si="5">SUM(E23:F23)</f>
        <v>121000</v>
      </c>
      <c r="K23"/>
    </row>
    <row r="24" spans="1:11" s="2" customFormat="1" ht="15" customHeight="1" x14ac:dyDescent="0.15">
      <c r="A24" s="24"/>
      <c r="B24" s="28"/>
      <c r="C24" s="19"/>
      <c r="D24" s="22"/>
      <c r="E24"/>
      <c r="F24" s="22">
        <f t="shared" si="1"/>
        <v>0</v>
      </c>
      <c r="G24" s="22">
        <f t="shared" si="2"/>
        <v>0</v>
      </c>
      <c r="K24"/>
    </row>
    <row r="25" spans="1:11" s="2" customFormat="1" ht="15" customHeight="1" x14ac:dyDescent="0.15">
      <c r="A25" s="24"/>
      <c r="B25" s="28"/>
      <c r="C25" s="19"/>
      <c r="D25" s="22"/>
      <c r="E25"/>
      <c r="F25" s="22">
        <f t="shared" si="1"/>
        <v>0</v>
      </c>
      <c r="G25" s="22">
        <f t="shared" si="2"/>
        <v>0</v>
      </c>
      <c r="K25"/>
    </row>
    <row r="26" spans="1:11" s="2" customFormat="1" ht="15" customHeight="1" x14ac:dyDescent="0.15">
      <c r="A26" s="24"/>
      <c r="B26" s="28"/>
      <c r="C26" s="19"/>
      <c r="D26" s="22"/>
      <c r="E26"/>
      <c r="F26" s="22">
        <f t="shared" si="1"/>
        <v>0</v>
      </c>
      <c r="G26" s="22">
        <f t="shared" si="2"/>
        <v>0</v>
      </c>
      <c r="K26"/>
    </row>
    <row r="27" spans="1:11" s="2" customFormat="1" ht="15" customHeight="1" x14ac:dyDescent="0.15">
      <c r="A27" s="24"/>
      <c r="B27" s="28"/>
      <c r="C27" s="19"/>
      <c r="D27" s="22"/>
      <c r="E27"/>
      <c r="F27" s="22">
        <f>E27*10%</f>
        <v>0</v>
      </c>
      <c r="G27" s="22">
        <f t="shared" si="2"/>
        <v>0</v>
      </c>
      <c r="K27"/>
    </row>
    <row r="28" spans="1:11" s="2" customFormat="1" ht="15" customHeight="1" x14ac:dyDescent="0.15">
      <c r="A28" s="24"/>
      <c r="B28" s="28"/>
      <c r="C28" s="19"/>
      <c r="D28" s="22"/>
      <c r="E28"/>
      <c r="F28" s="22">
        <f>E28*10%</f>
        <v>0</v>
      </c>
      <c r="G28" s="22">
        <f t="shared" si="2"/>
        <v>0</v>
      </c>
      <c r="K28"/>
    </row>
    <row r="29" spans="1:11" s="2" customFormat="1" ht="15" customHeight="1" x14ac:dyDescent="0.15">
      <c r="A29" s="24"/>
      <c r="B29" s="28"/>
      <c r="C29" s="19"/>
      <c r="D29" s="22"/>
      <c r="E29"/>
      <c r="F29" s="22">
        <f>E29*10%</f>
        <v>0</v>
      </c>
      <c r="G29" s="22">
        <f t="shared" si="2"/>
        <v>0</v>
      </c>
      <c r="K29"/>
    </row>
    <row r="30" spans="1:11" s="2" customFormat="1" ht="15" customHeight="1" x14ac:dyDescent="0.15">
      <c r="A30" s="24"/>
      <c r="B30" s="24"/>
      <c r="C30" s="19"/>
      <c r="D30" s="22"/>
      <c r="E30" s="21">
        <f t="shared" ref="E30:E33" si="6">C30*D30</f>
        <v>0</v>
      </c>
      <c r="F30" s="22">
        <f t="shared" ref="F30:F40" si="7">E30*10%</f>
        <v>0</v>
      </c>
      <c r="G30" s="22">
        <f t="shared" si="2"/>
        <v>0</v>
      </c>
      <c r="K30"/>
    </row>
    <row r="31" spans="1:11" s="2" customFormat="1" ht="15" customHeight="1" x14ac:dyDescent="0.15">
      <c r="A31" s="24"/>
      <c r="B31" s="24"/>
      <c r="C31" s="19"/>
      <c r="D31" s="22"/>
      <c r="E31" s="21">
        <f t="shared" si="6"/>
        <v>0</v>
      </c>
      <c r="F31" s="22">
        <f t="shared" si="7"/>
        <v>0</v>
      </c>
      <c r="G31" s="22">
        <f t="shared" si="2"/>
        <v>0</v>
      </c>
      <c r="K31"/>
    </row>
    <row r="32" spans="1:11" s="2" customFormat="1" ht="15" customHeight="1" x14ac:dyDescent="0.15">
      <c r="A32" s="24"/>
      <c r="B32" s="24"/>
      <c r="C32" s="19"/>
      <c r="D32" s="22"/>
      <c r="E32" s="21">
        <f t="shared" si="6"/>
        <v>0</v>
      </c>
      <c r="F32" s="22">
        <f t="shared" si="7"/>
        <v>0</v>
      </c>
      <c r="G32" s="22">
        <f t="shared" si="2"/>
        <v>0</v>
      </c>
      <c r="K32"/>
    </row>
    <row r="33" spans="1:11" s="2" customFormat="1" ht="15" customHeight="1" x14ac:dyDescent="0.15">
      <c r="A33" s="24"/>
      <c r="B33" s="24"/>
      <c r="C33" s="19"/>
      <c r="D33" s="22"/>
      <c r="E33" s="21">
        <f t="shared" si="6"/>
        <v>0</v>
      </c>
      <c r="F33" s="22">
        <f t="shared" si="7"/>
        <v>0</v>
      </c>
      <c r="G33" s="22">
        <f t="shared" si="2"/>
        <v>0</v>
      </c>
      <c r="K33"/>
    </row>
    <row r="34" spans="1:11" s="2" customFormat="1" ht="15" customHeight="1" x14ac:dyDescent="0.15">
      <c r="A34" s="24"/>
      <c r="B34" s="24"/>
      <c r="C34" s="19"/>
      <c r="D34" s="22"/>
      <c r="E34"/>
      <c r="F34" s="22">
        <f t="shared" si="7"/>
        <v>0</v>
      </c>
      <c r="G34" s="22">
        <f t="shared" si="2"/>
        <v>0</v>
      </c>
      <c r="K34"/>
    </row>
    <row r="35" spans="1:11" s="2" customFormat="1" ht="15" customHeight="1" x14ac:dyDescent="0.15">
      <c r="A35" s="24"/>
      <c r="B35" s="24"/>
      <c r="C35" s="19"/>
      <c r="D35" s="22"/>
      <c r="E35" s="21">
        <f t="shared" ref="E35" si="8">C35*D35</f>
        <v>0</v>
      </c>
      <c r="F35" s="22">
        <f t="shared" si="7"/>
        <v>0</v>
      </c>
      <c r="G35" s="22">
        <f t="shared" si="2"/>
        <v>0</v>
      </c>
      <c r="K35"/>
    </row>
    <row r="36" spans="1:11" s="2" customFormat="1" ht="15" customHeight="1" x14ac:dyDescent="0.15">
      <c r="A36" s="24"/>
      <c r="B36" s="24"/>
      <c r="C36" s="19"/>
      <c r="D36" s="22"/>
      <c r="E36"/>
      <c r="F36" s="22">
        <f t="shared" si="7"/>
        <v>0</v>
      </c>
      <c r="G36" s="22">
        <f t="shared" si="2"/>
        <v>0</v>
      </c>
      <c r="K36"/>
    </row>
    <row r="37" spans="1:11" s="2" customFormat="1" ht="15" customHeight="1" x14ac:dyDescent="0.15">
      <c r="A37" s="24"/>
      <c r="B37" s="24"/>
      <c r="C37" s="19"/>
      <c r="D37" s="22"/>
      <c r="E37" s="21">
        <f t="shared" ref="E37" si="9">C37*D37</f>
        <v>0</v>
      </c>
      <c r="F37" s="22">
        <f t="shared" si="7"/>
        <v>0</v>
      </c>
      <c r="G37" s="22">
        <f t="shared" si="2"/>
        <v>0</v>
      </c>
    </row>
    <row r="38" spans="1:11" s="2" customFormat="1" ht="15" customHeight="1" x14ac:dyDescent="0.15">
      <c r="A38" s="24"/>
      <c r="B38" s="24"/>
      <c r="C38" s="19"/>
      <c r="D38" s="22"/>
      <c r="E38"/>
      <c r="F38" s="22">
        <f t="shared" si="7"/>
        <v>0</v>
      </c>
      <c r="G38" s="22">
        <f t="shared" si="2"/>
        <v>0</v>
      </c>
    </row>
    <row r="39" spans="1:11" s="2" customFormat="1" ht="15" customHeight="1" x14ac:dyDescent="0.15">
      <c r="A39" s="24"/>
      <c r="B39" s="24"/>
      <c r="C39" s="19"/>
      <c r="D39" s="22"/>
      <c r="E39" s="21">
        <f t="shared" ref="E39" si="10">C39*D39</f>
        <v>0</v>
      </c>
      <c r="F39" s="22">
        <f t="shared" si="7"/>
        <v>0</v>
      </c>
      <c r="G39" s="22">
        <f t="shared" si="2"/>
        <v>0</v>
      </c>
    </row>
    <row r="40" spans="1:11" s="2" customFormat="1" ht="15" customHeight="1" x14ac:dyDescent="0.15">
      <c r="A40" s="24"/>
      <c r="B40" s="24"/>
      <c r="C40" s="19"/>
      <c r="D40" s="22"/>
      <c r="E40"/>
      <c r="F40" s="22">
        <f t="shared" si="7"/>
        <v>0</v>
      </c>
      <c r="G40" s="22">
        <f t="shared" si="2"/>
        <v>0</v>
      </c>
    </row>
    <row r="41" spans="1:11" s="2" customFormat="1" ht="15" customHeight="1" x14ac:dyDescent="0.15">
      <c r="A41" s="24"/>
      <c r="B41" s="24"/>
      <c r="C41" s="19"/>
      <c r="D41" s="22"/>
      <c r="E41"/>
      <c r="F41" s="22">
        <f>E41*10%</f>
        <v>0</v>
      </c>
      <c r="G41" s="22">
        <f>SUM(E41:F41)</f>
        <v>0</v>
      </c>
    </row>
    <row r="42" spans="1:11" s="2" customFormat="1" ht="15" customHeight="1" x14ac:dyDescent="0.15">
      <c r="A42" s="24"/>
      <c r="B42" s="24"/>
      <c r="C42" s="19"/>
      <c r="D42" s="22"/>
      <c r="E42"/>
      <c r="F42" s="22">
        <f>E42*10%</f>
        <v>0</v>
      </c>
      <c r="G42" s="22">
        <f>SUM(E42:F42)</f>
        <v>0</v>
      </c>
    </row>
    <row r="43" spans="1:11" s="2" customFormat="1" ht="15" customHeight="1" x14ac:dyDescent="0.15">
      <c r="A43" s="29"/>
      <c r="B43" s="29"/>
      <c r="C43" s="30"/>
      <c r="D43" s="22"/>
      <c r="E43"/>
      <c r="F43" s="22">
        <f>E43*10%</f>
        <v>0</v>
      </c>
      <c r="G43" s="22">
        <f>SUM(E43:F43)</f>
        <v>0</v>
      </c>
    </row>
    <row r="44" spans="1:11" s="2" customFormat="1" ht="15" customHeight="1" thickBot="1" x14ac:dyDescent="0.2">
      <c r="A44" s="31"/>
      <c r="B44" s="31"/>
      <c r="C44" s="32"/>
      <c r="D44" s="33"/>
      <c r="E44"/>
      <c r="F44" s="22">
        <f>E44*10%</f>
        <v>0</v>
      </c>
      <c r="G44" s="22">
        <f>SUM(E44:F44)</f>
        <v>0</v>
      </c>
    </row>
    <row r="45" spans="1:11" s="2" customFormat="1" ht="15" customHeight="1" x14ac:dyDescent="0.15">
      <c r="A45" s="34" t="s">
        <v>16</v>
      </c>
      <c r="B45" s="35"/>
      <c r="C45" s="6"/>
      <c r="D45" s="36" t="s">
        <v>17</v>
      </c>
      <c r="E45" s="36" t="s">
        <v>17</v>
      </c>
      <c r="F45" s="37">
        <f>SUM(F16:F44)</f>
        <v>35400</v>
      </c>
      <c r="G45" s="37">
        <f>SUM(G16:G44)</f>
        <v>389400</v>
      </c>
    </row>
    <row r="46" spans="1:11" s="2" customFormat="1" ht="15" customHeight="1" thickBot="1" x14ac:dyDescent="0.2">
      <c r="A46" s="38" t="s">
        <v>18</v>
      </c>
      <c r="B46" s="39" t="s">
        <v>19</v>
      </c>
      <c r="C46" s="40"/>
      <c r="D46" s="41"/>
      <c r="E46" s="41"/>
      <c r="F46" s="41"/>
      <c r="G46" s="41"/>
    </row>
    <row r="47" spans="1:11" s="2" customFormat="1" ht="15" customHeight="1" x14ac:dyDescent="0.15">
      <c r="A47" s="2" t="s">
        <v>20</v>
      </c>
      <c r="C47" s="4"/>
      <c r="D47" s="4"/>
      <c r="E47" s="4"/>
      <c r="F47" s="4"/>
      <c r="G47" s="4"/>
    </row>
    <row r="48" spans="1:11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5"/>
      <c r="B50" s="35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8"/>
  <sheetViews>
    <sheetView tabSelected="1" workbookViewId="0">
      <selection activeCell="A4" sqref="A4:B4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5" t="s">
        <v>0</v>
      </c>
      <c r="B1" s="45"/>
      <c r="C1" s="45"/>
      <c r="D1" s="45"/>
      <c r="E1" s="45"/>
      <c r="F1" s="45"/>
      <c r="G1" s="45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6" t="s">
        <v>31</v>
      </c>
      <c r="B4" s="46"/>
      <c r="C4" s="7" t="s">
        <v>1</v>
      </c>
      <c r="D4" s="4"/>
      <c r="E4" s="4"/>
    </row>
    <row r="5" spans="1:7" ht="15" customHeight="1" x14ac:dyDescent="0.15">
      <c r="A5" s="44" t="s">
        <v>2</v>
      </c>
      <c r="B5" s="8" t="s">
        <v>49</v>
      </c>
      <c r="C5" s="9"/>
      <c r="D5" s="4"/>
      <c r="E5" s="4"/>
    </row>
    <row r="6" spans="1:7" ht="15" customHeight="1" x14ac:dyDescent="0.15">
      <c r="A6" s="44" t="s">
        <v>3</v>
      </c>
      <c r="B6" s="2" t="s">
        <v>50</v>
      </c>
      <c r="C6" s="4"/>
      <c r="D6" s="4"/>
      <c r="E6" s="4"/>
    </row>
    <row r="7" spans="1:7" ht="15" customHeight="1" x14ac:dyDescent="0.15">
      <c r="A7" s="44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2541000</v>
      </c>
      <c r="C11" s="4"/>
      <c r="D11" s="4"/>
      <c r="E11" s="4"/>
    </row>
    <row r="12" spans="1:7" ht="15" customHeight="1" x14ac:dyDescent="0.15">
      <c r="A12" s="2" t="s">
        <v>7</v>
      </c>
      <c r="B12" s="12">
        <f ca="1">NOW()</f>
        <v>41933.740380671297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21" si="0">C16*D16</f>
        <v>0</v>
      </c>
      <c r="F16" s="22">
        <f t="shared" ref="F16:F26" si="1">E16*10%</f>
        <v>0</v>
      </c>
      <c r="G16" s="23">
        <f t="shared" ref="G16:G40" si="2">SUM(E16:F16)</f>
        <v>0</v>
      </c>
    </row>
    <row r="17" spans="1:11" s="2" customFormat="1" ht="15" customHeight="1" x14ac:dyDescent="0.15">
      <c r="A17" s="24" t="s">
        <v>22</v>
      </c>
      <c r="B17" s="25" t="s">
        <v>30</v>
      </c>
      <c r="C17" s="19">
        <v>1</v>
      </c>
      <c r="D17" s="26">
        <v>1900000</v>
      </c>
      <c r="E17" s="21">
        <f t="shared" si="0"/>
        <v>1900000</v>
      </c>
      <c r="F17" s="22">
        <f t="shared" si="1"/>
        <v>190000</v>
      </c>
      <c r="G17" s="22">
        <f t="shared" si="2"/>
        <v>2090000</v>
      </c>
      <c r="I17" s="27"/>
    </row>
    <row r="18" spans="1:11" s="2" customFormat="1" ht="15" customHeight="1" x14ac:dyDescent="0.15">
      <c r="A18" s="24"/>
      <c r="B18" s="24"/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  <c r="K18" s="42"/>
    </row>
    <row r="19" spans="1:11" s="2" customFormat="1" ht="15" customHeight="1" x14ac:dyDescent="0.15">
      <c r="A19" s="24"/>
      <c r="B19" s="28" t="s">
        <v>23</v>
      </c>
      <c r="C19" s="19"/>
      <c r="D19" s="26"/>
      <c r="E19" s="21">
        <f t="shared" si="0"/>
        <v>0</v>
      </c>
      <c r="F19" s="22">
        <f t="shared" si="1"/>
        <v>0</v>
      </c>
      <c r="G19" s="22">
        <f t="shared" si="2"/>
        <v>0</v>
      </c>
      <c r="K19"/>
    </row>
    <row r="20" spans="1:11" s="2" customFormat="1" ht="15" customHeight="1" x14ac:dyDescent="0.15">
      <c r="A20" s="24"/>
      <c r="B20" s="28" t="s">
        <v>40</v>
      </c>
      <c r="C20" s="19"/>
      <c r="D20" s="26"/>
      <c r="E20" s="21">
        <f t="shared" si="0"/>
        <v>0</v>
      </c>
      <c r="F20" s="22">
        <f t="shared" si="1"/>
        <v>0</v>
      </c>
      <c r="G20" s="22">
        <f t="shared" si="2"/>
        <v>0</v>
      </c>
      <c r="I20" s="27"/>
      <c r="K20"/>
    </row>
    <row r="21" spans="1:11" s="2" customFormat="1" ht="15" customHeight="1" x14ac:dyDescent="0.15">
      <c r="A21" s="24"/>
      <c r="B21" s="28" t="s">
        <v>24</v>
      </c>
      <c r="C21" s="19"/>
      <c r="D21" s="26"/>
      <c r="E21" s="21">
        <f t="shared" si="0"/>
        <v>0</v>
      </c>
      <c r="F21" s="22">
        <f t="shared" si="1"/>
        <v>0</v>
      </c>
      <c r="G21" s="22">
        <f t="shared" si="2"/>
        <v>0</v>
      </c>
      <c r="K21"/>
    </row>
    <row r="22" spans="1:11" s="2" customFormat="1" ht="15" customHeight="1" x14ac:dyDescent="0.15">
      <c r="A22" s="24"/>
      <c r="B22" s="43" t="s">
        <v>21</v>
      </c>
      <c r="C22" s="19"/>
      <c r="D22" s="22"/>
      <c r="E22" s="21"/>
      <c r="F22" s="22"/>
      <c r="G22" s="22"/>
      <c r="K22"/>
    </row>
    <row r="23" spans="1:11" s="2" customFormat="1" ht="15" customHeight="1" x14ac:dyDescent="0.15">
      <c r="A23" s="24"/>
      <c r="B23" s="43" t="s">
        <v>25</v>
      </c>
      <c r="C23" s="19"/>
      <c r="D23" s="22"/>
      <c r="E23" s="42"/>
      <c r="F23" s="22">
        <f t="shared" si="1"/>
        <v>0</v>
      </c>
      <c r="G23" s="22">
        <f t="shared" si="2"/>
        <v>0</v>
      </c>
      <c r="K23"/>
    </row>
    <row r="24" spans="1:11" s="2" customFormat="1" ht="15" customHeight="1" x14ac:dyDescent="0.15">
      <c r="A24" s="24"/>
      <c r="B24" s="28" t="s">
        <v>26</v>
      </c>
      <c r="C24" s="19"/>
      <c r="D24" s="22"/>
      <c r="E24"/>
      <c r="F24" s="22">
        <f t="shared" si="1"/>
        <v>0</v>
      </c>
      <c r="G24" s="22">
        <f t="shared" si="2"/>
        <v>0</v>
      </c>
      <c r="K24"/>
    </row>
    <row r="25" spans="1:11" s="2" customFormat="1" ht="15" customHeight="1" x14ac:dyDescent="0.15">
      <c r="A25" s="24"/>
      <c r="B25" s="28" t="s">
        <v>27</v>
      </c>
      <c r="C25" s="19"/>
      <c r="D25" s="22"/>
      <c r="E25"/>
      <c r="F25" s="22">
        <f t="shared" si="1"/>
        <v>0</v>
      </c>
      <c r="G25" s="22">
        <f t="shared" si="2"/>
        <v>0</v>
      </c>
      <c r="K25"/>
    </row>
    <row r="26" spans="1:11" s="2" customFormat="1" ht="15" customHeight="1" x14ac:dyDescent="0.15">
      <c r="A26" s="24"/>
      <c r="B26" s="28" t="s">
        <v>29</v>
      </c>
      <c r="C26" s="19"/>
      <c r="D26" s="22"/>
      <c r="E26"/>
      <c r="F26" s="22">
        <f t="shared" si="1"/>
        <v>0</v>
      </c>
      <c r="G26" s="22">
        <f t="shared" si="2"/>
        <v>0</v>
      </c>
      <c r="K26"/>
    </row>
    <row r="27" spans="1:11" s="2" customFormat="1" ht="15" customHeight="1" x14ac:dyDescent="0.15">
      <c r="A27" s="24"/>
      <c r="B27" s="28" t="s">
        <v>28</v>
      </c>
      <c r="C27" s="19"/>
      <c r="D27" s="22"/>
      <c r="E27"/>
      <c r="F27" s="22">
        <f>E27*10%</f>
        <v>0</v>
      </c>
      <c r="G27" s="22">
        <f t="shared" si="2"/>
        <v>0</v>
      </c>
      <c r="K27"/>
    </row>
    <row r="28" spans="1:11" s="2" customFormat="1" ht="15" customHeight="1" x14ac:dyDescent="0.15">
      <c r="A28" s="24"/>
      <c r="B28" s="28"/>
      <c r="C28" s="19"/>
      <c r="D28" s="22"/>
      <c r="E28"/>
      <c r="F28" s="22">
        <f>E28*10%</f>
        <v>0</v>
      </c>
      <c r="G28" s="22">
        <f t="shared" si="2"/>
        <v>0</v>
      </c>
      <c r="K28"/>
    </row>
    <row r="29" spans="1:11" s="2" customFormat="1" ht="15" customHeight="1" x14ac:dyDescent="0.15">
      <c r="A29" s="24"/>
      <c r="B29" s="28"/>
      <c r="C29" s="19"/>
      <c r="D29" s="22"/>
      <c r="E29"/>
      <c r="F29" s="22">
        <f>E29*10%</f>
        <v>0</v>
      </c>
      <c r="G29" s="22">
        <f t="shared" si="2"/>
        <v>0</v>
      </c>
      <c r="K29"/>
    </row>
    <row r="30" spans="1:11" s="2" customFormat="1" ht="15" customHeight="1" x14ac:dyDescent="0.15">
      <c r="A30" s="24" t="s">
        <v>38</v>
      </c>
      <c r="B30" s="24" t="s">
        <v>37</v>
      </c>
      <c r="C30" s="19">
        <v>1</v>
      </c>
      <c r="D30" s="22">
        <v>180000</v>
      </c>
      <c r="E30" s="21">
        <f t="shared" ref="E30" si="3">C30*D30</f>
        <v>180000</v>
      </c>
      <c r="F30" s="22">
        <f t="shared" ref="F30" si="4">E30*10%</f>
        <v>18000</v>
      </c>
      <c r="G30" s="22">
        <f t="shared" si="2"/>
        <v>198000</v>
      </c>
      <c r="K30"/>
    </row>
    <row r="31" spans="1:11" s="2" customFormat="1" ht="15" customHeight="1" x14ac:dyDescent="0.15">
      <c r="A31" s="24"/>
      <c r="B31" s="24" t="s">
        <v>45</v>
      </c>
      <c r="C31" s="19"/>
      <c r="D31" s="22"/>
      <c r="E31" s="21">
        <f t="shared" ref="E31:E33" si="5">C31*D31</f>
        <v>0</v>
      </c>
      <c r="F31" s="22">
        <f t="shared" ref="F31:F40" si="6">E31*10%</f>
        <v>0</v>
      </c>
      <c r="G31" s="22">
        <f t="shared" si="2"/>
        <v>0</v>
      </c>
      <c r="K31"/>
    </row>
    <row r="32" spans="1:11" s="2" customFormat="1" ht="15" customHeight="1" x14ac:dyDescent="0.15">
      <c r="A32" s="24"/>
      <c r="B32" s="24" t="s">
        <v>46</v>
      </c>
      <c r="C32" s="19"/>
      <c r="D32" s="22"/>
      <c r="E32" s="21">
        <f t="shared" si="5"/>
        <v>0</v>
      </c>
      <c r="F32" s="22">
        <f t="shared" si="6"/>
        <v>0</v>
      </c>
      <c r="G32" s="22">
        <f t="shared" si="2"/>
        <v>0</v>
      </c>
      <c r="K32"/>
    </row>
    <row r="33" spans="1:11" s="2" customFormat="1" ht="15" customHeight="1" x14ac:dyDescent="0.15">
      <c r="A33" s="24"/>
      <c r="B33" s="24"/>
      <c r="C33" s="19"/>
      <c r="D33" s="22"/>
      <c r="E33" s="21">
        <f t="shared" si="5"/>
        <v>0</v>
      </c>
      <c r="F33" s="22">
        <f t="shared" si="6"/>
        <v>0</v>
      </c>
      <c r="G33" s="22">
        <f t="shared" si="2"/>
        <v>0</v>
      </c>
      <c r="K33"/>
    </row>
    <row r="34" spans="1:11" s="2" customFormat="1" ht="15" customHeight="1" x14ac:dyDescent="0.15">
      <c r="A34" s="24"/>
      <c r="B34" s="24"/>
      <c r="C34" s="19"/>
      <c r="D34" s="22"/>
      <c r="E34"/>
      <c r="F34" s="22">
        <f t="shared" si="6"/>
        <v>0</v>
      </c>
      <c r="G34" s="22">
        <f t="shared" si="2"/>
        <v>0</v>
      </c>
      <c r="K34"/>
    </row>
    <row r="35" spans="1:11" s="2" customFormat="1" ht="15" customHeight="1" x14ac:dyDescent="0.15">
      <c r="A35" s="24" t="s">
        <v>36</v>
      </c>
      <c r="B35" s="24" t="s">
        <v>39</v>
      </c>
      <c r="C35" s="19">
        <v>1</v>
      </c>
      <c r="D35" s="22">
        <v>230000</v>
      </c>
      <c r="E35" s="21">
        <f t="shared" ref="E35" si="7">C35*D35</f>
        <v>230000</v>
      </c>
      <c r="F35" s="22">
        <f t="shared" ref="F35" si="8">E35*10%</f>
        <v>23000</v>
      </c>
      <c r="G35" s="22">
        <f t="shared" ref="G35" si="9">SUM(E35:F35)</f>
        <v>253000</v>
      </c>
      <c r="K35"/>
    </row>
    <row r="36" spans="1:11" s="2" customFormat="1" ht="15" customHeight="1" x14ac:dyDescent="0.15">
      <c r="A36" s="24"/>
      <c r="B36" s="24" t="s">
        <v>47</v>
      </c>
      <c r="C36" s="19"/>
      <c r="D36" s="22"/>
      <c r="E36"/>
      <c r="F36" s="22">
        <f t="shared" si="6"/>
        <v>0</v>
      </c>
      <c r="G36" s="22">
        <f t="shared" si="2"/>
        <v>0</v>
      </c>
      <c r="K36"/>
    </row>
    <row r="37" spans="1:11" s="2" customFormat="1" ht="15" customHeight="1" x14ac:dyDescent="0.15">
      <c r="A37" s="24"/>
      <c r="B37" s="24" t="s">
        <v>48</v>
      </c>
      <c r="C37" s="19"/>
      <c r="D37" s="22"/>
      <c r="E37" s="21">
        <f t="shared" ref="E37" si="10">C37*D37</f>
        <v>0</v>
      </c>
      <c r="F37" s="22">
        <f t="shared" si="6"/>
        <v>0</v>
      </c>
      <c r="G37" s="22">
        <f t="shared" si="2"/>
        <v>0</v>
      </c>
    </row>
    <row r="38" spans="1:11" s="2" customFormat="1" ht="15" customHeight="1" x14ac:dyDescent="0.15">
      <c r="A38" s="24"/>
      <c r="B38" s="24"/>
      <c r="C38" s="19"/>
      <c r="D38" s="22"/>
      <c r="E38"/>
      <c r="F38" s="22">
        <f t="shared" si="6"/>
        <v>0</v>
      </c>
      <c r="G38" s="22">
        <f t="shared" si="2"/>
        <v>0</v>
      </c>
    </row>
    <row r="39" spans="1:11" s="2" customFormat="1" ht="15" customHeight="1" x14ac:dyDescent="0.15">
      <c r="A39" s="24"/>
      <c r="B39" s="24"/>
      <c r="C39" s="19"/>
      <c r="D39" s="22"/>
      <c r="E39" s="21">
        <f t="shared" ref="E39" si="11">C39*D39</f>
        <v>0</v>
      </c>
      <c r="F39" s="22">
        <f t="shared" si="6"/>
        <v>0</v>
      </c>
      <c r="G39" s="22">
        <f t="shared" si="2"/>
        <v>0</v>
      </c>
    </row>
    <row r="40" spans="1:11" s="2" customFormat="1" ht="15" customHeight="1" x14ac:dyDescent="0.15">
      <c r="A40" s="24"/>
      <c r="B40" s="24"/>
      <c r="C40" s="19"/>
      <c r="D40" s="22"/>
      <c r="E40"/>
      <c r="F40" s="22">
        <f t="shared" si="6"/>
        <v>0</v>
      </c>
      <c r="G40" s="22">
        <f t="shared" si="2"/>
        <v>0</v>
      </c>
    </row>
    <row r="41" spans="1:11" s="2" customFormat="1" ht="15" customHeight="1" x14ac:dyDescent="0.15">
      <c r="A41" s="24"/>
      <c r="B41" s="24"/>
      <c r="C41" s="19"/>
      <c r="D41" s="22"/>
      <c r="E41"/>
      <c r="F41" s="22">
        <f>E41*10%</f>
        <v>0</v>
      </c>
      <c r="G41" s="22">
        <f>SUM(E41:F41)</f>
        <v>0</v>
      </c>
    </row>
    <row r="42" spans="1:11" s="2" customFormat="1" ht="15" customHeight="1" x14ac:dyDescent="0.15">
      <c r="A42" s="24"/>
      <c r="B42" s="24"/>
      <c r="C42" s="19"/>
      <c r="D42" s="22"/>
      <c r="E42"/>
      <c r="F42" s="22">
        <f>E42*10%</f>
        <v>0</v>
      </c>
      <c r="G42" s="22">
        <f>SUM(E42:F42)</f>
        <v>0</v>
      </c>
    </row>
    <row r="43" spans="1:11" s="2" customFormat="1" ht="15" customHeight="1" x14ac:dyDescent="0.15">
      <c r="A43" s="29"/>
      <c r="B43" s="29"/>
      <c r="C43" s="30"/>
      <c r="D43" s="22"/>
      <c r="E43"/>
      <c r="F43" s="22">
        <f>E43*10%</f>
        <v>0</v>
      </c>
      <c r="G43" s="22">
        <f>SUM(E43:F43)</f>
        <v>0</v>
      </c>
    </row>
    <row r="44" spans="1:11" s="2" customFormat="1" ht="15" customHeight="1" thickBot="1" x14ac:dyDescent="0.2">
      <c r="A44" s="31"/>
      <c r="B44" s="31"/>
      <c r="C44" s="32"/>
      <c r="D44" s="33"/>
      <c r="E44"/>
      <c r="F44" s="22">
        <f>E44*10%</f>
        <v>0</v>
      </c>
      <c r="G44" s="22">
        <f>SUM(E44:F44)</f>
        <v>0</v>
      </c>
    </row>
    <row r="45" spans="1:11" s="2" customFormat="1" ht="15" customHeight="1" x14ac:dyDescent="0.15">
      <c r="A45" s="34" t="s">
        <v>16</v>
      </c>
      <c r="B45" s="35"/>
      <c r="C45" s="6"/>
      <c r="D45" s="36" t="s">
        <v>17</v>
      </c>
      <c r="E45" s="36" t="s">
        <v>17</v>
      </c>
      <c r="F45" s="37">
        <f>SUM(F16:F44)</f>
        <v>231000</v>
      </c>
      <c r="G45" s="37">
        <f>SUM(G16:G44)</f>
        <v>2541000</v>
      </c>
    </row>
    <row r="46" spans="1:11" s="2" customFormat="1" ht="15" customHeight="1" thickBot="1" x14ac:dyDescent="0.2">
      <c r="A46" s="38" t="s">
        <v>18</v>
      </c>
      <c r="B46" s="39" t="s">
        <v>19</v>
      </c>
      <c r="C46" s="40"/>
      <c r="D46" s="41"/>
      <c r="E46" s="41"/>
      <c r="F46" s="41"/>
      <c r="G46" s="41"/>
    </row>
    <row r="47" spans="1:11" s="2" customFormat="1" ht="15" customHeight="1" x14ac:dyDescent="0.15">
      <c r="A47" s="2" t="s">
        <v>20</v>
      </c>
      <c r="C47" s="4"/>
      <c r="D47" s="4"/>
      <c r="E47" s="4"/>
      <c r="F47" s="4"/>
      <c r="G47" s="4"/>
    </row>
    <row r="48" spans="1:11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5"/>
      <c r="B50" s="35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소모품</vt:lpstr>
      <vt:lpstr>450g2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2014-10-21T07:14:57Z</cp:lastPrinted>
  <dcterms:created xsi:type="dcterms:W3CDTF">2014-08-18T10:42:20Z</dcterms:created>
  <dcterms:modified xsi:type="dcterms:W3CDTF">2014-10-21T08:46:19Z</dcterms:modified>
</cp:coreProperties>
</file>