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 activeTab="3"/>
  </bookViews>
  <sheets>
    <sheet name="imac-h" sheetId="12" r:id="rId1"/>
    <sheet name="imac" sheetId="11" r:id="rId2"/>
    <sheet name="노트북 (3)" sheetId="10" r:id="rId3"/>
    <sheet name="노트북 (2)" sheetId="9" r:id="rId4"/>
    <sheet name="노트북" sheetId="8" r:id="rId5"/>
    <sheet name="데스크탑 (2)" sheetId="7" r:id="rId6"/>
    <sheet name="데스크탑" sheetId="6" r:id="rId7"/>
  </sheets>
  <calcPr calcId="145621"/>
</workbook>
</file>

<file path=xl/calcChain.xml><?xml version="1.0" encoding="utf-8"?>
<calcChain xmlns="http://schemas.openxmlformats.org/spreadsheetml/2006/main">
  <c r="E44" i="12" l="1"/>
  <c r="E43" i="12"/>
  <c r="F43" i="12" s="1"/>
  <c r="G43" i="12" s="1"/>
  <c r="F29" i="12"/>
  <c r="G29" i="12" s="1"/>
  <c r="E29" i="12"/>
  <c r="E28" i="12"/>
  <c r="E27" i="12"/>
  <c r="G26" i="12"/>
  <c r="F26" i="12"/>
  <c r="E25" i="12"/>
  <c r="E24" i="12"/>
  <c r="G23" i="12"/>
  <c r="F23" i="12"/>
  <c r="E22" i="12"/>
  <c r="F22" i="12" s="1"/>
  <c r="E21" i="12"/>
  <c r="F21" i="12" s="1"/>
  <c r="E20" i="12"/>
  <c r="F20" i="12" s="1"/>
  <c r="G20" i="12" s="1"/>
  <c r="F19" i="12"/>
  <c r="G19" i="12" s="1"/>
  <c r="E18" i="12"/>
  <c r="E17" i="12"/>
  <c r="E16" i="12"/>
  <c r="F16" i="12" s="1"/>
  <c r="G44" i="11"/>
  <c r="F44" i="11"/>
  <c r="E44" i="11"/>
  <c r="F43" i="11"/>
  <c r="E43" i="11"/>
  <c r="G43" i="11" s="1"/>
  <c r="E29" i="11"/>
  <c r="E28" i="11"/>
  <c r="F28" i="11" s="1"/>
  <c r="G28" i="11" s="1"/>
  <c r="G27" i="11"/>
  <c r="F27" i="11"/>
  <c r="E27" i="11"/>
  <c r="F26" i="11"/>
  <c r="G26" i="11" s="1"/>
  <c r="E25" i="11"/>
  <c r="F25" i="11" s="1"/>
  <c r="G25" i="11" s="1"/>
  <c r="G24" i="11"/>
  <c r="F24" i="11"/>
  <c r="E24" i="11"/>
  <c r="F23" i="11"/>
  <c r="G23" i="11" s="1"/>
  <c r="E22" i="11"/>
  <c r="F22" i="11" s="1"/>
  <c r="G22" i="11" s="1"/>
  <c r="G21" i="11"/>
  <c r="F21" i="11"/>
  <c r="E21" i="11"/>
  <c r="F20" i="11"/>
  <c r="E20" i="11"/>
  <c r="G20" i="11" s="1"/>
  <c r="E18" i="11"/>
  <c r="F18" i="11" s="1"/>
  <c r="G18" i="11" s="1"/>
  <c r="E17" i="11"/>
  <c r="F17" i="11" s="1"/>
  <c r="G17" i="11" s="1"/>
  <c r="F16" i="11"/>
  <c r="E16" i="11"/>
  <c r="F44" i="10"/>
  <c r="G44" i="10" s="1"/>
  <c r="E44" i="10"/>
  <c r="E43" i="10"/>
  <c r="E29" i="10"/>
  <c r="E28" i="10"/>
  <c r="F28" i="10" s="1"/>
  <c r="G28" i="10" s="1"/>
  <c r="F27" i="10"/>
  <c r="G27" i="10" s="1"/>
  <c r="E27" i="10"/>
  <c r="F26" i="10"/>
  <c r="G26" i="10" s="1"/>
  <c r="E25" i="10"/>
  <c r="F25" i="10" s="1"/>
  <c r="G25" i="10" s="1"/>
  <c r="F24" i="10"/>
  <c r="G24" i="10" s="1"/>
  <c r="E24" i="10"/>
  <c r="F23" i="10"/>
  <c r="G23" i="10" s="1"/>
  <c r="E22" i="10"/>
  <c r="F22" i="10" s="1"/>
  <c r="G22" i="10" s="1"/>
  <c r="F21" i="10"/>
  <c r="G21" i="10" s="1"/>
  <c r="E21" i="10"/>
  <c r="E20" i="10"/>
  <c r="E19" i="10"/>
  <c r="E18" i="10"/>
  <c r="F18" i="10" s="1"/>
  <c r="G18" i="10" s="1"/>
  <c r="F17" i="10"/>
  <c r="G17" i="10" s="1"/>
  <c r="E17" i="10"/>
  <c r="E16" i="10"/>
  <c r="E45" i="10" s="1"/>
  <c r="G44" i="9"/>
  <c r="F44" i="9"/>
  <c r="E44" i="9"/>
  <c r="F43" i="9"/>
  <c r="G43" i="9" s="1"/>
  <c r="E43" i="9"/>
  <c r="E29" i="9"/>
  <c r="E28" i="9"/>
  <c r="G27" i="9"/>
  <c r="F27" i="9"/>
  <c r="E27" i="9"/>
  <c r="F26" i="9"/>
  <c r="G26" i="9" s="1"/>
  <c r="E25" i="9"/>
  <c r="G24" i="9"/>
  <c r="F24" i="9"/>
  <c r="E24" i="9"/>
  <c r="F23" i="9"/>
  <c r="G23" i="9" s="1"/>
  <c r="E22" i="9"/>
  <c r="G21" i="9"/>
  <c r="F21" i="9"/>
  <c r="E21" i="9"/>
  <c r="F20" i="9"/>
  <c r="E20" i="9"/>
  <c r="G20" i="9" s="1"/>
  <c r="E19" i="9"/>
  <c r="E18" i="9"/>
  <c r="E17" i="9"/>
  <c r="F16" i="9"/>
  <c r="E16" i="9"/>
  <c r="E45" i="12" l="1"/>
  <c r="G27" i="12"/>
  <c r="G44" i="12"/>
  <c r="G16" i="12"/>
  <c r="F18" i="12"/>
  <c r="F25" i="12"/>
  <c r="G25" i="12" s="1"/>
  <c r="F28" i="12"/>
  <c r="G28" i="12" s="1"/>
  <c r="F17" i="12"/>
  <c r="G17" i="12" s="1"/>
  <c r="G18" i="12"/>
  <c r="G22" i="12"/>
  <c r="F24" i="12"/>
  <c r="G24" i="12" s="1"/>
  <c r="F27" i="12"/>
  <c r="F44" i="12"/>
  <c r="G21" i="12"/>
  <c r="E45" i="11"/>
  <c r="G29" i="11"/>
  <c r="G16" i="11"/>
  <c r="F19" i="11"/>
  <c r="G19" i="11" s="1"/>
  <c r="F29" i="11"/>
  <c r="G43" i="10"/>
  <c r="G19" i="10"/>
  <c r="F16" i="10"/>
  <c r="F20" i="10"/>
  <c r="G20" i="10" s="1"/>
  <c r="F43" i="10"/>
  <c r="G16" i="10"/>
  <c r="F19" i="10"/>
  <c r="F29" i="10"/>
  <c r="G29" i="10" s="1"/>
  <c r="G17" i="9"/>
  <c r="F17" i="9"/>
  <c r="E45" i="9"/>
  <c r="G22" i="9"/>
  <c r="G29" i="9"/>
  <c r="G16" i="9"/>
  <c r="F19" i="9"/>
  <c r="G19" i="9" s="1"/>
  <c r="F29" i="9"/>
  <c r="F18" i="9"/>
  <c r="F45" i="9" s="1"/>
  <c r="F22" i="9"/>
  <c r="F25" i="9"/>
  <c r="G25" i="9" s="1"/>
  <c r="F28" i="9"/>
  <c r="G28" i="9" s="1"/>
  <c r="E44" i="8"/>
  <c r="F44" i="8" s="1"/>
  <c r="E43" i="8"/>
  <c r="E29" i="8"/>
  <c r="F29" i="8" s="1"/>
  <c r="G29" i="8" s="1"/>
  <c r="E28" i="8"/>
  <c r="F28" i="8" s="1"/>
  <c r="G28" i="8" s="1"/>
  <c r="E27" i="8"/>
  <c r="F27" i="8" s="1"/>
  <c r="E25" i="8"/>
  <c r="F25" i="8" s="1"/>
  <c r="G25" i="8" s="1"/>
  <c r="E24" i="8"/>
  <c r="F24" i="8" s="1"/>
  <c r="G24" i="8" s="1"/>
  <c r="F23" i="8"/>
  <c r="G23" i="8" s="1"/>
  <c r="E22" i="8"/>
  <c r="F22" i="8" s="1"/>
  <c r="G22" i="8" s="1"/>
  <c r="E21" i="8"/>
  <c r="F21" i="8" s="1"/>
  <c r="G21" i="8" s="1"/>
  <c r="E20" i="8"/>
  <c r="F20" i="8" s="1"/>
  <c r="E19" i="8"/>
  <c r="E18" i="8"/>
  <c r="F18" i="8" s="1"/>
  <c r="G18" i="8" s="1"/>
  <c r="E17" i="8"/>
  <c r="F17" i="8" s="1"/>
  <c r="G17" i="8" s="1"/>
  <c r="E16" i="8"/>
  <c r="E44" i="7"/>
  <c r="F44" i="7" s="1"/>
  <c r="G44" i="7" s="1"/>
  <c r="F43" i="7"/>
  <c r="G43" i="7" s="1"/>
  <c r="E43" i="7"/>
  <c r="E29" i="7"/>
  <c r="E28" i="7"/>
  <c r="E27" i="7"/>
  <c r="F27" i="7" s="1"/>
  <c r="G27" i="7" s="1"/>
  <c r="F26" i="7"/>
  <c r="G26" i="7" s="1"/>
  <c r="E25" i="7"/>
  <c r="E24" i="7"/>
  <c r="G23" i="7"/>
  <c r="F23" i="7"/>
  <c r="E22" i="7"/>
  <c r="E21" i="7"/>
  <c r="E20" i="7"/>
  <c r="F20" i="7" s="1"/>
  <c r="G20" i="7" s="1"/>
  <c r="F19" i="7"/>
  <c r="G19" i="7" s="1"/>
  <c r="E19" i="7"/>
  <c r="E18" i="7"/>
  <c r="E17" i="7"/>
  <c r="E16" i="7"/>
  <c r="F16" i="7" s="1"/>
  <c r="F45" i="12" l="1"/>
  <c r="G45" i="12"/>
  <c r="B11" i="12" s="1"/>
  <c r="F45" i="11"/>
  <c r="G45" i="11"/>
  <c r="B11" i="11" s="1"/>
  <c r="G45" i="10"/>
  <c r="B11" i="10" s="1"/>
  <c r="F45" i="10"/>
  <c r="G45" i="9"/>
  <c r="B11" i="9" s="1"/>
  <c r="G18" i="9"/>
  <c r="E45" i="8"/>
  <c r="G26" i="8"/>
  <c r="F19" i="8"/>
  <c r="G19" i="8" s="1"/>
  <c r="G20" i="8"/>
  <c r="F26" i="8"/>
  <c r="G27" i="8"/>
  <c r="F43" i="8"/>
  <c r="G43" i="8" s="1"/>
  <c r="G44" i="8"/>
  <c r="F16" i="8"/>
  <c r="G16" i="8" s="1"/>
  <c r="G28" i="7"/>
  <c r="G16" i="7"/>
  <c r="F18" i="7"/>
  <c r="G18" i="7" s="1"/>
  <c r="F22" i="7"/>
  <c r="G22" i="7" s="1"/>
  <c r="F25" i="7"/>
  <c r="G25" i="7" s="1"/>
  <c r="F29" i="7"/>
  <c r="G29" i="7" s="1"/>
  <c r="F21" i="7"/>
  <c r="G21" i="7" s="1"/>
  <c r="F24" i="7"/>
  <c r="G24" i="7" s="1"/>
  <c r="F28" i="7"/>
  <c r="E45" i="7"/>
  <c r="F17" i="7"/>
  <c r="F45" i="7" s="1"/>
  <c r="E17" i="6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F31" i="6" s="1"/>
  <c r="G31" i="6" s="1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25" i="6"/>
  <c r="F25" i="6" s="1"/>
  <c r="G25" i="6" s="1"/>
  <c r="F26" i="6"/>
  <c r="G26" i="6" s="1"/>
  <c r="E21" i="6"/>
  <c r="F21" i="6" s="1"/>
  <c r="G21" i="6" s="1"/>
  <c r="E22" i="6"/>
  <c r="F22" i="6" s="1"/>
  <c r="G22" i="6" s="1"/>
  <c r="F23" i="6"/>
  <c r="G23" i="6" s="1"/>
  <c r="E24" i="6"/>
  <c r="F24" i="6" s="1"/>
  <c r="G24" i="6" s="1"/>
  <c r="E18" i="6"/>
  <c r="E19" i="6"/>
  <c r="F19" i="6" s="1"/>
  <c r="G19" i="6" s="1"/>
  <c r="E20" i="6"/>
  <c r="F20" i="6" s="1"/>
  <c r="G20" i="6" s="1"/>
  <c r="E37" i="6"/>
  <c r="F37" i="6" s="1"/>
  <c r="G37" i="6" s="1"/>
  <c r="E43" i="6"/>
  <c r="F43" i="6" s="1"/>
  <c r="G43" i="6" s="1"/>
  <c r="E44" i="6"/>
  <c r="F44" i="6" s="1"/>
  <c r="G44" i="6" s="1"/>
  <c r="E16" i="6"/>
  <c r="F16" i="6" s="1"/>
  <c r="G16" i="6" s="1"/>
  <c r="F18" i="6"/>
  <c r="G18" i="6" s="1"/>
  <c r="F35" i="6"/>
  <c r="F34" i="6"/>
  <c r="G34" i="6" s="1"/>
  <c r="F30" i="6"/>
  <c r="G30" i="6" s="1"/>
  <c r="G45" i="8" l="1"/>
  <c r="B11" i="8" s="1"/>
  <c r="F45" i="8"/>
  <c r="G17" i="7"/>
  <c r="G45" i="7" s="1"/>
  <c r="B11" i="7" s="1"/>
  <c r="E45" i="6"/>
  <c r="G35" i="6"/>
  <c r="G27" i="6"/>
  <c r="G45" i="6" s="1"/>
  <c r="B11" i="6" s="1"/>
  <c r="F45" i="6"/>
</calcChain>
</file>

<file path=xl/sharedStrings.xml><?xml version="1.0" encoding="utf-8"?>
<sst xmlns="http://schemas.openxmlformats.org/spreadsheetml/2006/main" count="244" uniqueCount="80">
  <si>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</si>
  <si>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</si>
  <si>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</si>
  <si>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</si>
  <si>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</si>
  <si>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</si>
  <si>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</si>
  <si>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</si>
  <si>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</si>
  <si>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</si>
  <si>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</si>
  <si>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</si>
  <si>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</si>
  <si>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</si>
  <si>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</si>
  <si>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</si>
  <si>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</si>
  <si>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</si>
  <si>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</si>
  <si>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</si>
  <si>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</si>
  <si>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</si>
  <si>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</si>
  <si>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</si>
  <si>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</si>
  <si>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모니터</t>
    <phoneticPr fontId="2" type="noConversion"/>
  </si>
  <si>
    <t>Windows 7 Pro 64bit (Windows 10 Pro 무상 업그레이드)</t>
    <phoneticPr fontId="2" type="noConversion"/>
  </si>
  <si>
    <t>인텔 i3-4160(3.4GHz)</t>
    <phoneticPr fontId="2" type="noConversion"/>
  </si>
  <si>
    <t>500GB HDD</t>
    <phoneticPr fontId="2" type="noConversion"/>
  </si>
  <si>
    <t>HP 400 G2 SFF i3 4160</t>
    <phoneticPr fontId="2" type="noConversion"/>
  </si>
  <si>
    <t>제품검색</t>
    <phoneticPr fontId="2" type="noConversion"/>
  </si>
  <si>
    <t>-</t>
    <phoneticPr fontId="2" type="noConversion"/>
  </si>
  <si>
    <t>인텔 i3-4590 3.3GHz 쿼드코어</t>
    <phoneticPr fontId="2" type="noConversion"/>
  </si>
  <si>
    <t>128GB SSD SATA 6G</t>
    <phoneticPr fontId="2" type="noConversion"/>
  </si>
  <si>
    <t>500GB 7200RPM HDD</t>
    <phoneticPr fontId="2" type="noConversion"/>
  </si>
  <si>
    <t>i5-4590 Special Edition</t>
    <phoneticPr fontId="2" type="noConversion"/>
  </si>
  <si>
    <t>HP 400 G2 SFF</t>
    <phoneticPr fontId="2" type="noConversion"/>
  </si>
  <si>
    <t>강원도청소년수련관</t>
    <phoneticPr fontId="2" type="noConversion"/>
  </si>
  <si>
    <t>HP 23CW IPS 광시야각</t>
    <phoneticPr fontId="2" type="noConversion"/>
  </si>
  <si>
    <t>23인치 Full-HD 모니터</t>
    <phoneticPr fontId="2" type="noConversion"/>
  </si>
  <si>
    <t>눈부심 방지 코팅</t>
    <phoneticPr fontId="2" type="noConversion"/>
  </si>
  <si>
    <t>1. 나라장터 동급 모델에 비해 10% 이상 저렴합니다. (식별번호 22873431)</t>
    <phoneticPr fontId="2" type="noConversion"/>
  </si>
  <si>
    <t>1. 나라장터 동급 모델에 비해 15만원 저렴합니다. (식별번호 : 22873428)</t>
    <phoneticPr fontId="2" type="noConversion"/>
  </si>
  <si>
    <t>8GB DDR3 RAM</t>
    <phoneticPr fontId="2" type="noConversion"/>
  </si>
  <si>
    <t>128GB SSD</t>
    <phoneticPr fontId="2" type="noConversion"/>
  </si>
  <si>
    <t>(SSD Special Edition)</t>
    <phoneticPr fontId="2" type="noConversion"/>
  </si>
  <si>
    <t>노트북</t>
  </si>
  <si>
    <t>인텔 i5-5200U 2.2GHz</t>
  </si>
  <si>
    <t>8GB DDR3L Memory (max 16GB)</t>
  </si>
  <si>
    <t xml:space="preserve">128GB SSD </t>
  </si>
  <si>
    <t>DVD Super Multi</t>
  </si>
  <si>
    <t>가방 / 광마우스</t>
  </si>
  <si>
    <t>HP 440 G2 K3W83AV</t>
    <phoneticPr fontId="2" type="noConversion"/>
  </si>
  <si>
    <t>intel HD Graphics</t>
    <phoneticPr fontId="2" type="noConversion"/>
  </si>
  <si>
    <t>14인치 1600 x 900 hd 해상도</t>
    <phoneticPr fontId="2" type="noConversion"/>
  </si>
  <si>
    <t>무게 2.2Kg</t>
    <phoneticPr fontId="2" type="noConversion"/>
  </si>
  <si>
    <t>1. DVD+RW 내장된 14인치형 모델입니다.</t>
    <phoneticPr fontId="2" type="noConversion"/>
  </si>
  <si>
    <t>hp envy 13-D036</t>
    <phoneticPr fontId="2" type="noConversion"/>
  </si>
  <si>
    <t>인텔 i5-6200U</t>
    <phoneticPr fontId="2" type="noConversion"/>
  </si>
  <si>
    <t>4GB DDR4</t>
    <phoneticPr fontId="2" type="noConversion"/>
  </si>
  <si>
    <t>CD-ROM 없음</t>
    <phoneticPr fontId="2" type="noConversion"/>
  </si>
  <si>
    <t>intel HD520 Graphics</t>
    <phoneticPr fontId="2" type="noConversion"/>
  </si>
  <si>
    <t>무게 1.27Kg</t>
    <phoneticPr fontId="2" type="noConversion"/>
  </si>
  <si>
    <t>13.3인치 (3200 x 1800)</t>
    <phoneticPr fontId="2" type="noConversion"/>
  </si>
  <si>
    <t xml:space="preserve">M.2 128GB SSD </t>
    <phoneticPr fontId="2" type="noConversion"/>
  </si>
  <si>
    <t>1. 휴대성이 좋은 13.3인치 모델입니다.</t>
    <phoneticPr fontId="2" type="noConversion"/>
  </si>
  <si>
    <t>아이맥</t>
    <phoneticPr fontId="2" type="noConversion"/>
  </si>
  <si>
    <t>21.5형 아이맥</t>
    <phoneticPr fontId="2" type="noConversion"/>
  </si>
  <si>
    <t>2.8GHz 쿼드코어 intel i5 프로세서 (최대 3.3GHz)</t>
    <phoneticPr fontId="2" type="noConversion"/>
  </si>
  <si>
    <t>16GB DDR3L Memory</t>
    <phoneticPr fontId="2" type="noConversion"/>
  </si>
  <si>
    <t>intel Iris Pro Graphics 6200</t>
    <phoneticPr fontId="2" type="noConversion"/>
  </si>
  <si>
    <t>Magic Mouse</t>
    <phoneticPr fontId="2" type="noConversion"/>
  </si>
  <si>
    <t>Magic Keyboard</t>
    <phoneticPr fontId="2" type="noConversion"/>
  </si>
  <si>
    <t>액세서리 키트</t>
    <phoneticPr fontId="2" type="noConversion"/>
  </si>
  <si>
    <t>256GB flash 저장장치</t>
    <phoneticPr fontId="2" type="noConversion"/>
  </si>
  <si>
    <t>1. 256GB SSD 모델입니다. (Apple 제품은 주문제작입니다.)</t>
    <phoneticPr fontId="2" type="noConversion"/>
  </si>
  <si>
    <t>1. 1TB 하드디스크 탑재 모델입니다.</t>
    <phoneticPr fontId="2" type="noConversion"/>
  </si>
  <si>
    <t>1TB SATA HDD</t>
    <phoneticPr fontId="2" type="noConversion"/>
  </si>
  <si>
    <t>http://www.enuri.com/search/Searchlist.jsp?nosearchkeyword=&amp;issearchpage=&amp;searchkind=&amp;es=&amp;c=&amp;ismodelno=false&amp;hyphen_2=false&amp;from=&amp;owd=&amp;keyword=Pro+Desk+400+G2+SFF++i5</t>
    <phoneticPr fontId="2" type="noConversion"/>
  </si>
  <si>
    <t>무게 1.8Kg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</si>
</sst>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9" xfId="3" applyBorder="1" applyAlignment="1">
      <alignment horizontal="left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692348</xdr:colOff>
      <xdr:row>26</xdr:row>
      <xdr:rowOff>0</xdr:rowOff>
    </xdr:from>
    <xdr:to>
      <xdr:col>5</xdr:col>
      <xdr:colOff>857250</xdr:colOff>
      <xdr:row>42</xdr:row>
      <xdr:rowOff>143714</xdr:rowOff>
    </xdr:to>
    <xdr:pic>
      <xdr:nvPicPr>
        <xdr:cNvPr id="3" name="그림 2" descr="http://store.storeimages.cdn-apple.com/8671/as-images.apple.com/is/image/AppleInc/aos/published/images/i/ma/imac/gallery1/imac-gallery1-2015_GEO_KR?wid=2000&amp;hei=1536&amp;fmt=jpeg&amp;qlt=95&amp;op_sharpen=0&amp;resMode=bicub&amp;op_usm=0.5,0.5,0,0&amp;iccEmbed=0&amp;layer=comp&amp;.v=14447338054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523" y="5276850"/>
          <a:ext cx="4155877" cy="319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692348</xdr:colOff>
      <xdr:row>26</xdr:row>
      <xdr:rowOff>0</xdr:rowOff>
    </xdr:from>
    <xdr:to>
      <xdr:col>5</xdr:col>
      <xdr:colOff>857250</xdr:colOff>
      <xdr:row>42</xdr:row>
      <xdr:rowOff>143714</xdr:rowOff>
    </xdr:to>
    <xdr:pic>
      <xdr:nvPicPr>
        <xdr:cNvPr id="4" name="그림 3" descr="http://store.storeimages.cdn-apple.com/8671/as-images.apple.com/is/image/AppleInc/aos/published/images/i/ma/imac/gallery1/imac-gallery1-2015_GEO_KR?wid=2000&amp;hei=1536&amp;fmt=jpeg&amp;qlt=95&amp;op_sharpen=0&amp;resMode=bicub&amp;op_usm=0.5,0.5,0,0&amp;iccEmbed=0&amp;layer=comp&amp;.v=144473380542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1523" y="5276850"/>
          <a:ext cx="4155877" cy="3191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466725</xdr:colOff>
      <xdr:row>29</xdr:row>
      <xdr:rowOff>76199</xdr:rowOff>
    </xdr:from>
    <xdr:to>
      <xdr:col>3</xdr:col>
      <xdr:colOff>152400</xdr:colOff>
      <xdr:row>43</xdr:row>
      <xdr:rowOff>85724</xdr:rowOff>
    </xdr:to>
    <xdr:pic>
      <xdr:nvPicPr>
        <xdr:cNvPr id="3" name="big_image" descr="HP ENVY 13-D036TU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924549"/>
          <a:ext cx="2676525" cy="2676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314325</xdr:colOff>
      <xdr:row>27</xdr:row>
      <xdr:rowOff>57150</xdr:rowOff>
    </xdr:from>
    <xdr:to>
      <xdr:col>5</xdr:col>
      <xdr:colOff>819150</xdr:colOff>
      <xdr:row>42</xdr:row>
      <xdr:rowOff>142875</xdr:rowOff>
    </xdr:to>
    <xdr:pic>
      <xdr:nvPicPr>
        <xdr:cNvPr id="3" name="big_image" descr="HP 프로북 440 G2-L9W09PA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6075" y="5524500"/>
          <a:ext cx="2943225" cy="294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85726</xdr:colOff>
      <xdr:row>35</xdr:row>
      <xdr:rowOff>85725</xdr:rowOff>
    </xdr:from>
    <xdr:to>
      <xdr:col>2</xdr:col>
      <xdr:colOff>62745</xdr:colOff>
      <xdr:row>43</xdr:row>
      <xdr:rowOff>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1" y="7077075"/>
          <a:ext cx="1529594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47625</xdr:colOff>
      <xdr:row>17</xdr:row>
      <xdr:rowOff>152400</xdr:rowOff>
    </xdr:from>
    <xdr:to>
      <xdr:col>6</xdr:col>
      <xdr:colOff>866775</xdr:colOff>
      <xdr:row>27</xdr:row>
      <xdr:rowOff>57150</xdr:rowOff>
    </xdr:to>
    <xdr:pic>
      <xdr:nvPicPr>
        <xdr:cNvPr id="4" name="big_image" descr="HP 400 G2 SFF i3-41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3714750"/>
          <a:ext cx="18097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33</xdr:row>
      <xdr:rowOff>9526</xdr:rowOff>
    </xdr:from>
    <xdr:to>
      <xdr:col>3</xdr:col>
      <xdr:colOff>524480</xdr:colOff>
      <xdr:row>42</xdr:row>
      <xdr:rowOff>104776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6619876"/>
          <a:ext cx="1924655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923925</xdr:colOff>
      <xdr:row>18</xdr:row>
      <xdr:rowOff>0</xdr:rowOff>
    </xdr:from>
    <xdr:to>
      <xdr:col>6</xdr:col>
      <xdr:colOff>676275</xdr:colOff>
      <xdr:row>27</xdr:row>
      <xdr:rowOff>95250</xdr:rowOff>
    </xdr:to>
    <xdr:pic>
      <xdr:nvPicPr>
        <xdr:cNvPr id="4" name="big_image" descr="HP 400 G2 SFF i3-415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3752850"/>
          <a:ext cx="1809750" cy="1809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enuri.com/search/Searchlist.jsp?nosearchkeyword=&amp;issearchpage=&amp;searchkind=&amp;es=&amp;c=&amp;ismodelno=false&amp;hyphen_2=false&amp;from=&amp;owd=&amp;keyword=Pro+Desk+400+G2+SFF++i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J37" sqref="J3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37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2090000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4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66</v>
      </c>
      <c r="B17" s="22" t="s">
        <v>67</v>
      </c>
      <c r="C17" s="17">
        <v>1</v>
      </c>
      <c r="D17" s="23">
        <v>1900000</v>
      </c>
      <c r="E17" s="19">
        <f t="shared" si="0"/>
        <v>1900000</v>
      </c>
      <c r="F17" s="20">
        <f t="shared" si="1"/>
        <v>190000</v>
      </c>
      <c r="G17" s="20">
        <f t="shared" si="2"/>
        <v>2090000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68</v>
      </c>
      <c r="C19" s="17"/>
      <c r="D19" s="23"/>
      <c r="E19" s="19"/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69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77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70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2" t="s">
        <v>71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72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73</v>
      </c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/>
      <c r="C26" s="17"/>
      <c r="D26" s="23"/>
      <c r="E26" s="19"/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/>
      <c r="C28" s="17"/>
      <c r="D28" s="23"/>
      <c r="E28" s="19">
        <f t="shared" si="0"/>
        <v>0</v>
      </c>
      <c r="F28" s="20">
        <f t="shared" ref="F28:F29" si="3">E28*10%</f>
        <v>0</v>
      </c>
      <c r="G28" s="20">
        <f t="shared" si="2"/>
        <v>0</v>
      </c>
    </row>
    <row r="29" spans="1:9" s="3" customFormat="1" ht="15" customHeight="1" x14ac:dyDescent="0.15">
      <c r="A29" s="22"/>
      <c r="B29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/>
      <c r="C34" s="17"/>
      <c r="D34" s="23"/>
      <c r="E34" s="19"/>
      <c r="F34" s="20"/>
      <c r="G34" s="20" t="s">
        <v>31</v>
      </c>
    </row>
    <row r="35" spans="1:7" s="3" customFormat="1" ht="15" customHeight="1" x14ac:dyDescent="0.15">
      <c r="A35" s="22"/>
      <c r="B35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/>
      <c r="C45" s="7"/>
      <c r="D45" s="31" t="s">
        <v>13</v>
      </c>
      <c r="E45" s="32">
        <f>SUM(E16:E44)</f>
        <v>1900000</v>
      </c>
      <c r="F45" s="33">
        <f>SUM(F16:F44)</f>
        <v>190000</v>
      </c>
      <c r="G45" s="33">
        <f>SUM(G16:G44)</f>
        <v>2090000</v>
      </c>
    </row>
    <row r="46" spans="1:7" s="3" customFormat="1" ht="15" customHeight="1" thickBot="1" x14ac:dyDescent="0.2">
      <c r="A46" s="34" t="s">
        <v>20</v>
      </c>
      <c r="B46"/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B47"/>
      <c r="C47" s="5"/>
      <c r="D47" s="5"/>
      <c r="E47" s="5"/>
      <c r="F47" s="5"/>
      <c r="G47" s="5"/>
    </row>
    <row r="48" spans="1:7" s="3" customFormat="1" ht="15" customHeight="1" x14ac:dyDescent="0.15">
      <c r="A48" s="3" t="s">
        <v>76</v>
      </c>
      <c r="B48"/>
      <c r="C48" s="5"/>
      <c r="D48" s="5"/>
      <c r="E48" s="5"/>
      <c r="F48" s="5"/>
      <c r="G48" s="5"/>
    </row>
    <row r="49" spans="1:7" s="3" customFormat="1" ht="15" customHeight="1" x14ac:dyDescent="0.15">
      <c r="B49"/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/>
      <c r="C50" s="7"/>
      <c r="D50" s="7"/>
      <c r="E50" s="5"/>
      <c r="F50" s="5"/>
      <c r="G50" s="5"/>
    </row>
    <row r="51" spans="1:7" s="3" customFormat="1" ht="15" customHeight="1" x14ac:dyDescent="0.15">
      <c r="B51"/>
      <c r="C51" s="5"/>
      <c r="D51" s="5"/>
      <c r="E51" s="5"/>
      <c r="F51" s="5"/>
      <c r="G51" s="5"/>
    </row>
    <row r="52" spans="1:7" s="3" customFormat="1" ht="15" customHeight="1" x14ac:dyDescent="0.15">
      <c r="B52"/>
      <c r="C52" s="5"/>
      <c r="D52" s="5"/>
      <c r="E52" s="5"/>
      <c r="F52" s="5"/>
      <c r="G52" s="5"/>
    </row>
    <row r="53" spans="1:7" s="3" customFormat="1" ht="15" customHeight="1" x14ac:dyDescent="0.15">
      <c r="B53"/>
      <c r="C53" s="5"/>
      <c r="D53" s="5"/>
      <c r="E53" s="5"/>
      <c r="F53" s="5"/>
      <c r="G53" s="5"/>
    </row>
    <row r="54" spans="1:7" s="3" customFormat="1" ht="15" customHeight="1" x14ac:dyDescent="0.15">
      <c r="B54"/>
      <c r="C54" s="5"/>
      <c r="D54" s="5"/>
      <c r="E54" s="5"/>
      <c r="F54" s="5"/>
      <c r="G54" s="5"/>
    </row>
    <row r="55" spans="1:7" s="3" customFormat="1" ht="15" customHeight="1" x14ac:dyDescent="0.15">
      <c r="B55"/>
      <c r="C55" s="5"/>
      <c r="D55" s="5"/>
      <c r="E55" s="5"/>
      <c r="F55" s="5"/>
      <c r="G55" s="5"/>
    </row>
    <row r="56" spans="1:7" s="3" customFormat="1" ht="15" customHeight="1" x14ac:dyDescent="0.15">
      <c r="B56"/>
      <c r="C56" s="5"/>
      <c r="D56" s="5"/>
      <c r="E56" s="5"/>
      <c r="F56" s="5"/>
      <c r="G56" s="5"/>
    </row>
    <row r="57" spans="1:7" s="3" customFormat="1" ht="15" customHeight="1" x14ac:dyDescent="0.15">
      <c r="B57"/>
      <c r="C57" s="5"/>
      <c r="D57" s="5"/>
      <c r="E57" s="5"/>
      <c r="F57" s="5"/>
      <c r="G57" s="5"/>
    </row>
    <row r="58" spans="1:7" s="3" customFormat="1" ht="15" customHeight="1" x14ac:dyDescent="0.15">
      <c r="B58"/>
      <c r="C58" s="5"/>
      <c r="D58" s="5"/>
      <c r="E58" s="5"/>
      <c r="F58" s="5"/>
      <c r="G58" s="5"/>
    </row>
    <row r="59" spans="1:7" s="3" customFormat="1" ht="15" customHeight="1" x14ac:dyDescent="0.15">
      <c r="B59"/>
      <c r="C59" s="5"/>
      <c r="D59" s="5"/>
      <c r="E59" s="5"/>
      <c r="F59" s="5"/>
      <c r="G59" s="5"/>
    </row>
    <row r="60" spans="1:7" s="3" customFormat="1" ht="15" customHeight="1" x14ac:dyDescent="0.15">
      <c r="B60"/>
      <c r="C60" s="5"/>
      <c r="D60" s="5"/>
      <c r="E60" s="5"/>
      <c r="F60" s="5"/>
      <c r="G60" s="5"/>
    </row>
    <row r="61" spans="1:7" s="3" customFormat="1" ht="15" customHeight="1" x14ac:dyDescent="0.15">
      <c r="B61"/>
      <c r="C61" s="5"/>
      <c r="D61" s="5"/>
      <c r="E61" s="5"/>
      <c r="F61" s="5"/>
      <c r="G61" s="5"/>
    </row>
    <row r="62" spans="1:7" s="3" customFormat="1" ht="15" customHeight="1" x14ac:dyDescent="0.15">
      <c r="B62"/>
      <c r="C62" s="5"/>
      <c r="D62" s="5"/>
      <c r="E62" s="5"/>
      <c r="F62" s="5"/>
      <c r="G62" s="5"/>
    </row>
    <row r="63" spans="1:7" s="3" customFormat="1" ht="15" customHeight="1" x14ac:dyDescent="0.15">
      <c r="B63"/>
      <c r="C63" s="5"/>
      <c r="D63" s="5"/>
      <c r="E63" s="5"/>
      <c r="F63" s="5"/>
      <c r="G63" s="5"/>
    </row>
    <row r="64" spans="1:7" s="3" customFormat="1" ht="15" customHeight="1" x14ac:dyDescent="0.15">
      <c r="B64"/>
      <c r="C64" s="5"/>
      <c r="D64" s="5"/>
      <c r="E64" s="5"/>
      <c r="F64" s="5"/>
      <c r="G64" s="5"/>
    </row>
    <row r="65" spans="2:7" s="3" customFormat="1" ht="15" customHeight="1" x14ac:dyDescent="0.15">
      <c r="B65"/>
      <c r="C65" s="5"/>
      <c r="D65" s="5"/>
      <c r="E65" s="5"/>
      <c r="F65" s="5"/>
      <c r="G65" s="5"/>
    </row>
    <row r="66" spans="2:7" s="3" customFormat="1" ht="15" customHeight="1" x14ac:dyDescent="0.15">
      <c r="B66"/>
      <c r="C66" s="5"/>
      <c r="D66" s="5"/>
      <c r="E66" s="5"/>
      <c r="F66" s="5"/>
      <c r="G66" s="5"/>
    </row>
    <row r="67" spans="2:7" s="3" customFormat="1" ht="15" customHeight="1" x14ac:dyDescent="0.15">
      <c r="B67"/>
      <c r="C67" s="5"/>
      <c r="D67" s="5"/>
      <c r="E67" s="5"/>
      <c r="F67" s="5"/>
      <c r="G67" s="5"/>
    </row>
    <row r="68" spans="2:7" s="3" customFormat="1" ht="15" customHeight="1" x14ac:dyDescent="0.15">
      <c r="B68"/>
      <c r="C68" s="5"/>
      <c r="D68" s="5"/>
      <c r="E68" s="5"/>
      <c r="F68" s="5"/>
      <c r="G68" s="5"/>
    </row>
    <row r="69" spans="2:7" s="3" customFormat="1" ht="15" customHeight="1" x14ac:dyDescent="0.15">
      <c r="B69"/>
      <c r="C69" s="5"/>
      <c r="D69" s="5"/>
      <c r="E69" s="5"/>
      <c r="F69" s="5"/>
      <c r="G69" s="5"/>
    </row>
    <row r="70" spans="2:7" s="3" customFormat="1" ht="15" customHeight="1" x14ac:dyDescent="0.15">
      <c r="B70"/>
      <c r="C70" s="5"/>
      <c r="D70" s="5"/>
      <c r="E70" s="5"/>
      <c r="F70" s="5"/>
      <c r="G70" s="5"/>
    </row>
    <row r="71" spans="2:7" s="3" customFormat="1" ht="15" customHeight="1" x14ac:dyDescent="0.15">
      <c r="B71"/>
      <c r="C71" s="5"/>
      <c r="D71" s="5"/>
      <c r="E71" s="5"/>
      <c r="F71" s="5"/>
      <c r="G71" s="5"/>
    </row>
    <row r="72" spans="2:7" s="3" customFormat="1" ht="15" customHeight="1" x14ac:dyDescent="0.15">
      <c r="B72"/>
      <c r="C72" s="5"/>
      <c r="D72" s="5"/>
      <c r="E72" s="5"/>
      <c r="F72" s="5"/>
      <c r="G72" s="5"/>
    </row>
    <row r="73" spans="2:7" s="3" customFormat="1" ht="15" customHeight="1" x14ac:dyDescent="0.15">
      <c r="B73"/>
      <c r="C73" s="5"/>
      <c r="D73" s="5"/>
      <c r="E73" s="5"/>
      <c r="F73" s="5"/>
      <c r="G73" s="5"/>
    </row>
    <row r="74" spans="2:7" s="3" customFormat="1" ht="15" customHeight="1" x14ac:dyDescent="0.15">
      <c r="B74"/>
      <c r="C74" s="5"/>
      <c r="D74" s="5"/>
      <c r="E74" s="5"/>
      <c r="F74" s="5"/>
      <c r="G74" s="5"/>
    </row>
    <row r="75" spans="2:7" s="3" customFormat="1" ht="15" customHeight="1" x14ac:dyDescent="0.15">
      <c r="B75"/>
      <c r="C75" s="5"/>
      <c r="D75" s="5"/>
      <c r="E75" s="5"/>
      <c r="F75" s="5"/>
      <c r="G75" s="5"/>
    </row>
    <row r="76" spans="2:7" s="3" customFormat="1" ht="15" customHeight="1" x14ac:dyDescent="0.15">
      <c r="B76"/>
      <c r="C76" s="5"/>
      <c r="D76" s="5"/>
      <c r="E76" s="5"/>
      <c r="F76" s="5"/>
      <c r="G76" s="5"/>
    </row>
    <row r="77" spans="2:7" s="3" customFormat="1" ht="15" customHeight="1" x14ac:dyDescent="0.15">
      <c r="B77"/>
      <c r="C77" s="5"/>
      <c r="D77" s="5"/>
      <c r="E77" s="5"/>
      <c r="F77" s="5"/>
      <c r="G77" s="5"/>
    </row>
    <row r="78" spans="2:7" s="3" customFormat="1" ht="15" customHeight="1" x14ac:dyDescent="0.15">
      <c r="B78"/>
      <c r="C78" s="5"/>
      <c r="D78" s="5"/>
      <c r="E78" s="5"/>
      <c r="F78" s="5"/>
      <c r="G78" s="5"/>
    </row>
    <row r="79" spans="2:7" s="3" customFormat="1" ht="15" customHeight="1" x14ac:dyDescent="0.15">
      <c r="B79"/>
      <c r="C79" s="5"/>
      <c r="D79" s="5"/>
      <c r="E79" s="5"/>
      <c r="F79" s="5"/>
      <c r="G79" s="5"/>
    </row>
    <row r="80" spans="2:7" s="3" customFormat="1" ht="15" customHeight="1" x14ac:dyDescent="0.15">
      <c r="B80"/>
      <c r="C80" s="5"/>
      <c r="D80" s="5"/>
      <c r="E80" s="5"/>
      <c r="F80" s="5"/>
      <c r="G80" s="5"/>
    </row>
    <row r="81" spans="2:7" s="3" customFormat="1" ht="15" customHeight="1" x14ac:dyDescent="0.15">
      <c r="B81"/>
      <c r="C81" s="5"/>
      <c r="D81" s="5"/>
      <c r="E81" s="5"/>
      <c r="F81" s="5"/>
      <c r="G81" s="5"/>
    </row>
    <row r="82" spans="2:7" s="3" customFormat="1" ht="15" customHeight="1" x14ac:dyDescent="0.15">
      <c r="B82"/>
      <c r="C82" s="5"/>
      <c r="D82" s="5"/>
      <c r="E82" s="5"/>
      <c r="F82" s="5"/>
      <c r="G82" s="5"/>
    </row>
    <row r="83" spans="2:7" s="3" customFormat="1" ht="15" customHeight="1" x14ac:dyDescent="0.15">
      <c r="B83"/>
      <c r="C83" s="5"/>
      <c r="D83" s="5"/>
      <c r="E83" s="5"/>
      <c r="F83" s="5"/>
      <c r="G83" s="5"/>
    </row>
    <row r="84" spans="2:7" s="3" customFormat="1" ht="15" customHeight="1" x14ac:dyDescent="0.15">
      <c r="B84"/>
      <c r="C84" s="5"/>
      <c r="D84" s="5"/>
      <c r="E84" s="5"/>
      <c r="F84" s="5"/>
      <c r="G84" s="5"/>
    </row>
    <row r="85" spans="2:7" s="3" customFormat="1" ht="15" customHeight="1" x14ac:dyDescent="0.15">
      <c r="B85"/>
      <c r="C85" s="5"/>
      <c r="D85" s="5"/>
      <c r="E85" s="5"/>
      <c r="F85" s="5"/>
      <c r="G85" s="5"/>
    </row>
    <row r="86" spans="2:7" s="3" customFormat="1" ht="15" customHeight="1" x14ac:dyDescent="0.15">
      <c r="B86"/>
      <c r="C86" s="5"/>
      <c r="D86" s="5"/>
      <c r="E86" s="5"/>
      <c r="F86" s="5"/>
      <c r="G86" s="5"/>
    </row>
    <row r="87" spans="2:7" s="3" customFormat="1" ht="15" customHeight="1" x14ac:dyDescent="0.15">
      <c r="B87"/>
      <c r="C87" s="5"/>
      <c r="D87" s="5"/>
      <c r="E87" s="5"/>
      <c r="F87" s="5"/>
      <c r="G87" s="5"/>
    </row>
    <row r="88" spans="2:7" s="3" customFormat="1" ht="15" customHeight="1" x14ac:dyDescent="0.15">
      <c r="B88"/>
      <c r="C88" s="5"/>
      <c r="D88" s="5"/>
      <c r="E88" s="5"/>
      <c r="F88" s="5"/>
      <c r="G88" s="5"/>
    </row>
    <row r="89" spans="2:7" s="3" customFormat="1" ht="15" customHeight="1" x14ac:dyDescent="0.15">
      <c r="B89"/>
      <c r="C89" s="5"/>
      <c r="D89" s="5"/>
      <c r="E89" s="5"/>
      <c r="F89" s="5"/>
      <c r="G89" s="5"/>
    </row>
    <row r="90" spans="2:7" s="3" customFormat="1" ht="15" customHeight="1" x14ac:dyDescent="0.15">
      <c r="B90"/>
      <c r="C90" s="5"/>
      <c r="D90" s="5"/>
      <c r="E90" s="5"/>
      <c r="F90" s="5"/>
      <c r="G90" s="5"/>
    </row>
    <row r="91" spans="2:7" s="3" customFormat="1" ht="15" customHeight="1" x14ac:dyDescent="0.15">
      <c r="B91"/>
      <c r="C91" s="5"/>
      <c r="D91" s="5"/>
      <c r="E91" s="5"/>
      <c r="F91" s="5"/>
      <c r="G91" s="5"/>
    </row>
    <row r="92" spans="2:7" s="3" customFormat="1" ht="15" customHeight="1" x14ac:dyDescent="0.15">
      <c r="B92"/>
      <c r="C92" s="5"/>
      <c r="D92" s="5"/>
      <c r="E92" s="5"/>
      <c r="F92" s="5"/>
      <c r="G92" s="5"/>
    </row>
    <row r="93" spans="2:7" s="3" customFormat="1" ht="15" customHeight="1" x14ac:dyDescent="0.15">
      <c r="B93"/>
      <c r="C93" s="5"/>
      <c r="D93" s="5"/>
      <c r="E93" s="5"/>
      <c r="F93" s="5"/>
      <c r="G93" s="5"/>
    </row>
    <row r="94" spans="2:7" s="3" customFormat="1" ht="15" customHeight="1" x14ac:dyDescent="0.15">
      <c r="B94"/>
      <c r="C94" s="5"/>
      <c r="D94" s="5"/>
      <c r="E94" s="5"/>
      <c r="F94" s="5"/>
      <c r="G94" s="5"/>
    </row>
    <row r="95" spans="2:7" s="3" customFormat="1" ht="15" customHeight="1" x14ac:dyDescent="0.15">
      <c r="B95"/>
      <c r="C95" s="5"/>
      <c r="D95" s="5"/>
      <c r="E95" s="5"/>
      <c r="F95" s="5"/>
      <c r="G95" s="5"/>
    </row>
    <row r="96" spans="2:7" s="3" customFormat="1" ht="15" customHeight="1" x14ac:dyDescent="0.15">
      <c r="B96"/>
      <c r="C96" s="5"/>
      <c r="D96" s="5"/>
      <c r="E96" s="5"/>
      <c r="F96" s="5"/>
      <c r="G96" s="5"/>
    </row>
    <row r="97" spans="2:7" s="3" customFormat="1" ht="15" customHeight="1" x14ac:dyDescent="0.15">
      <c r="B97"/>
      <c r="C97" s="5"/>
      <c r="D97" s="5"/>
      <c r="E97" s="5"/>
      <c r="F97" s="5"/>
      <c r="G97" s="5"/>
    </row>
    <row r="98" spans="2:7" s="3" customFormat="1" ht="15" customHeight="1" x14ac:dyDescent="0.15">
      <c r="B98"/>
      <c r="C98" s="5"/>
      <c r="D98" s="5"/>
      <c r="E98" s="5"/>
      <c r="F98" s="5"/>
      <c r="G98" s="5"/>
    </row>
    <row r="99" spans="2:7" s="3" customFormat="1" ht="15" customHeight="1" x14ac:dyDescent="0.15">
      <c r="B99"/>
      <c r="C99" s="5"/>
      <c r="D99" s="5"/>
      <c r="E99" s="5"/>
      <c r="F99" s="5"/>
      <c r="G99" s="5"/>
    </row>
    <row r="100" spans="2:7" s="3" customFormat="1" ht="15" customHeight="1" x14ac:dyDescent="0.15">
      <c r="B100"/>
      <c r="C100" s="5"/>
      <c r="D100" s="5"/>
      <c r="E100" s="5"/>
      <c r="F100" s="5"/>
      <c r="G100" s="5"/>
    </row>
    <row r="101" spans="2:7" s="3" customFormat="1" ht="15" customHeight="1" x14ac:dyDescent="0.15">
      <c r="C101" s="5"/>
      <c r="D101" s="5"/>
      <c r="E101" s="5"/>
      <c r="F101" s="5"/>
      <c r="G101" s="5"/>
    </row>
    <row r="102" spans="2:7" s="3" customFormat="1" ht="15" customHeight="1" x14ac:dyDescent="0.15">
      <c r="C102" s="5"/>
      <c r="D102" s="5"/>
      <c r="E102" s="5"/>
      <c r="F102" s="5"/>
      <c r="G102" s="5"/>
    </row>
    <row r="103" spans="2:7" s="3" customFormat="1" ht="15" customHeight="1" x14ac:dyDescent="0.15">
      <c r="C103" s="5"/>
      <c r="D103" s="5"/>
      <c r="E103" s="5"/>
      <c r="F103" s="5"/>
      <c r="G103" s="5"/>
    </row>
    <row r="104" spans="2:7" s="3" customFormat="1" ht="15" customHeight="1" x14ac:dyDescent="0.15">
      <c r="C104" s="5"/>
      <c r="D104" s="5"/>
      <c r="E104" s="5"/>
      <c r="F104" s="5"/>
      <c r="G104" s="5"/>
    </row>
    <row r="105" spans="2:7" s="3" customFormat="1" ht="15" customHeight="1" x14ac:dyDescent="0.15">
      <c r="C105" s="5"/>
      <c r="D105" s="5"/>
      <c r="E105" s="5"/>
      <c r="F105" s="5"/>
      <c r="G105" s="5"/>
    </row>
    <row r="106" spans="2:7" s="3" customFormat="1" ht="15" customHeight="1" x14ac:dyDescent="0.15">
      <c r="C106" s="5"/>
      <c r="D106" s="5"/>
      <c r="E106" s="5"/>
      <c r="F106" s="5"/>
      <c r="G106" s="5"/>
    </row>
    <row r="107" spans="2:7" s="3" customFormat="1" ht="15" customHeight="1" x14ac:dyDescent="0.15">
      <c r="C107" s="5"/>
      <c r="D107" s="5"/>
      <c r="E107" s="5"/>
      <c r="F107" s="5"/>
      <c r="G107" s="5"/>
    </row>
    <row r="108" spans="2:7" s="3" customFormat="1" ht="15" customHeight="1" x14ac:dyDescent="0.15">
      <c r="C108" s="5"/>
      <c r="D108" s="5"/>
      <c r="E108" s="5"/>
      <c r="F108" s="5"/>
      <c r="G108" s="5"/>
    </row>
    <row r="109" spans="2:7" s="3" customFormat="1" ht="15" customHeight="1" x14ac:dyDescent="0.15">
      <c r="C109" s="5"/>
      <c r="D109" s="5"/>
      <c r="E109" s="5"/>
      <c r="F109" s="5"/>
      <c r="G109" s="5"/>
    </row>
    <row r="110" spans="2:7" s="3" customFormat="1" ht="15" customHeight="1" x14ac:dyDescent="0.15">
      <c r="C110" s="5"/>
      <c r="D110" s="5"/>
      <c r="E110" s="5"/>
      <c r="F110" s="5"/>
      <c r="G110" s="5"/>
    </row>
    <row r="111" spans="2:7" s="3" customFormat="1" ht="15" customHeight="1" x14ac:dyDescent="0.15">
      <c r="C111" s="5"/>
      <c r="D111" s="5"/>
      <c r="E111" s="5"/>
      <c r="F111" s="5"/>
      <c r="G111" s="5"/>
    </row>
    <row r="112" spans="2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N36" sqref="N36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37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2530000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4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66</v>
      </c>
      <c r="B17" s="22" t="s">
        <v>67</v>
      </c>
      <c r="C17" s="17">
        <v>1</v>
      </c>
      <c r="D17" s="23">
        <v>2300000</v>
      </c>
      <c r="E17" s="19">
        <f t="shared" si="0"/>
        <v>2300000</v>
      </c>
      <c r="F17" s="20">
        <f t="shared" si="1"/>
        <v>230000</v>
      </c>
      <c r="G17" s="20">
        <f t="shared" si="2"/>
        <v>2530000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68</v>
      </c>
      <c r="C19" s="17"/>
      <c r="D19" s="23"/>
      <c r="E19" s="19"/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69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74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70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2" t="s">
        <v>71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72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73</v>
      </c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/>
      <c r="C26" s="17"/>
      <c r="D26" s="23"/>
      <c r="E26" s="19"/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/>
      <c r="C28" s="17"/>
      <c r="D28" s="23"/>
      <c r="E28" s="19">
        <f t="shared" si="0"/>
        <v>0</v>
      </c>
      <c r="F28" s="20">
        <f t="shared" ref="F28:F29" si="3">E28*10%</f>
        <v>0</v>
      </c>
      <c r="G28" s="20">
        <f t="shared" si="2"/>
        <v>0</v>
      </c>
    </row>
    <row r="29" spans="1:9" s="3" customFormat="1" ht="15" customHeight="1" x14ac:dyDescent="0.15">
      <c r="A29" s="22"/>
      <c r="B29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/>
      <c r="C34" s="17"/>
      <c r="D34" s="23"/>
      <c r="E34" s="19"/>
      <c r="F34" s="20"/>
      <c r="G34" s="20" t="s">
        <v>31</v>
      </c>
    </row>
    <row r="35" spans="1:7" s="3" customFormat="1" ht="15" customHeight="1" x14ac:dyDescent="0.15">
      <c r="A35" s="22"/>
      <c r="B35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/>
      <c r="C45" s="7"/>
      <c r="D45" s="31" t="s">
        <v>13</v>
      </c>
      <c r="E45" s="32">
        <f>SUM(E16:E44)</f>
        <v>2300000</v>
      </c>
      <c r="F45" s="33">
        <f>SUM(F16:F44)</f>
        <v>230000</v>
      </c>
      <c r="G45" s="33">
        <f>SUM(G16:G44)</f>
        <v>2530000</v>
      </c>
    </row>
    <row r="46" spans="1:7" s="3" customFormat="1" ht="15" customHeight="1" thickBot="1" x14ac:dyDescent="0.2">
      <c r="A46" s="34" t="s">
        <v>20</v>
      </c>
      <c r="B46"/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B47"/>
      <c r="C47" s="5"/>
      <c r="D47" s="5"/>
      <c r="E47" s="5"/>
      <c r="F47" s="5"/>
      <c r="G47" s="5"/>
    </row>
    <row r="48" spans="1:7" s="3" customFormat="1" ht="15" customHeight="1" x14ac:dyDescent="0.15">
      <c r="A48" s="3" t="s">
        <v>75</v>
      </c>
      <c r="B48"/>
      <c r="C48" s="5"/>
      <c r="D48" s="5"/>
      <c r="E48" s="5"/>
      <c r="F48" s="5"/>
      <c r="G48" s="5"/>
    </row>
    <row r="49" spans="1:7" s="3" customFormat="1" ht="15" customHeight="1" x14ac:dyDescent="0.15">
      <c r="B49"/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/>
      <c r="C50" s="7"/>
      <c r="D50" s="7"/>
      <c r="E50" s="5"/>
      <c r="F50" s="5"/>
      <c r="G50" s="5"/>
    </row>
    <row r="51" spans="1:7" s="3" customFormat="1" ht="15" customHeight="1" x14ac:dyDescent="0.15">
      <c r="B51"/>
      <c r="C51" s="5"/>
      <c r="D51" s="5"/>
      <c r="E51" s="5"/>
      <c r="F51" s="5"/>
      <c r="G51" s="5"/>
    </row>
    <row r="52" spans="1:7" s="3" customFormat="1" ht="15" customHeight="1" x14ac:dyDescent="0.15">
      <c r="B52"/>
      <c r="C52" s="5"/>
      <c r="D52" s="5"/>
      <c r="E52" s="5"/>
      <c r="F52" s="5"/>
      <c r="G52" s="5"/>
    </row>
    <row r="53" spans="1:7" s="3" customFormat="1" ht="15" customHeight="1" x14ac:dyDescent="0.15">
      <c r="B53"/>
      <c r="C53" s="5"/>
      <c r="D53" s="5"/>
      <c r="E53" s="5"/>
      <c r="F53" s="5"/>
      <c r="G53" s="5"/>
    </row>
    <row r="54" spans="1:7" s="3" customFormat="1" ht="15" customHeight="1" x14ac:dyDescent="0.15">
      <c r="B54"/>
      <c r="C54" s="5"/>
      <c r="D54" s="5"/>
      <c r="E54" s="5"/>
      <c r="F54" s="5"/>
      <c r="G54" s="5"/>
    </row>
    <row r="55" spans="1:7" s="3" customFormat="1" ht="15" customHeight="1" x14ac:dyDescent="0.15">
      <c r="B55"/>
      <c r="C55" s="5"/>
      <c r="D55" s="5"/>
      <c r="E55" s="5"/>
      <c r="F55" s="5"/>
      <c r="G55" s="5"/>
    </row>
    <row r="56" spans="1:7" s="3" customFormat="1" ht="15" customHeight="1" x14ac:dyDescent="0.15">
      <c r="B56"/>
      <c r="C56" s="5"/>
      <c r="D56" s="5"/>
      <c r="E56" s="5"/>
      <c r="F56" s="5"/>
      <c r="G56" s="5"/>
    </row>
    <row r="57" spans="1:7" s="3" customFormat="1" ht="15" customHeight="1" x14ac:dyDescent="0.15">
      <c r="B57"/>
      <c r="C57" s="5"/>
      <c r="D57" s="5"/>
      <c r="E57" s="5"/>
      <c r="F57" s="5"/>
      <c r="G57" s="5"/>
    </row>
    <row r="58" spans="1:7" s="3" customFormat="1" ht="15" customHeight="1" x14ac:dyDescent="0.15">
      <c r="B58"/>
      <c r="C58" s="5"/>
      <c r="D58" s="5"/>
      <c r="E58" s="5"/>
      <c r="F58" s="5"/>
      <c r="G58" s="5"/>
    </row>
    <row r="59" spans="1:7" s="3" customFormat="1" ht="15" customHeight="1" x14ac:dyDescent="0.15">
      <c r="B59"/>
      <c r="C59" s="5"/>
      <c r="D59" s="5"/>
      <c r="E59" s="5"/>
      <c r="F59" s="5"/>
      <c r="G59" s="5"/>
    </row>
    <row r="60" spans="1:7" s="3" customFormat="1" ht="15" customHeight="1" x14ac:dyDescent="0.15">
      <c r="B60"/>
      <c r="C60" s="5"/>
      <c r="D60" s="5"/>
      <c r="E60" s="5"/>
      <c r="F60" s="5"/>
      <c r="G60" s="5"/>
    </row>
    <row r="61" spans="1:7" s="3" customFormat="1" ht="15" customHeight="1" x14ac:dyDescent="0.15">
      <c r="B61"/>
      <c r="C61" s="5"/>
      <c r="D61" s="5"/>
      <c r="E61" s="5"/>
      <c r="F61" s="5"/>
      <c r="G61" s="5"/>
    </row>
    <row r="62" spans="1:7" s="3" customFormat="1" ht="15" customHeight="1" x14ac:dyDescent="0.15">
      <c r="B62"/>
      <c r="C62" s="5"/>
      <c r="D62" s="5"/>
      <c r="E62" s="5"/>
      <c r="F62" s="5"/>
      <c r="G62" s="5"/>
    </row>
    <row r="63" spans="1:7" s="3" customFormat="1" ht="15" customHeight="1" x14ac:dyDescent="0.15">
      <c r="B63"/>
      <c r="C63" s="5"/>
      <c r="D63" s="5"/>
      <c r="E63" s="5"/>
      <c r="F63" s="5"/>
      <c r="G63" s="5"/>
    </row>
    <row r="64" spans="1:7" s="3" customFormat="1" ht="15" customHeight="1" x14ac:dyDescent="0.15">
      <c r="B64"/>
      <c r="C64" s="5"/>
      <c r="D64" s="5"/>
      <c r="E64" s="5"/>
      <c r="F64" s="5"/>
      <c r="G64" s="5"/>
    </row>
    <row r="65" spans="2:7" s="3" customFormat="1" ht="15" customHeight="1" x14ac:dyDescent="0.15">
      <c r="B65"/>
      <c r="C65" s="5"/>
      <c r="D65" s="5"/>
      <c r="E65" s="5"/>
      <c r="F65" s="5"/>
      <c r="G65" s="5"/>
    </row>
    <row r="66" spans="2:7" s="3" customFormat="1" ht="15" customHeight="1" x14ac:dyDescent="0.15">
      <c r="B66"/>
      <c r="C66" s="5"/>
      <c r="D66" s="5"/>
      <c r="E66" s="5"/>
      <c r="F66" s="5"/>
      <c r="G66" s="5"/>
    </row>
    <row r="67" spans="2:7" s="3" customFormat="1" ht="15" customHeight="1" x14ac:dyDescent="0.15">
      <c r="B67"/>
      <c r="C67" s="5"/>
      <c r="D67" s="5"/>
      <c r="E67" s="5"/>
      <c r="F67" s="5"/>
      <c r="G67" s="5"/>
    </row>
    <row r="68" spans="2:7" s="3" customFormat="1" ht="15" customHeight="1" x14ac:dyDescent="0.15">
      <c r="B68"/>
      <c r="C68" s="5"/>
      <c r="D68" s="5"/>
      <c r="E68" s="5"/>
      <c r="F68" s="5"/>
      <c r="G68" s="5"/>
    </row>
    <row r="69" spans="2:7" s="3" customFormat="1" ht="15" customHeight="1" x14ac:dyDescent="0.15">
      <c r="B69"/>
      <c r="C69" s="5"/>
      <c r="D69" s="5"/>
      <c r="E69" s="5"/>
      <c r="F69" s="5"/>
      <c r="G69" s="5"/>
    </row>
    <row r="70" spans="2:7" s="3" customFormat="1" ht="15" customHeight="1" x14ac:dyDescent="0.15">
      <c r="B70"/>
      <c r="C70" s="5"/>
      <c r="D70" s="5"/>
      <c r="E70" s="5"/>
      <c r="F70" s="5"/>
      <c r="G70" s="5"/>
    </row>
    <row r="71" spans="2:7" s="3" customFormat="1" ht="15" customHeight="1" x14ac:dyDescent="0.15">
      <c r="B71"/>
      <c r="C71" s="5"/>
      <c r="D71" s="5"/>
      <c r="E71" s="5"/>
      <c r="F71" s="5"/>
      <c r="G71" s="5"/>
    </row>
    <row r="72" spans="2:7" s="3" customFormat="1" ht="15" customHeight="1" x14ac:dyDescent="0.15">
      <c r="B72"/>
      <c r="C72" s="5"/>
      <c r="D72" s="5"/>
      <c r="E72" s="5"/>
      <c r="F72" s="5"/>
      <c r="G72" s="5"/>
    </row>
    <row r="73" spans="2:7" s="3" customFormat="1" ht="15" customHeight="1" x14ac:dyDescent="0.15">
      <c r="B73"/>
      <c r="C73" s="5"/>
      <c r="D73" s="5"/>
      <c r="E73" s="5"/>
      <c r="F73" s="5"/>
      <c r="G73" s="5"/>
    </row>
    <row r="74" spans="2:7" s="3" customFormat="1" ht="15" customHeight="1" x14ac:dyDescent="0.15">
      <c r="B74"/>
      <c r="C74" s="5"/>
      <c r="D74" s="5"/>
      <c r="E74" s="5"/>
      <c r="F74" s="5"/>
      <c r="G74" s="5"/>
    </row>
    <row r="75" spans="2:7" s="3" customFormat="1" ht="15" customHeight="1" x14ac:dyDescent="0.15">
      <c r="B75"/>
      <c r="C75" s="5"/>
      <c r="D75" s="5"/>
      <c r="E75" s="5"/>
      <c r="F75" s="5"/>
      <c r="G75" s="5"/>
    </row>
    <row r="76" spans="2:7" s="3" customFormat="1" ht="15" customHeight="1" x14ac:dyDescent="0.15">
      <c r="B76"/>
      <c r="C76" s="5"/>
      <c r="D76" s="5"/>
      <c r="E76" s="5"/>
      <c r="F76" s="5"/>
      <c r="G76" s="5"/>
    </row>
    <row r="77" spans="2:7" s="3" customFormat="1" ht="15" customHeight="1" x14ac:dyDescent="0.15">
      <c r="B77"/>
      <c r="C77" s="5"/>
      <c r="D77" s="5"/>
      <c r="E77" s="5"/>
      <c r="F77" s="5"/>
      <c r="G77" s="5"/>
    </row>
    <row r="78" spans="2:7" s="3" customFormat="1" ht="15" customHeight="1" x14ac:dyDescent="0.15">
      <c r="B78"/>
      <c r="C78" s="5"/>
      <c r="D78" s="5"/>
      <c r="E78" s="5"/>
      <c r="F78" s="5"/>
      <c r="G78" s="5"/>
    </row>
    <row r="79" spans="2:7" s="3" customFormat="1" ht="15" customHeight="1" x14ac:dyDescent="0.15">
      <c r="B79"/>
      <c r="C79" s="5"/>
      <c r="D79" s="5"/>
      <c r="E79" s="5"/>
      <c r="F79" s="5"/>
      <c r="G79" s="5"/>
    </row>
    <row r="80" spans="2:7" s="3" customFormat="1" ht="15" customHeight="1" x14ac:dyDescent="0.15">
      <c r="B80"/>
      <c r="C80" s="5"/>
      <c r="D80" s="5"/>
      <c r="E80" s="5"/>
      <c r="F80" s="5"/>
      <c r="G80" s="5"/>
    </row>
    <row r="81" spans="2:7" s="3" customFormat="1" ht="15" customHeight="1" x14ac:dyDescent="0.15">
      <c r="B81"/>
      <c r="C81" s="5"/>
      <c r="D81" s="5"/>
      <c r="E81" s="5"/>
      <c r="F81" s="5"/>
      <c r="G81" s="5"/>
    </row>
    <row r="82" spans="2:7" s="3" customFormat="1" ht="15" customHeight="1" x14ac:dyDescent="0.15">
      <c r="B82"/>
      <c r="C82" s="5"/>
      <c r="D82" s="5"/>
      <c r="E82" s="5"/>
      <c r="F82" s="5"/>
      <c r="G82" s="5"/>
    </row>
    <row r="83" spans="2:7" s="3" customFormat="1" ht="15" customHeight="1" x14ac:dyDescent="0.15">
      <c r="B83"/>
      <c r="C83" s="5"/>
      <c r="D83" s="5"/>
      <c r="E83" s="5"/>
      <c r="F83" s="5"/>
      <c r="G83" s="5"/>
    </row>
    <row r="84" spans="2:7" s="3" customFormat="1" ht="15" customHeight="1" x14ac:dyDescent="0.15">
      <c r="B84"/>
      <c r="C84" s="5"/>
      <c r="D84" s="5"/>
      <c r="E84" s="5"/>
      <c r="F84" s="5"/>
      <c r="G84" s="5"/>
    </row>
    <row r="85" spans="2:7" s="3" customFormat="1" ht="15" customHeight="1" x14ac:dyDescent="0.15">
      <c r="B85"/>
      <c r="C85" s="5"/>
      <c r="D85" s="5"/>
      <c r="E85" s="5"/>
      <c r="F85" s="5"/>
      <c r="G85" s="5"/>
    </row>
    <row r="86" spans="2:7" s="3" customFormat="1" ht="15" customHeight="1" x14ac:dyDescent="0.15">
      <c r="B86"/>
      <c r="C86" s="5"/>
      <c r="D86" s="5"/>
      <c r="E86" s="5"/>
      <c r="F86" s="5"/>
      <c r="G86" s="5"/>
    </row>
    <row r="87" spans="2:7" s="3" customFormat="1" ht="15" customHeight="1" x14ac:dyDescent="0.15">
      <c r="B87"/>
      <c r="C87" s="5"/>
      <c r="D87" s="5"/>
      <c r="E87" s="5"/>
      <c r="F87" s="5"/>
      <c r="G87" s="5"/>
    </row>
    <row r="88" spans="2:7" s="3" customFormat="1" ht="15" customHeight="1" x14ac:dyDescent="0.15">
      <c r="B88"/>
      <c r="C88" s="5"/>
      <c r="D88" s="5"/>
      <c r="E88" s="5"/>
      <c r="F88" s="5"/>
      <c r="G88" s="5"/>
    </row>
    <row r="89" spans="2:7" s="3" customFormat="1" ht="15" customHeight="1" x14ac:dyDescent="0.15">
      <c r="B89"/>
      <c r="C89" s="5"/>
      <c r="D89" s="5"/>
      <c r="E89" s="5"/>
      <c r="F89" s="5"/>
      <c r="G89" s="5"/>
    </row>
    <row r="90" spans="2:7" s="3" customFormat="1" ht="15" customHeight="1" x14ac:dyDescent="0.15">
      <c r="B90"/>
      <c r="C90" s="5"/>
      <c r="D90" s="5"/>
      <c r="E90" s="5"/>
      <c r="F90" s="5"/>
      <c r="G90" s="5"/>
    </row>
    <row r="91" spans="2:7" s="3" customFormat="1" ht="15" customHeight="1" x14ac:dyDescent="0.15">
      <c r="B91"/>
      <c r="C91" s="5"/>
      <c r="D91" s="5"/>
      <c r="E91" s="5"/>
      <c r="F91" s="5"/>
      <c r="G91" s="5"/>
    </row>
    <row r="92" spans="2:7" s="3" customFormat="1" ht="15" customHeight="1" x14ac:dyDescent="0.15">
      <c r="B92"/>
      <c r="C92" s="5"/>
      <c r="D92" s="5"/>
      <c r="E92" s="5"/>
      <c r="F92" s="5"/>
      <c r="G92" s="5"/>
    </row>
    <row r="93" spans="2:7" s="3" customFormat="1" ht="15" customHeight="1" x14ac:dyDescent="0.15">
      <c r="B93"/>
      <c r="C93" s="5"/>
      <c r="D93" s="5"/>
      <c r="E93" s="5"/>
      <c r="F93" s="5"/>
      <c r="G93" s="5"/>
    </row>
    <row r="94" spans="2:7" s="3" customFormat="1" ht="15" customHeight="1" x14ac:dyDescent="0.15">
      <c r="B94"/>
      <c r="C94" s="5"/>
      <c r="D94" s="5"/>
      <c r="E94" s="5"/>
      <c r="F94" s="5"/>
      <c r="G94" s="5"/>
    </row>
    <row r="95" spans="2:7" s="3" customFormat="1" ht="15" customHeight="1" x14ac:dyDescent="0.15">
      <c r="B95"/>
      <c r="C95" s="5"/>
      <c r="D95" s="5"/>
      <c r="E95" s="5"/>
      <c r="F95" s="5"/>
      <c r="G95" s="5"/>
    </row>
    <row r="96" spans="2:7" s="3" customFormat="1" ht="15" customHeight="1" x14ac:dyDescent="0.15">
      <c r="B96"/>
      <c r="C96" s="5"/>
      <c r="D96" s="5"/>
      <c r="E96" s="5"/>
      <c r="F96" s="5"/>
      <c r="G96" s="5"/>
    </row>
    <row r="97" spans="2:7" s="3" customFormat="1" ht="15" customHeight="1" x14ac:dyDescent="0.15">
      <c r="B97"/>
      <c r="C97" s="5"/>
      <c r="D97" s="5"/>
      <c r="E97" s="5"/>
      <c r="F97" s="5"/>
      <c r="G97" s="5"/>
    </row>
    <row r="98" spans="2:7" s="3" customFormat="1" ht="15" customHeight="1" x14ac:dyDescent="0.15">
      <c r="B98"/>
      <c r="C98" s="5"/>
      <c r="D98" s="5"/>
      <c r="E98" s="5"/>
      <c r="F98" s="5"/>
      <c r="G98" s="5"/>
    </row>
    <row r="99" spans="2:7" s="3" customFormat="1" ht="15" customHeight="1" x14ac:dyDescent="0.15">
      <c r="B99"/>
      <c r="C99" s="5"/>
      <c r="D99" s="5"/>
      <c r="E99" s="5"/>
      <c r="F99" s="5"/>
      <c r="G99" s="5"/>
    </row>
    <row r="100" spans="2:7" s="3" customFormat="1" ht="15" customHeight="1" x14ac:dyDescent="0.15">
      <c r="B100"/>
      <c r="C100" s="5"/>
      <c r="D100" s="5"/>
      <c r="E100" s="5"/>
      <c r="F100" s="5"/>
      <c r="G100" s="5"/>
    </row>
    <row r="101" spans="2:7" s="3" customFormat="1" ht="15" customHeight="1" x14ac:dyDescent="0.15">
      <c r="C101" s="5"/>
      <c r="D101" s="5"/>
      <c r="E101" s="5"/>
      <c r="F101" s="5"/>
      <c r="G101" s="5"/>
    </row>
    <row r="102" spans="2:7" s="3" customFormat="1" ht="15" customHeight="1" x14ac:dyDescent="0.15">
      <c r="C102" s="5"/>
      <c r="D102" s="5"/>
      <c r="E102" s="5"/>
      <c r="F102" s="5"/>
      <c r="G102" s="5"/>
    </row>
    <row r="103" spans="2:7" s="3" customFormat="1" ht="15" customHeight="1" x14ac:dyDescent="0.15">
      <c r="C103" s="5"/>
      <c r="D103" s="5"/>
      <c r="E103" s="5"/>
      <c r="F103" s="5"/>
      <c r="G103" s="5"/>
    </row>
    <row r="104" spans="2:7" s="3" customFormat="1" ht="15" customHeight="1" x14ac:dyDescent="0.15">
      <c r="C104" s="5"/>
      <c r="D104" s="5"/>
      <c r="E104" s="5"/>
      <c r="F104" s="5"/>
      <c r="G104" s="5"/>
    </row>
    <row r="105" spans="2:7" s="3" customFormat="1" ht="15" customHeight="1" x14ac:dyDescent="0.15">
      <c r="C105" s="5"/>
      <c r="D105" s="5"/>
      <c r="E105" s="5"/>
      <c r="F105" s="5"/>
      <c r="G105" s="5"/>
    </row>
    <row r="106" spans="2:7" s="3" customFormat="1" ht="15" customHeight="1" x14ac:dyDescent="0.15">
      <c r="C106" s="5"/>
      <c r="D106" s="5"/>
      <c r="E106" s="5"/>
      <c r="F106" s="5"/>
      <c r="G106" s="5"/>
    </row>
    <row r="107" spans="2:7" s="3" customFormat="1" ht="15" customHeight="1" x14ac:dyDescent="0.15">
      <c r="C107" s="5"/>
      <c r="D107" s="5"/>
      <c r="E107" s="5"/>
      <c r="F107" s="5"/>
      <c r="G107" s="5"/>
    </row>
    <row r="108" spans="2:7" s="3" customFormat="1" ht="15" customHeight="1" x14ac:dyDescent="0.15">
      <c r="C108" s="5"/>
      <c r="D108" s="5"/>
      <c r="E108" s="5"/>
      <c r="F108" s="5"/>
      <c r="G108" s="5"/>
    </row>
    <row r="109" spans="2:7" s="3" customFormat="1" ht="15" customHeight="1" x14ac:dyDescent="0.15">
      <c r="C109" s="5"/>
      <c r="D109" s="5"/>
      <c r="E109" s="5"/>
      <c r="F109" s="5"/>
      <c r="G109" s="5"/>
    </row>
    <row r="110" spans="2:7" s="3" customFormat="1" ht="15" customHeight="1" x14ac:dyDescent="0.15">
      <c r="C110" s="5"/>
      <c r="D110" s="5"/>
      <c r="E110" s="5"/>
      <c r="F110" s="5"/>
      <c r="G110" s="5"/>
    </row>
    <row r="111" spans="2:7" s="3" customFormat="1" ht="15" customHeight="1" x14ac:dyDescent="0.15">
      <c r="C111" s="5"/>
      <c r="D111" s="5"/>
      <c r="E111" s="5"/>
      <c r="F111" s="5"/>
      <c r="G111" s="5"/>
    </row>
    <row r="112" spans="2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B57" sqref="B5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37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2310000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4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46</v>
      </c>
      <c r="B17" s="22" t="s">
        <v>57</v>
      </c>
      <c r="C17" s="17">
        <v>2</v>
      </c>
      <c r="D17" s="23">
        <v>1050000</v>
      </c>
      <c r="E17" s="19">
        <f t="shared" si="0"/>
        <v>2100000</v>
      </c>
      <c r="F17" s="20">
        <f t="shared" si="1"/>
        <v>210000</v>
      </c>
      <c r="G17" s="20">
        <f t="shared" si="2"/>
        <v>2310000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58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59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64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60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2" t="s">
        <v>61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62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63</v>
      </c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26</v>
      </c>
      <c r="C26" s="17"/>
      <c r="D26" s="23"/>
      <c r="E26" s="19"/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51</v>
      </c>
      <c r="C28" s="17"/>
      <c r="D28" s="23"/>
      <c r="E28" s="19">
        <f t="shared" si="0"/>
        <v>0</v>
      </c>
      <c r="F28" s="20">
        <f t="shared" ref="F28:F29" si="3"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 t="s">
        <v>31</v>
      </c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4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/>
      <c r="C45" s="7"/>
      <c r="D45" s="31" t="s">
        <v>13</v>
      </c>
      <c r="E45" s="32">
        <f>SUM(E16:E44)</f>
        <v>2100000</v>
      </c>
      <c r="F45" s="33">
        <f>SUM(F16:F44)</f>
        <v>210000</v>
      </c>
      <c r="G45" s="33">
        <f>SUM(G16:G44)</f>
        <v>2310000</v>
      </c>
    </row>
    <row r="46" spans="1:7" s="3" customFormat="1" ht="15" customHeight="1" thickBot="1" x14ac:dyDescent="0.2">
      <c r="A46" s="34" t="s">
        <v>20</v>
      </c>
      <c r="B46"/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B47"/>
      <c r="C47" s="5"/>
      <c r="D47" s="5"/>
      <c r="E47" s="5"/>
      <c r="F47" s="5"/>
      <c r="G47" s="5"/>
    </row>
    <row r="48" spans="1:7" s="3" customFormat="1" ht="15" customHeight="1" x14ac:dyDescent="0.15">
      <c r="A48" s="3" t="s">
        <v>65</v>
      </c>
      <c r="B48"/>
      <c r="C48" s="5"/>
      <c r="D48" s="5"/>
      <c r="E48" s="5"/>
      <c r="F48" s="5"/>
      <c r="G48" s="5"/>
    </row>
    <row r="49" spans="1:7" s="3" customFormat="1" ht="15" customHeight="1" x14ac:dyDescent="0.15">
      <c r="B49"/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/>
      <c r="C50" s="7"/>
      <c r="D50" s="7"/>
      <c r="E50" s="5"/>
      <c r="F50" s="5"/>
      <c r="G50" s="5"/>
    </row>
    <row r="51" spans="1:7" s="3" customFormat="1" ht="15" customHeight="1" x14ac:dyDescent="0.15">
      <c r="B51"/>
      <c r="C51" s="5"/>
      <c r="D51" s="5"/>
      <c r="E51" s="5"/>
      <c r="F51" s="5"/>
      <c r="G51" s="5"/>
    </row>
    <row r="52" spans="1:7" s="3" customFormat="1" ht="15" customHeight="1" x14ac:dyDescent="0.15">
      <c r="B52"/>
      <c r="C52" s="5"/>
      <c r="D52" s="5"/>
      <c r="E52" s="5"/>
      <c r="F52" s="5"/>
      <c r="G52" s="5"/>
    </row>
    <row r="53" spans="1:7" s="3" customFormat="1" ht="15" customHeight="1" x14ac:dyDescent="0.15">
      <c r="B53"/>
      <c r="C53" s="5"/>
      <c r="D53" s="5"/>
      <c r="E53" s="5"/>
      <c r="F53" s="5"/>
      <c r="G53" s="5"/>
    </row>
    <row r="54" spans="1:7" s="3" customFormat="1" ht="15" customHeight="1" x14ac:dyDescent="0.15">
      <c r="B54"/>
      <c r="C54" s="5"/>
      <c r="D54" s="5"/>
      <c r="E54" s="5"/>
      <c r="F54" s="5"/>
      <c r="G54" s="5"/>
    </row>
    <row r="55" spans="1:7" s="3" customFormat="1" ht="15" customHeight="1" x14ac:dyDescent="0.15">
      <c r="B55"/>
      <c r="C55" s="5"/>
      <c r="D55" s="5"/>
      <c r="E55" s="5"/>
      <c r="F55" s="5"/>
      <c r="G55" s="5"/>
    </row>
    <row r="56" spans="1:7" s="3" customFormat="1" ht="15" customHeight="1" x14ac:dyDescent="0.15">
      <c r="B56"/>
      <c r="C56" s="5"/>
      <c r="D56" s="5"/>
      <c r="E56" s="5"/>
      <c r="F56" s="5"/>
      <c r="G56" s="5"/>
    </row>
    <row r="57" spans="1:7" s="3" customFormat="1" ht="15" customHeight="1" x14ac:dyDescent="0.15">
      <c r="B57"/>
      <c r="C57" s="5"/>
      <c r="D57" s="5"/>
      <c r="E57" s="5"/>
      <c r="F57" s="5"/>
      <c r="G57" s="5"/>
    </row>
    <row r="58" spans="1:7" s="3" customFormat="1" ht="15" customHeight="1" x14ac:dyDescent="0.15">
      <c r="B58"/>
      <c r="C58" s="5"/>
      <c r="D58" s="5"/>
      <c r="E58" s="5"/>
      <c r="F58" s="5"/>
      <c r="G58" s="5"/>
    </row>
    <row r="59" spans="1:7" s="3" customFormat="1" ht="15" customHeight="1" x14ac:dyDescent="0.15">
      <c r="B59"/>
      <c r="C59" s="5"/>
      <c r="D59" s="5"/>
      <c r="E59" s="5"/>
      <c r="F59" s="5"/>
      <c r="G59" s="5"/>
    </row>
    <row r="60" spans="1:7" s="3" customFormat="1" ht="15" customHeight="1" x14ac:dyDescent="0.15">
      <c r="B60"/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18" sqref="D18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37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2090000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4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46</v>
      </c>
      <c r="B17" s="22" t="s">
        <v>52</v>
      </c>
      <c r="C17" s="17">
        <v>2</v>
      </c>
      <c r="D17" s="23">
        <v>950000</v>
      </c>
      <c r="E17" s="19">
        <f t="shared" si="0"/>
        <v>1900000</v>
      </c>
      <c r="F17" s="20">
        <f t="shared" si="1"/>
        <v>190000</v>
      </c>
      <c r="G17" s="20">
        <f t="shared" si="2"/>
        <v>2090000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47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48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49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50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2" t="s">
        <v>53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55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54</v>
      </c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26</v>
      </c>
      <c r="C26" s="17"/>
      <c r="D26" s="23"/>
      <c r="E26" s="19"/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51</v>
      </c>
      <c r="C28" s="17"/>
      <c r="D28" s="23"/>
      <c r="E28" s="19">
        <f t="shared" si="0"/>
        <v>0</v>
      </c>
      <c r="F28" s="20">
        <f t="shared" ref="F28:F29" si="3"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 t="s">
        <v>31</v>
      </c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1900000</v>
      </c>
      <c r="F45" s="33">
        <f>SUM(F16:F44)</f>
        <v>190000</v>
      </c>
      <c r="G45" s="33">
        <f>SUM(G16:G44)</f>
        <v>2090000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56</v>
      </c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3" workbookViewId="0">
      <selection activeCell="M25" sqref="M25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37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1980000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4" si="1">E16*10%</f>
        <v>0</v>
      </c>
      <c r="G16" s="21">
        <f t="shared" ref="G16:G29" si="2">SUM(E16:F16)</f>
        <v>0</v>
      </c>
    </row>
    <row r="17" spans="1:9" s="3" customFormat="1" ht="15" customHeight="1" x14ac:dyDescent="0.15">
      <c r="A17" s="22" t="s">
        <v>46</v>
      </c>
      <c r="B17" s="22" t="s">
        <v>52</v>
      </c>
      <c r="C17" s="17">
        <v>2</v>
      </c>
      <c r="D17" s="23">
        <v>900000</v>
      </c>
      <c r="E17" s="19">
        <f t="shared" si="0"/>
        <v>1800000</v>
      </c>
      <c r="F17" s="20">
        <f t="shared" si="1"/>
        <v>180000</v>
      </c>
      <c r="G17" s="20">
        <f t="shared" si="2"/>
        <v>1980000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47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48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49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2" t="s">
        <v>50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9" s="3" customFormat="1" ht="15" customHeight="1" x14ac:dyDescent="0.15">
      <c r="A23" s="22"/>
      <c r="B23" s="42" t="s">
        <v>53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9" s="3" customFormat="1" ht="15" customHeight="1" x14ac:dyDescent="0.15">
      <c r="A24" s="22"/>
      <c r="B24" s="42" t="s">
        <v>79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9" s="3" customFormat="1" ht="15" customHeight="1" x14ac:dyDescent="0.15">
      <c r="A25" s="22"/>
      <c r="B25" s="42" t="s">
        <v>54</v>
      </c>
      <c r="C25" s="17"/>
      <c r="D25" s="23"/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9" s="3" customFormat="1" ht="15" customHeight="1" x14ac:dyDescent="0.15">
      <c r="A26" s="22"/>
      <c r="B26" s="42" t="s">
        <v>26</v>
      </c>
      <c r="C26" s="17"/>
      <c r="D26" s="23"/>
      <c r="E26" s="19"/>
      <c r="F26" s="20">
        <f>E26*10%</f>
        <v>0</v>
      </c>
      <c r="G26" s="20">
        <f t="shared" si="2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9" s="3" customFormat="1" ht="15" customHeight="1" x14ac:dyDescent="0.15">
      <c r="A28" s="22"/>
      <c r="B28" s="42" t="s">
        <v>51</v>
      </c>
      <c r="C28" s="17"/>
      <c r="D28" s="23"/>
      <c r="E28" s="19">
        <f t="shared" si="0"/>
        <v>0</v>
      </c>
      <c r="F28" s="20">
        <f t="shared" ref="F28:F29" si="3">E28*10%</f>
        <v>0</v>
      </c>
      <c r="G28" s="20">
        <f t="shared" si="2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0"/>
        <v>0</v>
      </c>
      <c r="F29" s="20">
        <f t="shared" si="3"/>
        <v>0</v>
      </c>
      <c r="G29" s="20">
        <f t="shared" si="2"/>
        <v>0</v>
      </c>
    </row>
    <row r="30" spans="1:9" s="3" customFormat="1" ht="15" customHeight="1" x14ac:dyDescent="0.15">
      <c r="A30" s="22"/>
      <c r="B30" s="42"/>
      <c r="C30" s="17"/>
      <c r="D30" s="44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/>
      <c r="E34" s="19"/>
      <c r="F34" s="20"/>
      <c r="G34" s="20" t="s">
        <v>31</v>
      </c>
    </row>
    <row r="35" spans="1:7" s="3" customFormat="1" ht="15" customHeight="1" x14ac:dyDescent="0.15">
      <c r="A35" s="22"/>
      <c r="B35" s="22"/>
      <c r="C35" s="17"/>
      <c r="D35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2"/>
      <c r="E45" s="32">
        <f>SUM(E16:E44)</f>
        <v>1800000</v>
      </c>
      <c r="F45" s="33">
        <f>SUM(F16:F44)</f>
        <v>180000</v>
      </c>
      <c r="G45" s="33">
        <f>SUM(G16:G44)</f>
        <v>1980000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8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/>
      <c r="E47" s="5"/>
      <c r="F47" s="5"/>
      <c r="G47" s="5"/>
    </row>
    <row r="48" spans="1:7" s="3" customFormat="1" ht="15" customHeight="1" x14ac:dyDescent="0.15">
      <c r="A48" s="3" t="s">
        <v>56</v>
      </c>
      <c r="C48" s="5"/>
      <c r="D48"/>
      <c r="E48" s="5"/>
      <c r="F48" s="5"/>
      <c r="G48" s="5"/>
    </row>
    <row r="49" spans="1:7" s="3" customFormat="1" ht="15" customHeight="1" x14ac:dyDescent="0.15">
      <c r="C49" s="5"/>
      <c r="D49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/>
      <c r="E50" s="5"/>
      <c r="F50" s="5"/>
      <c r="G50" s="5"/>
    </row>
    <row r="51" spans="1:7" s="3" customFormat="1" ht="15" customHeight="1" x14ac:dyDescent="0.15">
      <c r="C51" s="5"/>
      <c r="D51"/>
      <c r="E51" s="5"/>
      <c r="F51" s="5"/>
      <c r="G51" s="5"/>
    </row>
    <row r="52" spans="1:7" s="3" customFormat="1" ht="15" customHeight="1" x14ac:dyDescent="0.15">
      <c r="C52" s="5"/>
      <c r="D52"/>
      <c r="E52" s="5"/>
      <c r="F52" s="5"/>
      <c r="G52" s="5"/>
    </row>
    <row r="53" spans="1:7" s="3" customFormat="1" ht="15" customHeight="1" x14ac:dyDescent="0.15">
      <c r="C53" s="5"/>
      <c r="D53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opLeftCell="A10" workbookViewId="0">
      <selection activeCell="K29" sqref="K29:K52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37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6468000</v>
      </c>
      <c r="C11" s="5"/>
      <c r="D11" s="5"/>
      <c r="E11" s="5"/>
    </row>
    <row r="12" spans="1:7" ht="15" customHeight="1" x14ac:dyDescent="0.15">
      <c r="A12" s="3" t="s">
        <v>5</v>
      </c>
      <c r="B12" s="41">
        <v>42354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9" si="0">C16*D16</f>
        <v>0</v>
      </c>
      <c r="F16" s="20">
        <f t="shared" ref="F16:F24" si="1">E16*10%</f>
        <v>0</v>
      </c>
      <c r="G16" s="21">
        <f t="shared" ref="G16:G29" si="2">SUM(E16:F16)</f>
        <v>0</v>
      </c>
    </row>
    <row r="17" spans="1:11" s="3" customFormat="1" ht="15" customHeight="1" x14ac:dyDescent="0.15">
      <c r="A17" s="22" t="s">
        <v>21</v>
      </c>
      <c r="B17" s="22" t="s">
        <v>36</v>
      </c>
      <c r="C17" s="17">
        <v>6</v>
      </c>
      <c r="D17" s="23">
        <v>800000</v>
      </c>
      <c r="E17" s="19">
        <f t="shared" si="0"/>
        <v>4800000</v>
      </c>
      <c r="F17" s="20">
        <f t="shared" si="1"/>
        <v>480000</v>
      </c>
      <c r="G17" s="20">
        <f t="shared" si="2"/>
        <v>5280000</v>
      </c>
      <c r="I17" s="39"/>
    </row>
    <row r="18" spans="1:11" s="3" customFormat="1" ht="15" customHeight="1" x14ac:dyDescent="0.15">
      <c r="A18" s="22"/>
      <c r="B18" s="42" t="s">
        <v>35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11" s="3" customFormat="1" ht="15" customHeight="1" x14ac:dyDescent="0.15">
      <c r="A19" s="22"/>
      <c r="B19" s="4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11" s="3" customFormat="1" ht="15" customHeight="1" x14ac:dyDescent="0.15">
      <c r="A20" s="22"/>
      <c r="B20" s="42" t="s">
        <v>32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11" s="3" customFormat="1" ht="15" customHeight="1" x14ac:dyDescent="0.15">
      <c r="A21" s="22"/>
      <c r="B21" s="42" t="s">
        <v>24</v>
      </c>
      <c r="C21" s="17"/>
      <c r="D21" s="23"/>
      <c r="E21" s="19">
        <f t="shared" si="0"/>
        <v>0</v>
      </c>
      <c r="F21" s="20">
        <f t="shared" si="1"/>
        <v>0</v>
      </c>
      <c r="G21" s="20">
        <f t="shared" si="2"/>
        <v>0</v>
      </c>
    </row>
    <row r="22" spans="1:11" s="3" customFormat="1" ht="15" customHeight="1" x14ac:dyDescent="0.15">
      <c r="A22" s="22"/>
      <c r="B22" s="42" t="s">
        <v>33</v>
      </c>
      <c r="C22" s="17"/>
      <c r="D22" s="23"/>
      <c r="E22" s="19">
        <f t="shared" si="0"/>
        <v>0</v>
      </c>
      <c r="F22" s="20">
        <f t="shared" si="1"/>
        <v>0</v>
      </c>
      <c r="G22" s="20">
        <f t="shared" si="2"/>
        <v>0</v>
      </c>
    </row>
    <row r="23" spans="1:11" s="3" customFormat="1" ht="15" customHeight="1" x14ac:dyDescent="0.15">
      <c r="A23" s="22"/>
      <c r="B23" s="42" t="s">
        <v>34</v>
      </c>
      <c r="C23" s="17"/>
      <c r="D23" s="23"/>
      <c r="E23" s="19"/>
      <c r="F23" s="20">
        <f t="shared" si="1"/>
        <v>0</v>
      </c>
      <c r="G23" s="20">
        <f t="shared" si="2"/>
        <v>0</v>
      </c>
    </row>
    <row r="24" spans="1:11" s="3" customFormat="1" ht="15" customHeight="1" x14ac:dyDescent="0.15">
      <c r="A24" s="22"/>
      <c r="B24" s="42" t="s">
        <v>22</v>
      </c>
      <c r="C24" s="17"/>
      <c r="D24" s="23"/>
      <c r="E24" s="19">
        <f t="shared" si="0"/>
        <v>0</v>
      </c>
      <c r="F24" s="20">
        <f t="shared" si="1"/>
        <v>0</v>
      </c>
      <c r="G24" s="20">
        <f t="shared" si="2"/>
        <v>0</v>
      </c>
    </row>
    <row r="25" spans="1:11" s="3" customFormat="1" ht="15" customHeight="1" x14ac:dyDescent="0.15">
      <c r="A25" s="22"/>
      <c r="B25" s="42" t="s">
        <v>23</v>
      </c>
      <c r="C25" s="17"/>
      <c r="D25" s="23">
        <v>0</v>
      </c>
      <c r="E25" s="19">
        <f t="shared" si="0"/>
        <v>0</v>
      </c>
      <c r="F25" s="20">
        <f>E25*10%</f>
        <v>0</v>
      </c>
      <c r="G25" s="20">
        <f t="shared" si="2"/>
        <v>0</v>
      </c>
    </row>
    <row r="26" spans="1:11" s="3" customFormat="1" ht="15" customHeight="1" x14ac:dyDescent="0.15">
      <c r="A26" s="22"/>
      <c r="B26" s="42" t="s">
        <v>26</v>
      </c>
      <c r="C26" s="17"/>
      <c r="D26" s="23"/>
      <c r="E26" s="19"/>
      <c r="F26" s="20">
        <f>E26*10%</f>
        <v>0</v>
      </c>
      <c r="G26" s="20">
        <f t="shared" si="2"/>
        <v>0</v>
      </c>
    </row>
    <row r="27" spans="1:11" s="3" customFormat="1" ht="15" customHeight="1" x14ac:dyDescent="0.15">
      <c r="A27" s="22"/>
      <c r="B27" s="42"/>
      <c r="C27" s="17"/>
      <c r="D27" s="23"/>
      <c r="E27" s="19">
        <f t="shared" si="0"/>
        <v>0</v>
      </c>
      <c r="F27" s="20">
        <f>E27*10%</f>
        <v>0</v>
      </c>
      <c r="G27" s="20">
        <f t="shared" si="2"/>
        <v>0</v>
      </c>
    </row>
    <row r="28" spans="1:11" s="3" customFormat="1" ht="15" customHeight="1" x14ac:dyDescent="0.15">
      <c r="A28" s="22"/>
      <c r="B28" s="42"/>
      <c r="C28" s="17"/>
      <c r="D28" s="23"/>
      <c r="E28" s="19">
        <f t="shared" si="0"/>
        <v>0</v>
      </c>
      <c r="F28" s="20">
        <f t="shared" ref="F28:F29" si="3">E28*10%</f>
        <v>0</v>
      </c>
      <c r="G28" s="20">
        <f t="shared" si="2"/>
        <v>0</v>
      </c>
    </row>
    <row r="29" spans="1:11" s="3" customFormat="1" ht="15" customHeight="1" x14ac:dyDescent="0.15">
      <c r="A29" s="22" t="s">
        <v>25</v>
      </c>
      <c r="B29" s="22" t="s">
        <v>38</v>
      </c>
      <c r="C29" s="17">
        <v>6</v>
      </c>
      <c r="D29" s="23">
        <v>180000</v>
      </c>
      <c r="E29" s="19">
        <f t="shared" si="0"/>
        <v>1080000</v>
      </c>
      <c r="F29" s="20">
        <f t="shared" si="3"/>
        <v>108000</v>
      </c>
      <c r="G29" s="20">
        <f t="shared" si="2"/>
        <v>1188000</v>
      </c>
      <c r="K29" s="44"/>
    </row>
    <row r="30" spans="1:11" s="3" customFormat="1" ht="15" customHeight="1" x14ac:dyDescent="0.15">
      <c r="A30" s="22"/>
      <c r="B30" s="42" t="s">
        <v>39</v>
      </c>
      <c r="C30" s="17"/>
      <c r="D30" s="23"/>
      <c r="E30" s="19"/>
      <c r="F30" s="20"/>
      <c r="G30" s="20"/>
      <c r="K30"/>
    </row>
    <row r="31" spans="1:11" s="3" customFormat="1" ht="15" customHeight="1" x14ac:dyDescent="0.15">
      <c r="A31" s="22"/>
      <c r="B31" s="42" t="s">
        <v>40</v>
      </c>
      <c r="C31" s="17"/>
      <c r="D31" s="23"/>
      <c r="E31" s="19"/>
      <c r="F31" s="20"/>
      <c r="G31" s="20"/>
      <c r="K31"/>
    </row>
    <row r="32" spans="1:11" s="3" customFormat="1" ht="15" customHeight="1" x14ac:dyDescent="0.15">
      <c r="A32" s="22"/>
      <c r="B32" s="42"/>
      <c r="C32" s="17"/>
      <c r="D32" s="23"/>
      <c r="E32" s="19"/>
      <c r="F32" s="20"/>
      <c r="G32" s="20"/>
      <c r="K32"/>
    </row>
    <row r="33" spans="1:11" s="3" customFormat="1" ht="15" customHeight="1" x14ac:dyDescent="0.15">
      <c r="A33" s="22"/>
      <c r="B33" s="42"/>
      <c r="C33" s="17"/>
      <c r="D33" s="23"/>
      <c r="E33" s="19"/>
      <c r="F33" s="20"/>
      <c r="G33" s="20"/>
      <c r="K33"/>
    </row>
    <row r="34" spans="1:11" s="3" customFormat="1" ht="15" customHeight="1" x14ac:dyDescent="0.15">
      <c r="A34" s="22" t="s">
        <v>30</v>
      </c>
      <c r="B34" s="47" t="s">
        <v>78</v>
      </c>
      <c r="C34" s="17"/>
      <c r="D34" s="23"/>
      <c r="E34" s="19"/>
      <c r="F34" s="20"/>
      <c r="G34" s="20" t="s">
        <v>31</v>
      </c>
      <c r="K34"/>
    </row>
    <row r="35" spans="1:11" s="3" customFormat="1" ht="15" customHeight="1" x14ac:dyDescent="0.15">
      <c r="A35" s="22"/>
      <c r="B35" s="22"/>
      <c r="C35" s="17"/>
      <c r="D35" s="23"/>
      <c r="E35" s="19"/>
      <c r="F35" s="20"/>
      <c r="G35" s="20"/>
      <c r="K35"/>
    </row>
    <row r="36" spans="1:11" s="3" customFormat="1" ht="15" customHeight="1" x14ac:dyDescent="0.15">
      <c r="A36" s="22"/>
      <c r="B36" s="42"/>
      <c r="C36" s="17"/>
      <c r="D36" s="23"/>
      <c r="E36" s="19"/>
      <c r="F36" s="20"/>
      <c r="G36" s="20"/>
      <c r="K36"/>
    </row>
    <row r="37" spans="1:11" s="3" customFormat="1" ht="15" customHeight="1" x14ac:dyDescent="0.15">
      <c r="A37" s="22"/>
      <c r="B37" s="42"/>
      <c r="C37" s="17"/>
      <c r="D37" s="23"/>
      <c r="E37" s="19"/>
      <c r="F37" s="20"/>
      <c r="G37" s="20"/>
      <c r="K37"/>
    </row>
    <row r="38" spans="1:11" s="3" customFormat="1" ht="15" customHeight="1" x14ac:dyDescent="0.15">
      <c r="A38" s="22"/>
      <c r="B38" s="42"/>
      <c r="C38" s="17"/>
      <c r="D38" s="23"/>
      <c r="E38" s="19"/>
      <c r="F38" s="20"/>
      <c r="G38" s="20"/>
      <c r="K38"/>
    </row>
    <row r="39" spans="1:11" s="3" customFormat="1" ht="15" customHeight="1" x14ac:dyDescent="0.15">
      <c r="A39" s="22"/>
      <c r="B39" s="42"/>
      <c r="C39" s="17"/>
      <c r="D39" s="23"/>
      <c r="E39" s="19"/>
      <c r="F39" s="20"/>
      <c r="G39" s="20"/>
      <c r="K39"/>
    </row>
    <row r="40" spans="1:11" s="3" customFormat="1" ht="15" customHeight="1" x14ac:dyDescent="0.15">
      <c r="A40" s="22"/>
      <c r="B40" s="42"/>
      <c r="C40" s="17"/>
      <c r="D40" s="23"/>
      <c r="E40" s="19"/>
      <c r="F40" s="20"/>
      <c r="G40" s="20"/>
      <c r="K40"/>
    </row>
    <row r="41" spans="1:11" s="3" customFormat="1" ht="15" customHeight="1" x14ac:dyDescent="0.15">
      <c r="A41" s="22"/>
      <c r="B41" s="42"/>
      <c r="C41" s="17"/>
      <c r="D41" s="23"/>
      <c r="E41" s="19"/>
      <c r="F41" s="20"/>
      <c r="G41" s="20"/>
      <c r="K41"/>
    </row>
    <row r="42" spans="1:11" s="3" customFormat="1" ht="15" customHeight="1" x14ac:dyDescent="0.15">
      <c r="A42" s="22"/>
      <c r="B42" s="42"/>
      <c r="C42" s="17"/>
      <c r="D42" s="23"/>
      <c r="E42" s="19"/>
      <c r="F42" s="20"/>
      <c r="G42" s="20"/>
      <c r="K42"/>
    </row>
    <row r="43" spans="1:11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  <c r="K43"/>
    </row>
    <row r="44" spans="1:11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  <c r="K44"/>
    </row>
    <row r="45" spans="1:11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5880000</v>
      </c>
      <c r="F45" s="33">
        <f>SUM(F16:F44)</f>
        <v>588000</v>
      </c>
      <c r="G45" s="33">
        <f>SUM(G16:G44)</f>
        <v>6468000</v>
      </c>
      <c r="K45"/>
    </row>
    <row r="46" spans="1:11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  <c r="K46"/>
    </row>
    <row r="47" spans="1:11" s="3" customFormat="1" ht="15" customHeight="1" x14ac:dyDescent="0.15">
      <c r="A47" s="3" t="s">
        <v>14</v>
      </c>
      <c r="C47" s="5"/>
      <c r="D47" s="5"/>
      <c r="E47" s="5"/>
      <c r="F47" s="5"/>
      <c r="G47" s="5"/>
      <c r="K47"/>
    </row>
    <row r="48" spans="1:11" s="3" customFormat="1" ht="15" customHeight="1" x14ac:dyDescent="0.15">
      <c r="A48" s="3" t="s">
        <v>41</v>
      </c>
      <c r="C48" s="5"/>
      <c r="D48" s="5"/>
      <c r="E48" s="5"/>
      <c r="F48" s="5"/>
      <c r="G48" s="5"/>
      <c r="K48"/>
    </row>
    <row r="49" spans="1:11" s="3" customFormat="1" ht="15" customHeight="1" x14ac:dyDescent="0.15">
      <c r="C49" s="5"/>
      <c r="D49" s="5"/>
      <c r="E49" s="5"/>
      <c r="F49" s="5"/>
      <c r="G49" s="5"/>
      <c r="K49"/>
    </row>
    <row r="50" spans="1:11" s="3" customFormat="1" ht="15" customHeight="1" x14ac:dyDescent="0.15">
      <c r="A50" s="30"/>
      <c r="B50" s="30"/>
      <c r="C50" s="7"/>
      <c r="D50" s="7"/>
      <c r="E50" s="5"/>
      <c r="F50" s="5"/>
      <c r="G50" s="5"/>
      <c r="K50"/>
    </row>
    <row r="51" spans="1:11" s="3" customFormat="1" ht="15" customHeight="1" x14ac:dyDescent="0.15">
      <c r="C51" s="5"/>
      <c r="D51" s="5"/>
      <c r="E51" s="5"/>
      <c r="F51" s="5"/>
      <c r="G51" s="5"/>
      <c r="K51"/>
    </row>
    <row r="52" spans="1:11" s="3" customFormat="1" ht="15" customHeight="1" x14ac:dyDescent="0.15">
      <c r="C52" s="5"/>
      <c r="D52" s="5"/>
      <c r="E52" s="5"/>
      <c r="F52" s="5"/>
      <c r="G52" s="5"/>
      <c r="K52"/>
    </row>
    <row r="53" spans="1:11" s="3" customFormat="1" ht="15" customHeight="1" x14ac:dyDescent="0.15">
      <c r="C53" s="5"/>
      <c r="D53" s="5"/>
      <c r="E53" s="5"/>
      <c r="F53" s="5"/>
      <c r="G53" s="5"/>
    </row>
    <row r="54" spans="1:11" s="3" customFormat="1" ht="15" customHeight="1" x14ac:dyDescent="0.15">
      <c r="C54" s="5"/>
      <c r="D54" s="5"/>
      <c r="E54" s="5"/>
      <c r="F54" s="5"/>
      <c r="G54" s="5"/>
    </row>
    <row r="55" spans="1:11" s="3" customFormat="1" ht="15" customHeight="1" x14ac:dyDescent="0.15">
      <c r="C55" s="5"/>
      <c r="D55" s="5"/>
      <c r="E55" s="5"/>
      <c r="F55" s="5"/>
      <c r="G55" s="5"/>
    </row>
    <row r="56" spans="1:11" s="3" customFormat="1" ht="15" customHeight="1" x14ac:dyDescent="0.15">
      <c r="C56" s="5"/>
      <c r="D56" s="5"/>
      <c r="E56" s="5"/>
      <c r="F56" s="5"/>
      <c r="G56" s="5"/>
    </row>
    <row r="57" spans="1:11" s="3" customFormat="1" ht="15" customHeight="1" x14ac:dyDescent="0.15">
      <c r="C57" s="5"/>
      <c r="D57" s="5"/>
      <c r="E57" s="5"/>
      <c r="F57" s="5"/>
      <c r="G57" s="5"/>
    </row>
    <row r="58" spans="1:11" s="3" customFormat="1" ht="15" customHeight="1" x14ac:dyDescent="0.15">
      <c r="C58" s="5"/>
      <c r="D58" s="5"/>
      <c r="E58" s="5"/>
      <c r="F58" s="5"/>
      <c r="G58" s="5"/>
    </row>
    <row r="59" spans="1:11" s="3" customFormat="1" ht="15" customHeight="1" x14ac:dyDescent="0.15">
      <c r="C59" s="5"/>
      <c r="D59" s="5"/>
      <c r="E59" s="5"/>
      <c r="F59" s="5"/>
      <c r="G59" s="5"/>
    </row>
    <row r="60" spans="1:11" s="3" customFormat="1" ht="15" customHeight="1" x14ac:dyDescent="0.15">
      <c r="C60" s="5"/>
      <c r="D60" s="5"/>
      <c r="E60" s="5"/>
      <c r="F60" s="5"/>
      <c r="G60" s="5"/>
    </row>
    <row r="61" spans="1:11" s="3" customFormat="1" ht="15" customHeight="1" x14ac:dyDescent="0.15">
      <c r="C61" s="5"/>
      <c r="D61" s="5"/>
      <c r="E61" s="5"/>
      <c r="F61" s="5"/>
      <c r="G61" s="5"/>
    </row>
    <row r="62" spans="1:11" s="3" customFormat="1" ht="15" customHeight="1" x14ac:dyDescent="0.15">
      <c r="C62" s="5"/>
      <c r="D62" s="5"/>
      <c r="E62" s="5"/>
      <c r="F62" s="5"/>
      <c r="G62" s="5"/>
    </row>
    <row r="63" spans="1:11" s="3" customFormat="1" ht="15" customHeight="1" x14ac:dyDescent="0.15">
      <c r="C63" s="5"/>
      <c r="D63" s="5"/>
      <c r="E63" s="5"/>
      <c r="F63" s="5"/>
      <c r="G63" s="5"/>
    </row>
    <row r="64" spans="1:11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1:G1"/>
    <mergeCell ref="A4:B4"/>
  </mergeCells>
  <phoneticPr fontId="2" type="noConversion"/>
  <hyperlinks>
    <hyperlink ref="B34" r:id="rId1"/>
  </hyperlinks>
  <pageMargins left="0.4" right="0.25" top="0.59" bottom="0.59" header="0.5" footer="0.5"/>
  <pageSetup paperSize="9" orientation="portrait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opLeftCell="A10" workbookViewId="0">
      <selection activeCell="K27" sqref="K27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37</v>
      </c>
      <c r="B4" s="46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5610000</v>
      </c>
      <c r="C11" s="5"/>
      <c r="D11" s="5"/>
      <c r="E11" s="5"/>
    </row>
    <row r="12" spans="1:7" ht="15" customHeight="1" x14ac:dyDescent="0.15">
      <c r="A12" s="3" t="s">
        <v>5</v>
      </c>
      <c r="B12" s="41">
        <v>42360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29</v>
      </c>
      <c r="C17" s="17">
        <v>6</v>
      </c>
      <c r="D17" s="23">
        <v>670000</v>
      </c>
      <c r="E17" s="19">
        <f t="shared" si="0"/>
        <v>4020000</v>
      </c>
      <c r="F17" s="20">
        <f t="shared" si="1"/>
        <v>402000</v>
      </c>
      <c r="G17" s="20">
        <f t="shared" si="2"/>
        <v>4422000</v>
      </c>
      <c r="I17" s="39"/>
    </row>
    <row r="18" spans="1:9" s="3" customFormat="1" ht="15" customHeight="1" x14ac:dyDescent="0.15">
      <c r="A18" s="22"/>
      <c r="B18" s="42" t="s">
        <v>45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/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27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43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9" s="3" customFormat="1" ht="15" customHeight="1" x14ac:dyDescent="0.15">
      <c r="A22" s="22"/>
      <c r="B22" s="42" t="s">
        <v>44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9" s="3" customFormat="1" ht="15" customHeight="1" x14ac:dyDescent="0.15">
      <c r="A23" s="22"/>
      <c r="B23" s="42" t="s">
        <v>28</v>
      </c>
      <c r="C23" s="17"/>
      <c r="D23" s="23"/>
      <c r="E23" s="19"/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 t="s">
        <v>22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/>
      <c r="B25" s="42" t="s">
        <v>23</v>
      </c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9" s="3" customFormat="1" ht="15" customHeight="1" x14ac:dyDescent="0.15">
      <c r="A26" s="22"/>
      <c r="B26" s="42" t="s">
        <v>26</v>
      </c>
      <c r="C26" s="17"/>
      <c r="D26" s="23"/>
      <c r="E26" s="19"/>
      <c r="F26" s="20">
        <f>E26*10%</f>
        <v>0</v>
      </c>
      <c r="G26" s="20">
        <f t="shared" si="4"/>
        <v>0</v>
      </c>
    </row>
    <row r="27" spans="1:9" s="3" customFormat="1" ht="15" customHeight="1" x14ac:dyDescent="0.15">
      <c r="A27" s="22"/>
      <c r="B27" s="42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9" s="3" customFormat="1" ht="15" customHeight="1" x14ac:dyDescent="0.15">
      <c r="A28" s="22"/>
      <c r="B28" s="42"/>
      <c r="C28" s="17"/>
      <c r="D28" s="23"/>
      <c r="E28" s="19">
        <f t="shared" ref="E28:E36" si="5">C28*D28</f>
        <v>0</v>
      </c>
      <c r="F28" s="20">
        <f t="shared" ref="F28:F36" si="6">E28*10%</f>
        <v>0</v>
      </c>
      <c r="G28" s="20">
        <f t="shared" ref="G28:G36" si="7">SUM(E28:F28)</f>
        <v>0</v>
      </c>
    </row>
    <row r="29" spans="1:9" s="3" customFormat="1" ht="15" customHeight="1" x14ac:dyDescent="0.15">
      <c r="A29" s="22" t="s">
        <v>25</v>
      </c>
      <c r="B29" s="22" t="s">
        <v>38</v>
      </c>
      <c r="C29" s="17">
        <v>6</v>
      </c>
      <c r="D29" s="23">
        <v>180000</v>
      </c>
      <c r="E29" s="19">
        <f t="shared" si="5"/>
        <v>1080000</v>
      </c>
      <c r="F29" s="20">
        <f t="shared" si="6"/>
        <v>108000</v>
      </c>
      <c r="G29" s="20">
        <f t="shared" si="7"/>
        <v>1188000</v>
      </c>
    </row>
    <row r="30" spans="1:9" s="3" customFormat="1" ht="15" customHeight="1" x14ac:dyDescent="0.15">
      <c r="A30" s="22"/>
      <c r="B30" s="42" t="s">
        <v>39</v>
      </c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9" s="3" customFormat="1" ht="15" customHeight="1" x14ac:dyDescent="0.15">
      <c r="A31" s="22"/>
      <c r="B31" s="42" t="s">
        <v>40</v>
      </c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9" s="3" customFormat="1" ht="15" customHeight="1" x14ac:dyDescent="0.15">
      <c r="A32" s="22"/>
      <c r="B32" s="42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2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2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2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2"/>
      <c r="C37" s="17"/>
      <c r="D37" s="23"/>
      <c r="E37" s="19">
        <f>C37*D37</f>
        <v>0</v>
      </c>
      <c r="F37" s="20">
        <f>E37*10%</f>
        <v>0</v>
      </c>
      <c r="G37" s="20">
        <f>SUM(E37:F37)</f>
        <v>0</v>
      </c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>
        <f>C43*D43</f>
        <v>0</v>
      </c>
      <c r="F43" s="20">
        <f>E43*10%</f>
        <v>0</v>
      </c>
      <c r="G43" s="20">
        <f>SUM(E43:F43)</f>
        <v>0</v>
      </c>
    </row>
    <row r="44" spans="1:7" s="3" customFormat="1" ht="15" customHeight="1" thickBot="1" x14ac:dyDescent="0.2">
      <c r="A44" s="26"/>
      <c r="B44" s="26"/>
      <c r="C44" s="27"/>
      <c r="D44" s="28"/>
      <c r="E44" s="19">
        <f>C44*D44</f>
        <v>0</v>
      </c>
      <c r="F44" s="20">
        <f>E44*10%</f>
        <v>0</v>
      </c>
      <c r="G44" s="20">
        <f>SUM(E44:F44)</f>
        <v>0</v>
      </c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5100000</v>
      </c>
      <c r="F45" s="33">
        <f>SUM(F16:F44)</f>
        <v>510000</v>
      </c>
      <c r="G45" s="33">
        <f>SUM(G16:G44)</f>
        <v>5610000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A48" s="3" t="s">
        <v>42</v>
      </c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imac-h</vt:lpstr>
      <vt:lpstr>imac</vt:lpstr>
      <vt:lpstr>노트북 (3)</vt:lpstr>
      <vt:lpstr>노트북 (2)</vt:lpstr>
      <vt:lpstr>노트북</vt:lpstr>
      <vt:lpstr>데스크탑 (2)</vt:lpstr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2015-12-21T05:29:45Z</cp:lastPrinted>
  <dcterms:created xsi:type="dcterms:W3CDTF">2001-08-16T09:14:24Z</dcterms:created>
  <dcterms:modified xsi:type="dcterms:W3CDTF">2015-12-22T06:03:58Z</dcterms:modified>
</cp:coreProperties>
</file>