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/>
  </bookViews>
  <sheets>
    <sheet name="hp500" sheetId="4" r:id="rId1"/>
  </sheets>
  <calcPr calcId="145621"/>
</workbook>
</file>

<file path=xl/calcChain.xml><?xml version="1.0" encoding="utf-8"?>
<calcChain xmlns="http://schemas.openxmlformats.org/spreadsheetml/2006/main">
  <c r="D31" i="4" l="1"/>
  <c r="E31" i="4" s="1"/>
  <c r="E20" i="4"/>
  <c r="F20" i="4" s="1"/>
  <c r="G20" i="4" s="1"/>
  <c r="E21" i="4"/>
  <c r="F21" i="4" s="1"/>
  <c r="E22" i="4"/>
  <c r="E23" i="4"/>
  <c r="E24" i="4"/>
  <c r="F24" i="4"/>
  <c r="G24" i="4"/>
  <c r="E25" i="4"/>
  <c r="F25" i="4" s="1"/>
  <c r="G25" i="4" s="1"/>
  <c r="E26" i="4"/>
  <c r="F26" i="4" s="1"/>
  <c r="E27" i="4"/>
  <c r="F27" i="4" s="1"/>
  <c r="E28" i="4"/>
  <c r="G28" i="4" s="1"/>
  <c r="F28" i="4"/>
  <c r="E29" i="4"/>
  <c r="F29" i="4"/>
  <c r="G29" i="4"/>
  <c r="E19" i="4"/>
  <c r="F19" i="4" s="1"/>
  <c r="G19" i="4" s="1"/>
  <c r="F31" i="4" l="1"/>
  <c r="G31" i="4" s="1"/>
  <c r="G21" i="4"/>
  <c r="G27" i="4"/>
  <c r="F23" i="4"/>
  <c r="G23" i="4" s="1"/>
  <c r="G26" i="4"/>
  <c r="F22" i="4"/>
  <c r="G22" i="4" s="1"/>
  <c r="E17" i="4"/>
  <c r="E44" i="4" s="1"/>
  <c r="F17" i="4" l="1"/>
  <c r="F44" i="4" s="1"/>
  <c r="G17" i="4"/>
  <c r="G44" i="4" s="1"/>
  <c r="B11" i="4" s="1"/>
</calcChain>
</file>

<file path=xl/sharedStrings.xml><?xml version="1.0" encoding="utf-8"?>
<sst xmlns="http://schemas.openxmlformats.org/spreadsheetml/2006/main" count="43" uniqueCount="43">
  <si>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</si>
  <si>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</si>
  <si>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</si>
  <si>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</si>
  <si>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</si>
  <si>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</si>
  <si>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</si>
  <si>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</si>
  <si>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</si>
  <si>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</si>
  <si>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</si>
  <si>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</si>
  <si>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</si>
  <si>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</si>
  <si>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</si>
  <si>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</si>
  <si>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</si>
  <si>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</si>
  <si>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</si>
  <si>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</si>
  <si>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</si>
  <si>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DVD Super Multi</t>
    <phoneticPr fontId="3" type="noConversion"/>
  </si>
  <si>
    <t>조립PC</t>
    <phoneticPr fontId="3" type="noConversion"/>
  </si>
  <si>
    <t>인텔 i7-6700 3.4GHz (6세대 스카이레이크)</t>
    <phoneticPr fontId="3" type="noConversion"/>
  </si>
  <si>
    <t>16GB DDR4 Memory (8GB X 2ea)</t>
    <phoneticPr fontId="3" type="noConversion"/>
  </si>
  <si>
    <t>히다치 4TB HDD</t>
    <phoneticPr fontId="3" type="noConversion"/>
  </si>
  <si>
    <t>intel B150-HD3 ATX M/B</t>
    <phoneticPr fontId="3" type="noConversion"/>
  </si>
  <si>
    <t>로지텍 무선데스크탑 MK330</t>
    <phoneticPr fontId="3" type="noConversion"/>
  </si>
  <si>
    <t>이카루스 USB 3.0 블랙 타워 케이스</t>
    <phoneticPr fontId="3" type="noConversion"/>
  </si>
  <si>
    <t>마이크로닉스 700W 파워서플라이</t>
    <phoneticPr fontId="3" type="noConversion"/>
  </si>
  <si>
    <t>Windows 7 Pro 64bit (윈도우 10 Pro 포함)</t>
    <phoneticPr fontId="3" type="noConversion"/>
  </si>
  <si>
    <t>모니터</t>
    <phoneticPr fontId="3" type="noConversion"/>
  </si>
  <si>
    <t>삼성 LS24E45K</t>
    <phoneticPr fontId="3" type="noConversion"/>
  </si>
  <si>
    <t>(피벗 기능과 높낮이 조절 기능이 있는 제품입니다.)</t>
    <phoneticPr fontId="3" type="noConversion"/>
  </si>
  <si>
    <t>24형 LED 백라이트 / 1920 x 1080 / 1,000 : 1 / 5ms / 250cd / TN패널</t>
    <phoneticPr fontId="3" type="noConversion"/>
  </si>
  <si>
    <t>강원문화재연구소</t>
    <phoneticPr fontId="3" type="noConversion"/>
  </si>
  <si>
    <t>010-9301-4566</t>
    <phoneticPr fontId="3" type="noConversion"/>
  </si>
  <si>
    <t>권인철님</t>
    <phoneticPr fontId="3" type="noConversion"/>
  </si>
  <si>
    <t xml:space="preserve">email : </t>
    <phoneticPr fontId="3" type="noConversion"/>
  </si>
  <si>
    <t>kic0050@nate.com</t>
    <phoneticPr fontId="3" type="noConversion"/>
  </si>
  <si>
    <t>(선택 사양)</t>
    <phoneticPr fontId="3" type="noConversion"/>
  </si>
  <si>
    <t>삼성 850 Pro 256GB SSD</t>
    <phoneticPr fontId="3" type="noConversion"/>
  </si>
  <si>
    <t>Geforce GTX970 D5 4GB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</si>
</sst>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u/>
      <sz val="11"/>
      <color theme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0" xfId="3" applyAlignment="1">
      <alignment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304801</xdr:colOff>
      <xdr:row>3</xdr:row>
      <xdr:rowOff>284386</xdr:rowOff>
    </xdr:from>
    <xdr:ext cx="3619500" cy="188571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1" y="1017811"/>
          <a:ext cx="3619500" cy="188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c0050@nat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topLeftCell="A7" workbookViewId="0">
      <selection activeCell="I25" sqref="I2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20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35</v>
      </c>
      <c r="B4" s="46"/>
      <c r="C4" s="40" t="s">
        <v>19</v>
      </c>
      <c r="D4" s="4"/>
      <c r="E4" s="4"/>
    </row>
    <row r="5" spans="1:7" ht="15" customHeight="1">
      <c r="A5" s="47" t="s">
        <v>18</v>
      </c>
      <c r="B5" s="39" t="s">
        <v>36</v>
      </c>
      <c r="C5" s="38"/>
      <c r="D5" s="4"/>
      <c r="E5" s="4"/>
    </row>
    <row r="6" spans="1:7" ht="15" customHeight="1">
      <c r="A6" s="47" t="s">
        <v>38</v>
      </c>
      <c r="B6" s="48" t="s">
        <v>39</v>
      </c>
      <c r="C6" s="4"/>
      <c r="D6" s="4"/>
      <c r="E6" s="4"/>
    </row>
    <row r="7" spans="1:7" ht="15" customHeight="1">
      <c r="A7" s="47" t="s">
        <v>17</v>
      </c>
      <c r="B7" s="3" t="s">
        <v>37</v>
      </c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2500000</v>
      </c>
      <c r="C11" s="4"/>
      <c r="D11" s="4"/>
      <c r="E11" s="4"/>
    </row>
    <row r="12" spans="1:7" ht="15" customHeight="1">
      <c r="A12" s="3" t="s">
        <v>14</v>
      </c>
      <c r="B12" s="35">
        <v>42359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22</v>
      </c>
      <c r="C17" s="43">
        <v>1</v>
      </c>
      <c r="D17" s="23">
        <v>1800000</v>
      </c>
      <c r="E17" s="17">
        <f>C17*D17</f>
        <v>1800000</v>
      </c>
      <c r="F17" s="16">
        <f>E17*10%</f>
        <v>180000</v>
      </c>
      <c r="G17" s="16">
        <f>SUM(E17:F17)</f>
        <v>1980000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23</v>
      </c>
      <c r="C19" s="24"/>
      <c r="D19" s="23"/>
      <c r="E19" s="17">
        <f>C19*D19</f>
        <v>0</v>
      </c>
      <c r="F19" s="16">
        <f>E19*10%</f>
        <v>0</v>
      </c>
      <c r="G19" s="16">
        <f>SUM(E19:F19)</f>
        <v>0</v>
      </c>
    </row>
    <row r="20" spans="1:9" s="3" customFormat="1" ht="15" customHeight="1">
      <c r="A20" s="25"/>
      <c r="B20" s="42" t="s">
        <v>26</v>
      </c>
      <c r="C20" s="24"/>
      <c r="D20" s="23"/>
      <c r="E20" s="17">
        <f t="shared" ref="E20:E29" si="0">C20*D20</f>
        <v>0</v>
      </c>
      <c r="F20" s="16">
        <f t="shared" ref="F20:F31" si="1">E20*10%</f>
        <v>0</v>
      </c>
      <c r="G20" s="16">
        <f t="shared" ref="G20:G29" si="2">SUM(E20:F20)</f>
        <v>0</v>
      </c>
      <c r="I20" s="26"/>
    </row>
    <row r="21" spans="1:9" s="3" customFormat="1" ht="15" customHeight="1">
      <c r="A21" s="25"/>
      <c r="B21" s="42" t="s">
        <v>24</v>
      </c>
      <c r="C21" s="24"/>
      <c r="D21" s="23"/>
      <c r="E21" s="17">
        <f t="shared" si="0"/>
        <v>0</v>
      </c>
      <c r="F21" s="16">
        <f t="shared" si="1"/>
        <v>0</v>
      </c>
      <c r="G21" s="16">
        <f t="shared" si="2"/>
        <v>0</v>
      </c>
    </row>
    <row r="22" spans="1:9" s="3" customFormat="1" ht="15" customHeight="1">
      <c r="A22" s="25"/>
      <c r="B22" s="42" t="s">
        <v>41</v>
      </c>
      <c r="C22" s="24"/>
      <c r="D22" s="23"/>
      <c r="E22" s="17">
        <f t="shared" si="0"/>
        <v>0</v>
      </c>
      <c r="F22" s="16">
        <f t="shared" si="1"/>
        <v>0</v>
      </c>
      <c r="G22" s="16">
        <f t="shared" si="2"/>
        <v>0</v>
      </c>
    </row>
    <row r="23" spans="1:9" s="3" customFormat="1" ht="15" customHeight="1">
      <c r="A23" s="25"/>
      <c r="B23" s="42" t="s">
        <v>25</v>
      </c>
      <c r="C23" s="24"/>
      <c r="D23" s="23"/>
      <c r="E23" s="17">
        <f t="shared" si="0"/>
        <v>0</v>
      </c>
      <c r="F23" s="16">
        <f t="shared" si="1"/>
        <v>0</v>
      </c>
      <c r="G23" s="16">
        <f t="shared" si="2"/>
        <v>0</v>
      </c>
    </row>
    <row r="24" spans="1:9" s="3" customFormat="1" ht="15" customHeight="1">
      <c r="A24" s="25"/>
      <c r="B24" s="42" t="s">
        <v>21</v>
      </c>
      <c r="C24" s="24"/>
      <c r="D24" s="23"/>
      <c r="E24" s="17">
        <f t="shared" si="0"/>
        <v>0</v>
      </c>
      <c r="F24" s="16">
        <f t="shared" si="1"/>
        <v>0</v>
      </c>
      <c r="G24" s="16">
        <f t="shared" si="2"/>
        <v>0</v>
      </c>
    </row>
    <row r="25" spans="1:9" s="3" customFormat="1" ht="15" customHeight="1">
      <c r="A25" s="25"/>
      <c r="B25" s="42" t="s">
        <v>42</v>
      </c>
      <c r="C25" s="24"/>
      <c r="D25" s="23"/>
      <c r="E25" s="17">
        <f t="shared" si="0"/>
        <v>0</v>
      </c>
      <c r="F25" s="16">
        <f t="shared" si="1"/>
        <v>0</v>
      </c>
      <c r="G25" s="16">
        <f t="shared" si="2"/>
        <v>0</v>
      </c>
    </row>
    <row r="26" spans="1:9" s="3" customFormat="1" ht="15" customHeight="1">
      <c r="A26" s="25"/>
      <c r="B26" s="42" t="s">
        <v>27</v>
      </c>
      <c r="C26" s="24"/>
      <c r="D26" s="23"/>
      <c r="E26" s="17">
        <f t="shared" si="0"/>
        <v>0</v>
      </c>
      <c r="F26" s="16">
        <f t="shared" si="1"/>
        <v>0</v>
      </c>
      <c r="G26" s="16">
        <f t="shared" si="2"/>
        <v>0</v>
      </c>
    </row>
    <row r="27" spans="1:9" s="3" customFormat="1" ht="15" customHeight="1">
      <c r="A27" s="25"/>
      <c r="B27" s="42" t="s">
        <v>28</v>
      </c>
      <c r="C27" s="24"/>
      <c r="D27" s="23"/>
      <c r="E27" s="17">
        <f t="shared" si="0"/>
        <v>0</v>
      </c>
      <c r="F27" s="16">
        <f t="shared" si="1"/>
        <v>0</v>
      </c>
      <c r="G27" s="16">
        <f t="shared" si="2"/>
        <v>0</v>
      </c>
    </row>
    <row r="28" spans="1:9" s="3" customFormat="1" ht="15" customHeight="1">
      <c r="A28" s="25"/>
      <c r="B28" s="42" t="s">
        <v>29</v>
      </c>
      <c r="C28" s="24"/>
      <c r="D28" s="23"/>
      <c r="E28" s="17">
        <f t="shared" si="0"/>
        <v>0</v>
      </c>
      <c r="F28" s="16">
        <f t="shared" si="1"/>
        <v>0</v>
      </c>
      <c r="G28" s="16">
        <f t="shared" si="2"/>
        <v>0</v>
      </c>
    </row>
    <row r="29" spans="1:9" s="3" customFormat="1" ht="15" customHeight="1">
      <c r="A29" s="25"/>
      <c r="B29" s="42" t="s">
        <v>30</v>
      </c>
      <c r="C29" s="24"/>
      <c r="D29" s="23"/>
      <c r="E29" s="17">
        <f t="shared" si="0"/>
        <v>0</v>
      </c>
      <c r="F29" s="16">
        <f t="shared" si="1"/>
        <v>0</v>
      </c>
      <c r="G29" s="16">
        <f t="shared" si="2"/>
        <v>0</v>
      </c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 t="s">
        <v>31</v>
      </c>
      <c r="B31" s="42" t="s">
        <v>32</v>
      </c>
      <c r="C31" s="24">
        <v>2</v>
      </c>
      <c r="D31" s="23">
        <f>260000/1.1</f>
        <v>236363.63636363635</v>
      </c>
      <c r="E31" s="17">
        <f t="shared" ref="E31" si="3">C31*D31</f>
        <v>472727.27272727271</v>
      </c>
      <c r="F31" s="16">
        <f t="shared" si="1"/>
        <v>47272.727272727272</v>
      </c>
      <c r="G31" s="16">
        <f t="shared" ref="G31" si="4">SUM(E31:F31)</f>
        <v>520000</v>
      </c>
    </row>
    <row r="32" spans="1:9" s="3" customFormat="1" ht="15" customHeight="1">
      <c r="A32" s="25" t="s">
        <v>40</v>
      </c>
      <c r="B32" s="42" t="s">
        <v>34</v>
      </c>
      <c r="C32" s="24"/>
      <c r="D32" s="23"/>
      <c r="E32" s="17"/>
      <c r="F32" s="16"/>
      <c r="G32" s="16"/>
    </row>
    <row r="33" spans="1:10" s="3" customFormat="1" ht="15" customHeight="1">
      <c r="A33" s="22"/>
      <c r="B33" s="16" t="s">
        <v>33</v>
      </c>
      <c r="C33" s="21"/>
      <c r="D33" s="16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/>
      <c r="F34" s="16"/>
      <c r="G34" s="16"/>
    </row>
    <row r="35" spans="1:10" s="3" customFormat="1" ht="15" customHeight="1">
      <c r="A35" s="25"/>
      <c r="B35" s="42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2272727.2727272725</v>
      </c>
      <c r="F44" s="12">
        <f>SUM(F16:F43)</f>
        <v>227272.72727272726</v>
      </c>
      <c r="G44" s="12">
        <f>SUM(G16:G43)</f>
        <v>2500000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hyperlinks>
    <hyperlink ref="B6" r:id="rId1"/>
  </hyperlinks>
  <pageMargins left="0.43" right="0.2" top="0.59" bottom="0.59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hp500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2015-12-21T07:26:24Z</cp:lastPrinted>
  <dcterms:created xsi:type="dcterms:W3CDTF">2014-08-19T00:52:26Z</dcterms:created>
  <dcterms:modified xsi:type="dcterms:W3CDTF">2015-12-21T07:47:23Z</dcterms:modified>
</cp:coreProperties>
</file>