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G24" i="5" l="1"/>
  <c r="G25" i="5"/>
  <c r="G26" i="5"/>
  <c r="G27" i="5"/>
  <c r="G28" i="5"/>
  <c r="G29" i="5"/>
  <c r="F24" i="5"/>
  <c r="F25" i="5"/>
  <c r="F26" i="5"/>
  <c r="F27" i="5"/>
  <c r="F28" i="5"/>
  <c r="E24" i="5"/>
  <c r="E25" i="5"/>
  <c r="E26" i="5"/>
  <c r="D26" i="5"/>
  <c r="D23" i="5"/>
  <c r="D20" i="5"/>
  <c r="D17" i="5"/>
  <c r="E23" i="5" l="1"/>
  <c r="E20" i="5"/>
  <c r="F23" i="5" l="1"/>
  <c r="G23" i="5" s="1"/>
  <c r="F20" i="5"/>
  <c r="G20" i="5" s="1"/>
  <c r="G21" i="5"/>
  <c r="E17" i="5"/>
  <c r="E45" i="5" l="1"/>
  <c r="F17" i="5"/>
  <c r="F45" i="5" s="1"/>
  <c r="G17" i="5"/>
  <c r="G45" i="5" l="1"/>
  <c r="B11" i="5" s="1"/>
</calcChain>
</file>

<file path=xl/sharedStrings.xml><?xml version="1.0" encoding="utf-8"?>
<sst xmlns="http://schemas.openxmlformats.org/spreadsheetml/2006/main" count="36" uniqueCount="31">
  <si>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</si>
  <si>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</si>
  <si>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</si>
  <si>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</si>
  <si>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</si>
  <si>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</si>
  <si>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</si>
  <si>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</si>
  <si>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</si>
  <si>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</si>
  <si>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</si>
  <si>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</si>
  <si>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</si>
  <si>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</si>
  <si>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</si>
  <si>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</si>
  <si>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</si>
  <si>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</si>
  <si>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</si>
  <si>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</si>
  <si>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</si>
  <si>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</si>
  <si>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</si>
  <si>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033-254-3295</t>
    <phoneticPr fontId="3" type="noConversion"/>
  </si>
  <si>
    <t>033-242-3295</t>
    <phoneticPr fontId="3" type="noConversion"/>
  </si>
  <si>
    <t>프린터 토너</t>
    <phoneticPr fontId="3" type="noConversion"/>
  </si>
  <si>
    <t>캐논 NPG-67 검정</t>
    <phoneticPr fontId="3" type="noConversion"/>
  </si>
  <si>
    <t>(ir ADV C3320/C3325/C3330용 토너)</t>
    <phoneticPr fontId="3" type="noConversion"/>
  </si>
  <si>
    <t>캐논 NPG-67 파랑</t>
    <phoneticPr fontId="3" type="noConversion"/>
  </si>
  <si>
    <t>캐논 NPG-67 빨강</t>
    <phoneticPr fontId="3" type="noConversion"/>
  </si>
  <si>
    <t>캐논 NPG-67 노랑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</si>
</sst>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J5" sqref="J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20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21</v>
      </c>
      <c r="B4" s="47"/>
      <c r="C4" s="40" t="s">
        <v>19</v>
      </c>
      <c r="D4" s="4"/>
      <c r="E4" s="4"/>
    </row>
    <row r="5" spans="1:7" ht="15" customHeight="1">
      <c r="A5" s="45" t="s">
        <v>18</v>
      </c>
      <c r="B5" s="39" t="s">
        <v>23</v>
      </c>
      <c r="C5" s="38"/>
      <c r="D5" s="4"/>
      <c r="E5" s="4"/>
    </row>
    <row r="6" spans="1:7" ht="15" customHeight="1">
      <c r="A6" s="45" t="s">
        <v>17</v>
      </c>
      <c r="B6" s="3" t="s">
        <v>24</v>
      </c>
      <c r="C6" s="4"/>
      <c r="D6" s="4"/>
      <c r="E6" s="4"/>
    </row>
    <row r="7" spans="1:7" ht="15" customHeight="1">
      <c r="A7" s="45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G45</f>
        <v>554000</v>
      </c>
      <c r="C11" s="4"/>
      <c r="D11" s="4"/>
      <c r="E11" s="4"/>
    </row>
    <row r="12" spans="1:7" ht="15" customHeight="1">
      <c r="A12" s="3" t="s">
        <v>13</v>
      </c>
      <c r="B12" s="35">
        <v>42306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44" t="s">
        <v>26</v>
      </c>
      <c r="C17" s="24">
        <v>1</v>
      </c>
      <c r="D17" s="23">
        <f>107000/1.1</f>
        <v>97272.727272727265</v>
      </c>
      <c r="E17" s="17">
        <f>C17*D17</f>
        <v>97272.727272727265</v>
      </c>
      <c r="F17" s="16">
        <f>E17*10%</f>
        <v>9727.2727272727261</v>
      </c>
      <c r="G17" s="16">
        <f>SUM(E17:F17)</f>
        <v>106999.99999999999</v>
      </c>
      <c r="I17" s="26"/>
    </row>
    <row r="18" spans="1:9" s="3" customFormat="1" ht="15" customHeight="1">
      <c r="A18" s="25"/>
      <c r="B18" s="44" t="s">
        <v>27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4"/>
      <c r="C19" s="24"/>
      <c r="D19" s="23"/>
      <c r="E19" s="17"/>
      <c r="F19" s="16"/>
      <c r="G19" s="16"/>
    </row>
    <row r="20" spans="1:9" s="3" customFormat="1" ht="15" customHeight="1">
      <c r="A20" s="25" t="s">
        <v>25</v>
      </c>
      <c r="B20" s="44" t="s">
        <v>28</v>
      </c>
      <c r="C20" s="24">
        <v>1</v>
      </c>
      <c r="D20" s="23">
        <f>149000/1.1</f>
        <v>135454.54545454544</v>
      </c>
      <c r="E20" s="17">
        <f>C20*D20</f>
        <v>135454.54545454544</v>
      </c>
      <c r="F20" s="16">
        <f>E20*10%</f>
        <v>13545.454545454544</v>
      </c>
      <c r="G20" s="16">
        <f>SUM(E20:F20)</f>
        <v>149000</v>
      </c>
    </row>
    <row r="21" spans="1:9" s="3" customFormat="1" ht="15" customHeight="1">
      <c r="A21" s="25"/>
      <c r="B21" s="44" t="s">
        <v>27</v>
      </c>
      <c r="C21" s="24"/>
      <c r="D21" s="23"/>
      <c r="E21" s="17"/>
      <c r="F21" s="16"/>
      <c r="G21" s="16">
        <f>SUM(E21:F21)</f>
        <v>0</v>
      </c>
      <c r="I21" s="26"/>
    </row>
    <row r="22" spans="1:9" s="3" customFormat="1" ht="15" customHeight="1">
      <c r="A22" s="25"/>
      <c r="B22" s="44"/>
      <c r="C22" s="24"/>
      <c r="D22" s="23"/>
      <c r="E22" s="17"/>
      <c r="F22" s="16"/>
      <c r="G22" s="16"/>
    </row>
    <row r="23" spans="1:9" s="3" customFormat="1" ht="15" customHeight="1">
      <c r="A23" s="25" t="s">
        <v>25</v>
      </c>
      <c r="B23" s="44" t="s">
        <v>29</v>
      </c>
      <c r="C23" s="24">
        <v>1</v>
      </c>
      <c r="D23" s="23">
        <f>149000/1.1</f>
        <v>135454.54545454544</v>
      </c>
      <c r="E23" s="17">
        <f>C23*D23</f>
        <v>135454.54545454544</v>
      </c>
      <c r="F23" s="16">
        <f>E23*10%</f>
        <v>13545.454545454544</v>
      </c>
      <c r="G23" s="16">
        <f>SUM(E23:F23)</f>
        <v>149000</v>
      </c>
    </row>
    <row r="24" spans="1:9" s="3" customFormat="1" ht="15" customHeight="1">
      <c r="A24" s="25"/>
      <c r="B24" s="44" t="s">
        <v>27</v>
      </c>
      <c r="C24" s="24"/>
      <c r="D24" s="23"/>
      <c r="E24" s="17">
        <f t="shared" ref="E24:E26" si="0">C24*D24</f>
        <v>0</v>
      </c>
      <c r="F24" s="16">
        <f t="shared" ref="F24:F28" si="1">E24*10%</f>
        <v>0</v>
      </c>
      <c r="G24" s="16">
        <f t="shared" ref="G24:G29" si="2">SUM(E24:F24)</f>
        <v>0</v>
      </c>
    </row>
    <row r="25" spans="1:9" s="3" customFormat="1" ht="15" customHeight="1">
      <c r="A25" s="25"/>
      <c r="B25" s="44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 t="s">
        <v>22</v>
      </c>
      <c r="B26" s="44" t="s">
        <v>30</v>
      </c>
      <c r="C26" s="24">
        <v>1</v>
      </c>
      <c r="D26" s="23">
        <f>149000/1.1</f>
        <v>135454.54545454544</v>
      </c>
      <c r="E26" s="17">
        <f t="shared" si="0"/>
        <v>135454.54545454544</v>
      </c>
      <c r="F26" s="16">
        <f t="shared" si="1"/>
        <v>13545.454545454544</v>
      </c>
      <c r="G26" s="16">
        <f t="shared" si="2"/>
        <v>149000</v>
      </c>
    </row>
    <row r="27" spans="1:9" s="3" customFormat="1" ht="15" customHeight="1">
      <c r="A27" s="25"/>
      <c r="B27" s="44" t="s">
        <v>27</v>
      </c>
      <c r="C27" s="24"/>
      <c r="D27" s="23"/>
      <c r="E27" s="17"/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4"/>
      <c r="C28" s="24"/>
      <c r="D28" s="23"/>
      <c r="E28" s="17"/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/>
      <c r="B29" s="42"/>
      <c r="C29" s="24"/>
      <c r="D29" s="23"/>
      <c r="E29" s="17"/>
      <c r="F29" s="16"/>
      <c r="G29" s="16">
        <f t="shared" si="2"/>
        <v>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</row>
    <row r="36" spans="1:10" s="3" customFormat="1" ht="15" customHeight="1">
      <c r="A36" s="25"/>
      <c r="B36" s="44"/>
      <c r="C36" s="24"/>
      <c r="D36" s="23"/>
      <c r="E36" s="17"/>
      <c r="F36" s="16"/>
      <c r="G36" s="16"/>
      <c r="J36" s="43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5"/>
      <c r="B42" s="42"/>
      <c r="C42" s="24"/>
      <c r="D42" s="23"/>
      <c r="E42" s="17"/>
      <c r="F42" s="16"/>
      <c r="G42" s="16"/>
    </row>
    <row r="43" spans="1:10" s="3" customFormat="1" ht="15" customHeight="1">
      <c r="A43" s="22"/>
      <c r="B43" s="16"/>
      <c r="C43" s="21"/>
      <c r="D43" s="16"/>
      <c r="E43"/>
      <c r="F43" s="16"/>
      <c r="G43" s="16"/>
    </row>
    <row r="44" spans="1:10" s="3" customFormat="1" ht="15" customHeight="1" thickBot="1">
      <c r="A44" s="20"/>
      <c r="B44" s="18"/>
      <c r="C44" s="19"/>
      <c r="D44" s="18"/>
      <c r="E44" s="18"/>
      <c r="F44" s="16"/>
      <c r="G44" s="16"/>
    </row>
    <row r="45" spans="1:10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503636.36363636353</v>
      </c>
      <c r="F45" s="12">
        <f>SUM(F16:F44)</f>
        <v>50363.63636363636</v>
      </c>
      <c r="G45" s="12">
        <f>SUM(G16:G44)</f>
        <v>554000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2015-10-29T06:39:58Z</dcterms:modified>
</cp:coreProperties>
</file>