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견적서" sheetId="11" r:id="rId1"/>
    <sheet name="p231" sheetId="10" r:id="rId2"/>
  </sheets>
  <calcPr calcId="145621"/>
</workbook>
</file>

<file path=xl/calcChain.xml><?xml version="1.0" encoding="utf-8"?>
<calcChain xmlns="http://schemas.openxmlformats.org/spreadsheetml/2006/main">
  <c r="E43" i="11" l="1"/>
  <c r="F43" i="11" s="1"/>
  <c r="F42" i="11"/>
  <c r="E42" i="11"/>
  <c r="G42" i="11" s="1"/>
  <c r="E41" i="11"/>
  <c r="F41" i="11" s="1"/>
  <c r="F40" i="11"/>
  <c r="E40" i="11"/>
  <c r="G40" i="11" s="1"/>
  <c r="E39" i="11"/>
  <c r="F39" i="11" s="1"/>
  <c r="F38" i="11"/>
  <c r="E38" i="11"/>
  <c r="G38" i="11" s="1"/>
  <c r="E37" i="11"/>
  <c r="F37" i="11" s="1"/>
  <c r="F36" i="11"/>
  <c r="E36" i="11"/>
  <c r="G36" i="11" s="1"/>
  <c r="E35" i="11"/>
  <c r="F35" i="11" s="1"/>
  <c r="F34" i="11"/>
  <c r="E34" i="11"/>
  <c r="G34" i="11" s="1"/>
  <c r="E33" i="11"/>
  <c r="F33" i="11" s="1"/>
  <c r="F32" i="11"/>
  <c r="E32" i="11"/>
  <c r="G32" i="11" s="1"/>
  <c r="E31" i="11"/>
  <c r="F31" i="11" s="1"/>
  <c r="F30" i="11"/>
  <c r="E30" i="11"/>
  <c r="G30" i="11" s="1"/>
  <c r="E29" i="11"/>
  <c r="F29" i="11" s="1"/>
  <c r="F18" i="11"/>
  <c r="E18" i="11"/>
  <c r="G18" i="11" s="1"/>
  <c r="E17" i="11"/>
  <c r="F17" i="11" s="1"/>
  <c r="E16" i="11"/>
  <c r="B12" i="11"/>
  <c r="E44" i="11" l="1"/>
  <c r="G17" i="11"/>
  <c r="G29" i="11"/>
  <c r="G31" i="11"/>
  <c r="G33" i="11"/>
  <c r="G35" i="11"/>
  <c r="G37" i="11"/>
  <c r="G39" i="11"/>
  <c r="G41" i="11"/>
  <c r="G43" i="11"/>
  <c r="F16" i="11"/>
  <c r="F44" i="11" s="1"/>
  <c r="G16" i="11" l="1"/>
  <c r="G44" i="11" s="1"/>
  <c r="B11" i="11" s="1"/>
  <c r="B12" i="10" l="1"/>
  <c r="E17" i="10"/>
  <c r="F17" i="10" s="1"/>
  <c r="E16" i="10"/>
  <c r="E47" i="10" l="1"/>
  <c r="F16" i="10"/>
  <c r="F47" i="10" s="1"/>
  <c r="G17" i="10"/>
  <c r="G16" i="10"/>
  <c r="G47" i="10" l="1"/>
  <c r="B11" i="10" s="1"/>
</calcChain>
</file>

<file path=xl/sharedStrings.xml><?xml version="1.0" encoding="utf-8"?>
<sst xmlns="http://schemas.openxmlformats.org/spreadsheetml/2006/main" count="74" uniqueCount="69">
  <si>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</si>
  <si>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</si>
  <si>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</si>
  <si>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</si>
  <si>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</si>
  <si>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</si>
  <si>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</si>
  <si>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</si>
  <si>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</si>
  <si>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</si>
  <si>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</si>
  <si>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</si>
  <si>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</si>
  <si>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</si>
  <si>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</si>
  <si>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</si>
  <si>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</si>
  <si>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</si>
  <si>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</si>
  <si>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</si>
  <si>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</si>
  <si>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디스플레이유형</t>
    <phoneticPr fontId="2" type="noConversion"/>
  </si>
  <si>
    <t>영상비</t>
    <phoneticPr fontId="2" type="noConversion"/>
  </si>
  <si>
    <t>16 : 9 와이드스크린</t>
    <phoneticPr fontId="2" type="noConversion"/>
  </si>
  <si>
    <t>해상도</t>
    <phoneticPr fontId="2" type="noConversion"/>
  </si>
  <si>
    <t>1920 x 1080 Full HD</t>
    <phoneticPr fontId="2" type="noConversion"/>
  </si>
  <si>
    <t>밝기</t>
    <phoneticPr fontId="2" type="noConversion"/>
  </si>
  <si>
    <t>대비율</t>
    <phoneticPr fontId="2" type="noConversion"/>
  </si>
  <si>
    <t>시야각</t>
    <phoneticPr fontId="2" type="noConversion"/>
  </si>
  <si>
    <t>응답시간</t>
    <phoneticPr fontId="2" type="noConversion"/>
  </si>
  <si>
    <t>커넥터</t>
    <phoneticPr fontId="2" type="noConversion"/>
  </si>
  <si>
    <t>250 cd/m²</t>
    <phoneticPr fontId="2" type="noConversion"/>
  </si>
  <si>
    <t>HP P231</t>
    <phoneticPr fontId="2" type="noConversion"/>
  </si>
  <si>
    <t>23인치 무광 TN패널 LED 백라이트</t>
    <phoneticPr fontId="2" type="noConversion"/>
  </si>
  <si>
    <t>1,000 : 1 (정적) / 4,000,000 : 1 (동적)</t>
    <phoneticPr fontId="2" type="noConversion"/>
  </si>
  <si>
    <t>수평 170°/ 수직 160°</t>
    <phoneticPr fontId="2" type="noConversion"/>
  </si>
  <si>
    <t>5ms</t>
    <phoneticPr fontId="2" type="noConversion"/>
  </si>
  <si>
    <t>VGA, DVI-D</t>
    <phoneticPr fontId="2" type="noConversion"/>
  </si>
  <si>
    <t>특징</t>
    <phoneticPr fontId="2" type="noConversion"/>
  </si>
  <si>
    <t>눈부심방지 무광코팅</t>
    <phoneticPr fontId="2" type="noConversion"/>
  </si>
  <si>
    <t>3년 무상보증 서비스</t>
    <phoneticPr fontId="2" type="noConversion"/>
  </si>
  <si>
    <t>견     적     서</t>
    <phoneticPr fontId="2" type="noConversion"/>
  </si>
  <si>
    <t>귀하</t>
    <phoneticPr fontId="2" type="noConversion"/>
  </si>
  <si>
    <t xml:space="preserve">전화 : </t>
    <phoneticPr fontId="2" type="noConversion"/>
  </si>
  <si>
    <t xml:space="preserve">팩스 : </t>
    <phoneticPr fontId="2" type="noConversion"/>
  </si>
  <si>
    <t xml:space="preserve">담당 : 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</si>
  <si>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</si>
  <si>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</si>
  <si>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</si>
  <si>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</si>
  <si>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</si>
  <si>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</si>
  <si>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</si>
  <si>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</si>
  <si>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</si>
  <si>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인쇄해상도:흑백 최고 1200*600dpi / 컬러최고 4800*1200dpi</t>
    <phoneticPr fontId="2" type="noConversion"/>
  </si>
  <si>
    <t>* 결제계좌 : 신한 110-138-600484 씨-넷</t>
    <phoneticPr fontId="2" type="noConversion"/>
  </si>
  <si>
    <t>합       계</t>
    <phoneticPr fontId="2" type="noConversion"/>
  </si>
  <si>
    <t>조규장(010-2910-7760)</t>
    <phoneticPr fontId="2" type="noConversion"/>
  </si>
  <si>
    <t>(재)강원테크노파크</t>
    <phoneticPr fontId="2" type="noConversion"/>
  </si>
  <si>
    <t>프린터 렌탈</t>
    <phoneticPr fontId="2" type="noConversion"/>
  </si>
  <si>
    <t>모니터 렌탈</t>
    <phoneticPr fontId="2" type="noConversion"/>
  </si>
  <si>
    <t>HP 모바일 100</t>
    <phoneticPr fontId="2" type="noConversion"/>
  </si>
  <si>
    <t>인쇄속도(ISO) : 흑백 - 5ppm, 컬러 - 3.5ppm</t>
    <phoneticPr fontId="2" type="noConversion"/>
  </si>
  <si>
    <t>인쇄속도(초안모드) : 흑백 - 22ppm, 컬러 - 18ppm</t>
    <phoneticPr fontId="2" type="noConversion"/>
  </si>
  <si>
    <t>기본제공잉크 검정 420매 / 컬러 330매</t>
    <phoneticPr fontId="2" type="noConversion"/>
  </si>
  <si>
    <t>월 권장 출력량 : 최대 500페이지</t>
    <phoneticPr fontId="2" type="noConversion"/>
  </si>
  <si>
    <t>휴대용 배터리 제공</t>
    <phoneticPr fontId="2" type="noConversion"/>
  </si>
  <si>
    <t>배터리 출력시 최대 100매 출력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</si>
</sst>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885825</xdr:colOff>
      <xdr:row>17</xdr:row>
      <xdr:rowOff>180975</xdr:rowOff>
    </xdr:from>
    <xdr:to>
      <xdr:col>6</xdr:col>
      <xdr:colOff>866775</xdr:colOff>
      <xdr:row>33</xdr:row>
      <xdr:rowOff>123825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3743325"/>
          <a:ext cx="2990850" cy="299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G22" sqref="G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41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59</v>
      </c>
      <c r="B4" s="46"/>
      <c r="C4" s="40" t="s">
        <v>42</v>
      </c>
      <c r="D4" s="5"/>
      <c r="E4" s="5"/>
    </row>
    <row r="5" spans="1:7" ht="15" customHeight="1" x14ac:dyDescent="0.15">
      <c r="A5" s="47" t="s">
        <v>43</v>
      </c>
      <c r="B5" s="8"/>
      <c r="C5" s="9"/>
      <c r="D5" s="5"/>
      <c r="E5" s="5"/>
    </row>
    <row r="6" spans="1:7" ht="15" customHeight="1" x14ac:dyDescent="0.15">
      <c r="A6" s="47" t="s">
        <v>44</v>
      </c>
      <c r="B6" s="3"/>
      <c r="C6" s="5"/>
      <c r="D6" s="5"/>
      <c r="E6" s="5"/>
    </row>
    <row r="7" spans="1:7" ht="15" customHeight="1" x14ac:dyDescent="0.15">
      <c r="A7" s="47" t="s">
        <v>45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46</v>
      </c>
      <c r="B11" s="1">
        <f>G44</f>
        <v>363000</v>
      </c>
      <c r="C11" s="5"/>
      <c r="D11" s="5"/>
      <c r="E11" s="5"/>
    </row>
    <row r="12" spans="1:7" ht="15" customHeight="1" x14ac:dyDescent="0.15">
      <c r="A12" s="3" t="s">
        <v>47</v>
      </c>
      <c r="B12" s="41">
        <f ca="1">NOW()</f>
        <v>42171.728729629627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48</v>
      </c>
      <c r="B15" s="12" t="s">
        <v>49</v>
      </c>
      <c r="C15" s="13" t="s">
        <v>50</v>
      </c>
      <c r="D15" s="13" t="s">
        <v>51</v>
      </c>
      <c r="E15" s="14" t="s">
        <v>52</v>
      </c>
      <c r="F15" s="14" t="s">
        <v>53</v>
      </c>
      <c r="G15" s="13" t="s">
        <v>54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60</v>
      </c>
      <c r="B17" s="22" t="s">
        <v>62</v>
      </c>
      <c r="C17" s="17">
        <v>6</v>
      </c>
      <c r="D17" s="23">
        <v>55000</v>
      </c>
      <c r="E17" s="19">
        <f t="shared" si="0"/>
        <v>330000</v>
      </c>
      <c r="F17" s="20">
        <f t="shared" si="1"/>
        <v>33000</v>
      </c>
      <c r="G17" s="20">
        <f t="shared" si="2"/>
        <v>363000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64</v>
      </c>
      <c r="C19" s="17"/>
      <c r="D19" s="23"/>
      <c r="E19" s="19"/>
      <c r="F19" s="20"/>
      <c r="G19" s="20"/>
    </row>
    <row r="20" spans="1:9" s="3" customFormat="1" ht="15" customHeight="1" x14ac:dyDescent="0.15">
      <c r="A20" s="22"/>
      <c r="B20" s="43" t="s">
        <v>63</v>
      </c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3" t="s">
        <v>55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3" t="s">
        <v>65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3" t="s">
        <v>66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3" t="s">
        <v>67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3" t="s">
        <v>68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3">C29*D29</f>
        <v>0</v>
      </c>
      <c r="F29" s="20">
        <f t="shared" ref="F29:F39" si="4">E29*10%</f>
        <v>0</v>
      </c>
      <c r="G29" s="20">
        <f t="shared" ref="G29:G39" si="5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3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3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3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56</v>
      </c>
      <c r="B44" s="30"/>
      <c r="C44" s="7"/>
      <c r="D44" s="31" t="s">
        <v>57</v>
      </c>
      <c r="E44" s="32">
        <f>SUM(E16:E43)</f>
        <v>330000</v>
      </c>
      <c r="F44" s="33">
        <f>SUM(F16:F43)</f>
        <v>33000</v>
      </c>
      <c r="G44" s="33">
        <f>SUM(G16:G43)</f>
        <v>363000</v>
      </c>
    </row>
    <row r="45" spans="1:7" s="3" customFormat="1" ht="15" customHeight="1" thickBot="1" x14ac:dyDescent="0.2">
      <c r="A45" s="34" t="s">
        <v>20</v>
      </c>
      <c r="B45" s="35" t="s">
        <v>58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6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59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244200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42171.728729629627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61</v>
      </c>
      <c r="B17" s="42" t="s">
        <v>32</v>
      </c>
      <c r="C17" s="17">
        <v>6</v>
      </c>
      <c r="D17" s="23">
        <v>37000</v>
      </c>
      <c r="E17" s="19">
        <f t="shared" si="0"/>
        <v>222000</v>
      </c>
      <c r="F17" s="20">
        <f t="shared" si="1"/>
        <v>22200</v>
      </c>
      <c r="G17" s="20">
        <f t="shared" si="2"/>
        <v>244200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21</v>
      </c>
      <c r="B19" s="43" t="s">
        <v>33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22</v>
      </c>
      <c r="B20" s="43" t="s">
        <v>23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24</v>
      </c>
      <c r="B21" s="43" t="s">
        <v>25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26</v>
      </c>
      <c r="B22" s="44" t="s">
        <v>31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27</v>
      </c>
      <c r="B23" s="44" t="s">
        <v>34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28</v>
      </c>
      <c r="B24" s="43" t="s">
        <v>35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29</v>
      </c>
      <c r="B25" s="43" t="s">
        <v>36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30</v>
      </c>
      <c r="B26" s="43" t="s">
        <v>37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38</v>
      </c>
      <c r="B28" s="43" t="s">
        <v>39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40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222000</v>
      </c>
      <c r="F47" s="33">
        <f>SUM(F16:F46)</f>
        <v>22200</v>
      </c>
      <c r="G47" s="33">
        <f>SUM(G16:G46)</f>
        <v>244200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p231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2015-02-10T05:48:55Z</cp:lastPrinted>
  <dcterms:created xsi:type="dcterms:W3CDTF">2001-08-16T09:14:24Z</dcterms:created>
  <dcterms:modified xsi:type="dcterms:W3CDTF">2015-06-16T08:29:55Z</dcterms:modified>
</cp:coreProperties>
</file>