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견적서" sheetId="11" r:id="rId1"/>
  </sheets>
  <calcPr calcId="145621"/>
</workbook>
</file>

<file path=xl/calcChain.xml><?xml version="1.0" encoding="utf-8"?>
<calcChain xmlns="http://schemas.openxmlformats.org/spreadsheetml/2006/main">
  <c r="G19" i="11" l="1"/>
  <c r="G20" i="11"/>
  <c r="G21" i="11"/>
  <c r="G22" i="11"/>
  <c r="G23" i="11"/>
  <c r="G24" i="11"/>
  <c r="G25" i="11"/>
  <c r="G26" i="11"/>
  <c r="G27" i="11"/>
  <c r="G28" i="11"/>
  <c r="F19" i="11"/>
  <c r="F20" i="11"/>
  <c r="F21" i="11"/>
  <c r="F22" i="11"/>
  <c r="F23" i="11"/>
  <c r="F24" i="11"/>
  <c r="F25" i="11"/>
  <c r="F26" i="11"/>
  <c r="F27" i="11"/>
  <c r="F28" i="11"/>
  <c r="E19" i="11"/>
  <c r="E20" i="11"/>
  <c r="E21" i="11"/>
  <c r="E22" i="11"/>
  <c r="E23" i="11"/>
  <c r="E24" i="11"/>
  <c r="E25" i="11"/>
  <c r="E26" i="11"/>
  <c r="E27" i="11"/>
  <c r="E28" i="11"/>
  <c r="E29" i="11"/>
  <c r="D28" i="11"/>
  <c r="D17" i="11" l="1"/>
  <c r="E43" i="11" l="1"/>
  <c r="F43" i="11" s="1"/>
  <c r="F42" i="11"/>
  <c r="E42" i="11"/>
  <c r="G42" i="11" s="1"/>
  <c r="E41" i="11"/>
  <c r="F41" i="11" s="1"/>
  <c r="F40" i="11"/>
  <c r="E40" i="11"/>
  <c r="G40" i="11" s="1"/>
  <c r="E39" i="11"/>
  <c r="F39" i="11" s="1"/>
  <c r="F38" i="11"/>
  <c r="E38" i="11"/>
  <c r="G38" i="11" s="1"/>
  <c r="E37" i="11"/>
  <c r="F37" i="11" s="1"/>
  <c r="F36" i="11"/>
  <c r="E36" i="11"/>
  <c r="G36" i="11" s="1"/>
  <c r="E35" i="11"/>
  <c r="F35" i="11" s="1"/>
  <c r="F34" i="11"/>
  <c r="E34" i="11"/>
  <c r="G34" i="11" s="1"/>
  <c r="E33" i="11"/>
  <c r="F33" i="11" s="1"/>
  <c r="F32" i="11"/>
  <c r="E32" i="11"/>
  <c r="G32" i="11" s="1"/>
  <c r="E31" i="11"/>
  <c r="F31" i="11" s="1"/>
  <c r="F30" i="11"/>
  <c r="E30" i="11"/>
  <c r="G30" i="11" s="1"/>
  <c r="F29" i="11"/>
  <c r="F18" i="11"/>
  <c r="E18" i="11"/>
  <c r="G18" i="11" s="1"/>
  <c r="E17" i="11"/>
  <c r="F17" i="11" s="1"/>
  <c r="E16" i="11"/>
  <c r="E44" i="11" l="1"/>
  <c r="G17" i="11"/>
  <c r="G29" i="11"/>
  <c r="G31" i="11"/>
  <c r="G33" i="11"/>
  <c r="G35" i="11"/>
  <c r="G37" i="11"/>
  <c r="G39" i="11"/>
  <c r="G41" i="11"/>
  <c r="G43" i="11"/>
  <c r="F16" i="11"/>
  <c r="F44" i="11" s="1"/>
  <c r="G16" i="11" l="1"/>
  <c r="G44" i="11" s="1"/>
  <c r="B11" i="11" s="1"/>
</calcChain>
</file>

<file path=xl/sharedStrings.xml><?xml version="1.0" encoding="utf-8"?>
<sst xmlns="http://schemas.openxmlformats.org/spreadsheetml/2006/main" count="43" uniqueCount="43">
  <si>
    <t>아래와 같이 견적합니다.</t>
  </si>
  <si>
    <t>결 재 조 건 :</t>
  </si>
  <si>
    <t xml:space="preserve">* REMARK </t>
    <phoneticPr fontId="2" type="noConversion"/>
  </si>
  <si>
    <t>* 견적담당 :</t>
    <phoneticPr fontId="2" type="noConversion"/>
  </si>
  <si>
    <t>16 : 9 와이드스크린</t>
    <phoneticPr fontId="2" type="noConversion"/>
  </si>
  <si>
    <t>1920 x 1080 Full HD</t>
    <phoneticPr fontId="2" type="noConversion"/>
  </si>
  <si>
    <t>250 cd/m²</t>
    <phoneticPr fontId="2" type="noConversion"/>
  </si>
  <si>
    <t>23인치 무광 TN패널 LED 백라이트</t>
    <phoneticPr fontId="2" type="noConversion"/>
  </si>
  <si>
    <t>1,000 : 1 (정적) / 4,000,000 : 1 (동적)</t>
    <phoneticPr fontId="2" type="noConversion"/>
  </si>
  <si>
    <t>수평 170°/ 수직 160°</t>
    <phoneticPr fontId="2" type="noConversion"/>
  </si>
  <si>
    <t>5ms</t>
    <phoneticPr fontId="2" type="noConversion"/>
  </si>
  <si>
    <t>VGA, DVI-D</t>
    <phoneticPr fontId="2" type="noConversion"/>
  </si>
  <si>
    <t>눈부심방지 무광코팅</t>
    <phoneticPr fontId="2" type="noConversion"/>
  </si>
  <si>
    <t>3년 무상보증 서비스</t>
    <phoneticPr fontId="2" type="noConversion"/>
  </si>
  <si>
    <t>견     적     서</t>
    <phoneticPr fontId="2" type="noConversion"/>
  </si>
  <si>
    <t>귀하</t>
    <phoneticPr fontId="2" type="noConversion"/>
  </si>
  <si>
    <t xml:space="preserve">전화 : </t>
    <phoneticPr fontId="2" type="noConversion"/>
  </si>
  <si>
    <t xml:space="preserve">팩스 : </t>
    <phoneticPr fontId="2" type="noConversion"/>
  </si>
  <si>
    <t xml:space="preserve">담당 : 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</si>
  <si>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</si>
  <si>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</si>
  <si>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</si>
  <si>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</si>
  <si>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</si>
  <si>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</si>
  <si>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</si>
  <si>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</si>
  <si>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</si>
  <si>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인쇄해상도:흑백 최고 1200*600dpi / 컬러최고 4800*1200dpi</t>
    <phoneticPr fontId="2" type="noConversion"/>
  </si>
  <si>
    <t>* 결제계좌 : 신한 110-138-600484 씨-넷</t>
    <phoneticPr fontId="2" type="noConversion"/>
  </si>
  <si>
    <t>합       계</t>
    <phoneticPr fontId="2" type="noConversion"/>
  </si>
  <si>
    <t>(재)강원테크노파크</t>
    <phoneticPr fontId="2" type="noConversion"/>
  </si>
  <si>
    <t>HP 모바일 100</t>
    <phoneticPr fontId="2" type="noConversion"/>
  </si>
  <si>
    <t>인쇄속도(ISO) : 흑백 - 5ppm, 컬러 - 3.5ppm</t>
    <phoneticPr fontId="2" type="noConversion"/>
  </si>
  <si>
    <t>인쇄속도(초안모드) : 흑백 - 22ppm, 컬러 - 18ppm</t>
    <phoneticPr fontId="2" type="noConversion"/>
  </si>
  <si>
    <t>기본제공잉크 검정 420매 / 컬러 330매</t>
    <phoneticPr fontId="2" type="noConversion"/>
  </si>
  <si>
    <t>월 권장 출력량 : 최대 500페이지</t>
    <phoneticPr fontId="2" type="noConversion"/>
  </si>
  <si>
    <t>휴대용 배터리 제공</t>
    <phoneticPr fontId="2" type="noConversion"/>
  </si>
  <si>
    <t>배터리 출력시 최대 100매 출력</t>
    <phoneticPr fontId="2" type="noConversion"/>
  </si>
  <si>
    <t xml:space="preserve">프린터 </t>
    <phoneticPr fontId="2" type="noConversion"/>
  </si>
  <si>
    <t>모니터</t>
    <phoneticPr fontId="2" type="noConversion"/>
  </si>
  <si>
    <t>HP P231</t>
    <phoneticPr fontId="2" type="noConversion"/>
  </si>
  <si>
    <t>유지현(033-264-3200)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</si>
</sst>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28" workbookViewId="0">
      <selection activeCell="B48" sqref="B4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14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31</v>
      </c>
      <c r="B4" s="47"/>
      <c r="C4" s="40" t="s">
        <v>15</v>
      </c>
      <c r="D4" s="5"/>
      <c r="E4" s="5"/>
    </row>
    <row r="5" spans="1:7" ht="15" customHeight="1" x14ac:dyDescent="0.15">
      <c r="A5" s="45" t="s">
        <v>16</v>
      </c>
      <c r="B5" s="8"/>
      <c r="C5" s="9"/>
      <c r="D5" s="5"/>
      <c r="E5" s="5"/>
    </row>
    <row r="6" spans="1:7" ht="15" customHeight="1" x14ac:dyDescent="0.15">
      <c r="A6" s="45" t="s">
        <v>17</v>
      </c>
      <c r="B6" s="3"/>
      <c r="C6" s="5"/>
      <c r="D6" s="5"/>
      <c r="E6" s="5"/>
    </row>
    <row r="7" spans="1:7" ht="15" customHeight="1" x14ac:dyDescent="0.15">
      <c r="A7" s="45" t="s">
        <v>18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19</v>
      </c>
      <c r="B11" s="1">
        <f>G44</f>
        <v>607200</v>
      </c>
      <c r="C11" s="5"/>
      <c r="D11" s="5"/>
      <c r="E11" s="5"/>
    </row>
    <row r="12" spans="1:7" ht="15" customHeight="1" x14ac:dyDescent="0.15">
      <c r="A12" s="3" t="s">
        <v>20</v>
      </c>
      <c r="B12" s="41"/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21</v>
      </c>
      <c r="B15" s="12" t="s">
        <v>22</v>
      </c>
      <c r="C15" s="13" t="s">
        <v>23</v>
      </c>
      <c r="D15" s="13" t="s">
        <v>24</v>
      </c>
      <c r="E15" s="14" t="s">
        <v>25</v>
      </c>
      <c r="F15" s="14" t="s">
        <v>26</v>
      </c>
      <c r="G15" s="13" t="s">
        <v>27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8" si="1">E16*10%</f>
        <v>0</v>
      </c>
      <c r="G16" s="21">
        <f t="shared" ref="G16:G28" si="2">SUM(E16:F16)</f>
        <v>0</v>
      </c>
    </row>
    <row r="17" spans="1:9" s="3" customFormat="1" ht="15" customHeight="1" x14ac:dyDescent="0.15">
      <c r="A17" s="22" t="s">
        <v>39</v>
      </c>
      <c r="B17" s="22" t="s">
        <v>32</v>
      </c>
      <c r="C17" s="17">
        <v>1</v>
      </c>
      <c r="D17" s="23">
        <f>363000/1.1</f>
        <v>330000</v>
      </c>
      <c r="E17" s="19">
        <f t="shared" si="0"/>
        <v>330000</v>
      </c>
      <c r="F17" s="20">
        <f t="shared" si="1"/>
        <v>33000</v>
      </c>
      <c r="G17" s="20">
        <f t="shared" si="2"/>
        <v>363000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34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33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28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35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36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37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38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/>
      <c r="C26" s="17"/>
      <c r="D26" s="23"/>
      <c r="E26" s="19">
        <f t="shared" si="0"/>
        <v>0</v>
      </c>
      <c r="F26" s="20">
        <f t="shared" si="1"/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 t="shared" si="1"/>
        <v>0</v>
      </c>
      <c r="G27" s="20">
        <f t="shared" si="2"/>
        <v>0</v>
      </c>
    </row>
    <row r="28" spans="1:9" s="3" customFormat="1" ht="15" customHeight="1" x14ac:dyDescent="0.15">
      <c r="A28" s="22" t="s">
        <v>40</v>
      </c>
      <c r="B28" s="22" t="s">
        <v>41</v>
      </c>
      <c r="C28" s="17">
        <v>1</v>
      </c>
      <c r="D28" s="23">
        <f>244200/1.1</f>
        <v>221999.99999999997</v>
      </c>
      <c r="E28" s="19">
        <f t="shared" si="0"/>
        <v>221999.99999999997</v>
      </c>
      <c r="F28" s="20">
        <f t="shared" si="1"/>
        <v>22200</v>
      </c>
      <c r="G28" s="20">
        <f t="shared" si="2"/>
        <v>244199.99999999997</v>
      </c>
    </row>
    <row r="29" spans="1:9" s="3" customFormat="1" ht="15" customHeight="1" x14ac:dyDescent="0.15">
      <c r="A29" s="22"/>
      <c r="B29" s="43" t="s">
        <v>7</v>
      </c>
      <c r="C29" s="17"/>
      <c r="D29" s="23"/>
      <c r="E29" s="19">
        <f t="shared" si="0"/>
        <v>0</v>
      </c>
      <c r="F29" s="20">
        <f t="shared" ref="F29:F39" si="3">E29*10%</f>
        <v>0</v>
      </c>
      <c r="G29" s="20">
        <f t="shared" ref="G29:G39" si="4">SUM(E29:F29)</f>
        <v>0</v>
      </c>
    </row>
    <row r="30" spans="1:9" s="3" customFormat="1" ht="15" customHeight="1" x14ac:dyDescent="0.15">
      <c r="A30" s="22"/>
      <c r="B30" s="43" t="s">
        <v>4</v>
      </c>
      <c r="C30" s="17"/>
      <c r="D30" s="23"/>
      <c r="E30" s="19">
        <f t="shared" ref="E30:E39" si="5">C30*D30</f>
        <v>0</v>
      </c>
      <c r="F30" s="20">
        <f t="shared" si="3"/>
        <v>0</v>
      </c>
      <c r="G30" s="20">
        <f t="shared" si="4"/>
        <v>0</v>
      </c>
    </row>
    <row r="31" spans="1:9" s="3" customFormat="1" ht="15" customHeight="1" x14ac:dyDescent="0.15">
      <c r="A31" s="22"/>
      <c r="B31" s="43" t="s">
        <v>5</v>
      </c>
      <c r="C31" s="17"/>
      <c r="D31" s="23"/>
      <c r="E31" s="19">
        <f t="shared" si="5"/>
        <v>0</v>
      </c>
      <c r="F31" s="20">
        <f t="shared" si="3"/>
        <v>0</v>
      </c>
      <c r="G31" s="20">
        <f t="shared" si="4"/>
        <v>0</v>
      </c>
    </row>
    <row r="32" spans="1:9" s="3" customFormat="1" ht="15" customHeight="1" x14ac:dyDescent="0.15">
      <c r="A32" s="22"/>
      <c r="B32" s="44" t="s">
        <v>6</v>
      </c>
      <c r="C32" s="17"/>
      <c r="D32" s="23"/>
      <c r="E32" s="19">
        <f t="shared" si="5"/>
        <v>0</v>
      </c>
      <c r="F32" s="20">
        <f t="shared" si="3"/>
        <v>0</v>
      </c>
      <c r="G32" s="20">
        <f t="shared" si="4"/>
        <v>0</v>
      </c>
    </row>
    <row r="33" spans="1:7" s="3" customFormat="1" ht="15" customHeight="1" x14ac:dyDescent="0.15">
      <c r="A33" s="22"/>
      <c r="B33" s="44" t="s">
        <v>8</v>
      </c>
      <c r="C33" s="17"/>
      <c r="D33" s="23"/>
      <c r="E33" s="19">
        <f t="shared" si="5"/>
        <v>0</v>
      </c>
      <c r="F33" s="20">
        <f t="shared" si="3"/>
        <v>0</v>
      </c>
      <c r="G33" s="20">
        <f t="shared" si="4"/>
        <v>0</v>
      </c>
    </row>
    <row r="34" spans="1:7" s="3" customFormat="1" ht="15" customHeight="1" x14ac:dyDescent="0.15">
      <c r="A34" s="22"/>
      <c r="B34" s="43" t="s">
        <v>9</v>
      </c>
      <c r="C34" s="17"/>
      <c r="D34" s="23"/>
      <c r="E34" s="19">
        <f t="shared" si="5"/>
        <v>0</v>
      </c>
      <c r="F34" s="20">
        <f t="shared" si="3"/>
        <v>0</v>
      </c>
      <c r="G34" s="20">
        <f t="shared" si="4"/>
        <v>0</v>
      </c>
    </row>
    <row r="35" spans="1:7" s="3" customFormat="1" ht="15" customHeight="1" x14ac:dyDescent="0.15">
      <c r="A35" s="22"/>
      <c r="B35" s="43" t="s">
        <v>10</v>
      </c>
      <c r="C35" s="17"/>
      <c r="D35" s="23"/>
      <c r="E35" s="19">
        <f t="shared" si="5"/>
        <v>0</v>
      </c>
      <c r="F35" s="20">
        <f t="shared" si="3"/>
        <v>0</v>
      </c>
      <c r="G35" s="20">
        <f t="shared" si="4"/>
        <v>0</v>
      </c>
    </row>
    <row r="36" spans="1:7" s="3" customFormat="1" ht="15" customHeight="1" x14ac:dyDescent="0.15">
      <c r="A36" s="22"/>
      <c r="B36" s="43" t="s">
        <v>11</v>
      </c>
      <c r="C36" s="17"/>
      <c r="D36" s="23"/>
      <c r="E36" s="19">
        <f t="shared" si="5"/>
        <v>0</v>
      </c>
      <c r="F36" s="20">
        <f t="shared" si="3"/>
        <v>0</v>
      </c>
      <c r="G36" s="20">
        <f t="shared" si="4"/>
        <v>0</v>
      </c>
    </row>
    <row r="37" spans="1:7" s="3" customFormat="1" ht="15" customHeight="1" x14ac:dyDescent="0.15">
      <c r="A37" s="22"/>
      <c r="B37" s="43"/>
      <c r="C37" s="17"/>
      <c r="D37" s="23"/>
      <c r="E37" s="19">
        <f t="shared" si="5"/>
        <v>0</v>
      </c>
      <c r="F37" s="20">
        <f t="shared" si="3"/>
        <v>0</v>
      </c>
      <c r="G37" s="20">
        <f t="shared" si="4"/>
        <v>0</v>
      </c>
    </row>
    <row r="38" spans="1:7" s="3" customFormat="1" ht="15" customHeight="1" x14ac:dyDescent="0.15">
      <c r="A38" s="22"/>
      <c r="B38" s="43" t="s">
        <v>12</v>
      </c>
      <c r="C38" s="17"/>
      <c r="D38" s="23"/>
      <c r="E38" s="19">
        <f t="shared" si="5"/>
        <v>0</v>
      </c>
      <c r="F38" s="20">
        <f t="shared" si="3"/>
        <v>0</v>
      </c>
      <c r="G38" s="20">
        <f t="shared" si="4"/>
        <v>0</v>
      </c>
    </row>
    <row r="39" spans="1:7" s="3" customFormat="1" ht="15" customHeight="1" x14ac:dyDescent="0.15">
      <c r="A39" s="22"/>
      <c r="B39" s="43" t="s">
        <v>13</v>
      </c>
      <c r="C39" s="17"/>
      <c r="D39" s="23"/>
      <c r="E39" s="19">
        <f t="shared" si="5"/>
        <v>0</v>
      </c>
      <c r="F39" s="20">
        <f t="shared" si="3"/>
        <v>0</v>
      </c>
      <c r="G39" s="20">
        <f t="shared" si="4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29</v>
      </c>
      <c r="B44" s="30"/>
      <c r="C44" s="7"/>
      <c r="D44" s="31" t="s">
        <v>30</v>
      </c>
      <c r="E44" s="32">
        <f>SUM(E16:E43)</f>
        <v>552000</v>
      </c>
      <c r="F44" s="33">
        <f>SUM(F16:F43)</f>
        <v>55200</v>
      </c>
      <c r="G44" s="33">
        <f>SUM(G16:G43)</f>
        <v>607200</v>
      </c>
    </row>
    <row r="45" spans="1:7" s="3" customFormat="1" ht="15" customHeight="1" thickBot="1" x14ac:dyDescent="0.2">
      <c r="A45" s="34" t="s">
        <v>3</v>
      </c>
      <c r="B45" s="35" t="s">
        <v>42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2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2015-02-10T05:48:55Z</cp:lastPrinted>
  <dcterms:created xsi:type="dcterms:W3CDTF">2001-08-16T09:14:24Z</dcterms:created>
  <dcterms:modified xsi:type="dcterms:W3CDTF">2015-09-17T06:22:40Z</dcterms:modified>
</cp:coreProperties>
</file>