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730" windowHeight="11760" activeTab="1"/>
  </bookViews>
  <sheets>
    <sheet name="판매" sheetId="5" r:id="rId1"/>
    <sheet name="렌탈" sheetId="4" r:id="rId2"/>
  </sheets>
  <calcPr calcId="145621"/>
</workbook>
</file>

<file path=xl/calcChain.xml><?xml version="1.0" encoding="utf-8"?>
<calcChain xmlns="http://schemas.openxmlformats.org/spreadsheetml/2006/main">
  <c r="E89" i="5" l="1"/>
  <c r="F89" i="5" s="1"/>
  <c r="F88" i="5"/>
  <c r="E88" i="5"/>
  <c r="G88" i="5" s="1"/>
  <c r="E87" i="5"/>
  <c r="F87" i="5" s="1"/>
  <c r="F86" i="5"/>
  <c r="E86" i="5"/>
  <c r="G86" i="5" s="1"/>
  <c r="E85" i="5"/>
  <c r="F85" i="5" s="1"/>
  <c r="F84" i="5"/>
  <c r="E84" i="5"/>
  <c r="G84" i="5" s="1"/>
  <c r="E83" i="5"/>
  <c r="F83" i="5" s="1"/>
  <c r="F82" i="5"/>
  <c r="E82" i="5"/>
  <c r="G82" i="5" s="1"/>
  <c r="E81" i="5"/>
  <c r="F81" i="5" s="1"/>
  <c r="F80" i="5"/>
  <c r="G80" i="5" s="1"/>
  <c r="F79" i="5"/>
  <c r="G79" i="5" s="1"/>
  <c r="F78" i="5"/>
  <c r="E78" i="5"/>
  <c r="G78" i="5" s="1"/>
  <c r="G75" i="5"/>
  <c r="G74" i="5"/>
  <c r="G73" i="5"/>
  <c r="G72" i="5"/>
  <c r="G71" i="5"/>
  <c r="G70" i="5"/>
  <c r="G69" i="5"/>
  <c r="G68" i="5"/>
  <c r="G67" i="5"/>
  <c r="G66" i="5"/>
  <c r="E65" i="5"/>
  <c r="F65" i="5" s="1"/>
  <c r="E64" i="5"/>
  <c r="E63" i="5"/>
  <c r="B59" i="5"/>
  <c r="E89" i="4"/>
  <c r="F89" i="4" s="1"/>
  <c r="F88" i="4"/>
  <c r="E88" i="4"/>
  <c r="G88" i="4" s="1"/>
  <c r="E87" i="4"/>
  <c r="F87" i="4" s="1"/>
  <c r="F86" i="4"/>
  <c r="E86" i="4"/>
  <c r="G86" i="4" s="1"/>
  <c r="E85" i="4"/>
  <c r="F85" i="4" s="1"/>
  <c r="F84" i="4"/>
  <c r="E84" i="4"/>
  <c r="G84" i="4" s="1"/>
  <c r="E83" i="4"/>
  <c r="F83" i="4" s="1"/>
  <c r="F82" i="4"/>
  <c r="E82" i="4"/>
  <c r="G82" i="4" s="1"/>
  <c r="E81" i="4"/>
  <c r="F81" i="4" s="1"/>
  <c r="F80" i="4"/>
  <c r="G80" i="4" s="1"/>
  <c r="F79" i="4"/>
  <c r="G79" i="4" s="1"/>
  <c r="F78" i="4"/>
  <c r="E78" i="4"/>
  <c r="G78" i="4" s="1"/>
  <c r="G75" i="4"/>
  <c r="G74" i="4"/>
  <c r="G73" i="4"/>
  <c r="G72" i="4"/>
  <c r="G71" i="4"/>
  <c r="G70" i="4"/>
  <c r="G69" i="4"/>
  <c r="G68" i="4"/>
  <c r="G67" i="4"/>
  <c r="G66" i="4"/>
  <c r="E65" i="4"/>
  <c r="F65" i="4" s="1"/>
  <c r="E64" i="4"/>
  <c r="E63" i="4"/>
  <c r="B59" i="4"/>
  <c r="E90" i="5" l="1"/>
  <c r="F64" i="5"/>
  <c r="G64" i="5" s="1"/>
  <c r="G65" i="5"/>
  <c r="G81" i="5"/>
  <c r="G83" i="5"/>
  <c r="G85" i="5"/>
  <c r="G87" i="5"/>
  <c r="G89" i="5"/>
  <c r="F63" i="5"/>
  <c r="E90" i="4"/>
  <c r="F64" i="4"/>
  <c r="G64" i="4" s="1"/>
  <c r="G65" i="4"/>
  <c r="G81" i="4"/>
  <c r="G83" i="4"/>
  <c r="G85" i="4"/>
  <c r="G87" i="4"/>
  <c r="G89" i="4"/>
  <c r="F63" i="4"/>
  <c r="F90" i="5" l="1"/>
  <c r="G63" i="5"/>
  <c r="G90" i="5" s="1"/>
  <c r="B58" i="5" s="1"/>
  <c r="F90" i="4"/>
  <c r="G63" i="4"/>
  <c r="G90" i="4" s="1"/>
  <c r="B58" i="4" s="1"/>
  <c r="E42" i="5" l="1"/>
  <c r="F42" i="5" s="1"/>
  <c r="E41" i="5"/>
  <c r="F41" i="5" s="1"/>
  <c r="F40" i="5"/>
  <c r="E40" i="5"/>
  <c r="E39" i="5"/>
  <c r="F39" i="5" s="1"/>
  <c r="E38" i="5"/>
  <c r="F38" i="5" s="1"/>
  <c r="E37" i="5"/>
  <c r="F37" i="5" s="1"/>
  <c r="E36" i="5"/>
  <c r="F36" i="5" s="1"/>
  <c r="E35" i="5"/>
  <c r="F35" i="5" s="1"/>
  <c r="E34" i="5"/>
  <c r="F34" i="5" s="1"/>
  <c r="F33" i="5"/>
  <c r="G33" i="5" s="1"/>
  <c r="E32" i="5"/>
  <c r="F32" i="5" s="1"/>
  <c r="E31" i="5"/>
  <c r="F31" i="5" s="1"/>
  <c r="G28" i="5"/>
  <c r="G27" i="5"/>
  <c r="G26" i="5"/>
  <c r="G25" i="5"/>
  <c r="G24" i="5"/>
  <c r="G23" i="5"/>
  <c r="G22" i="5"/>
  <c r="G21" i="5"/>
  <c r="G20" i="5"/>
  <c r="G19" i="5"/>
  <c r="E18" i="5"/>
  <c r="F18" i="5" s="1"/>
  <c r="E17" i="5"/>
  <c r="F17" i="5" s="1"/>
  <c r="E16" i="5"/>
  <c r="F16" i="5" s="1"/>
  <c r="B12" i="5"/>
  <c r="G31" i="5" l="1"/>
  <c r="G36" i="5"/>
  <c r="G40" i="5"/>
  <c r="G34" i="5"/>
  <c r="G38" i="5"/>
  <c r="G42" i="5"/>
  <c r="F43" i="5"/>
  <c r="G17" i="5"/>
  <c r="G16" i="5"/>
  <c r="G18" i="5"/>
  <c r="G32" i="5"/>
  <c r="G35" i="5"/>
  <c r="G37" i="5"/>
  <c r="G39" i="5"/>
  <c r="G41" i="5"/>
  <c r="E43" i="5"/>
  <c r="G43" i="5" l="1"/>
  <c r="B11" i="5" s="1"/>
  <c r="E42" i="4" l="1"/>
  <c r="F42" i="4" s="1"/>
  <c r="E41" i="4"/>
  <c r="F41" i="4" s="1"/>
  <c r="E40" i="4"/>
  <c r="F40" i="4" s="1"/>
  <c r="E39" i="4"/>
  <c r="E38" i="4"/>
  <c r="F38" i="4" s="1"/>
  <c r="E37" i="4"/>
  <c r="F37" i="4" s="1"/>
  <c r="E36" i="4"/>
  <c r="F36" i="4" s="1"/>
  <c r="E35" i="4"/>
  <c r="E34" i="4"/>
  <c r="F34" i="4" s="1"/>
  <c r="F33" i="4"/>
  <c r="G33" i="4" s="1"/>
  <c r="F32" i="4"/>
  <c r="E31" i="4"/>
  <c r="F31" i="4" s="1"/>
  <c r="G28" i="4"/>
  <c r="G27" i="4"/>
  <c r="G26" i="4"/>
  <c r="G25" i="4"/>
  <c r="G24" i="4"/>
  <c r="G23" i="4"/>
  <c r="G22" i="4"/>
  <c r="G21" i="4"/>
  <c r="G20" i="4"/>
  <c r="G19" i="4"/>
  <c r="E18" i="4"/>
  <c r="E17" i="4"/>
  <c r="F17" i="4" s="1"/>
  <c r="E16" i="4"/>
  <c r="F16" i="4" s="1"/>
  <c r="B12" i="4"/>
  <c r="E43" i="4" l="1"/>
  <c r="F18" i="4"/>
  <c r="G18" i="4" s="1"/>
  <c r="G32" i="4"/>
  <c r="G37" i="4"/>
  <c r="F39" i="4"/>
  <c r="G39" i="4" s="1"/>
  <c r="G41" i="4"/>
  <c r="F35" i="4"/>
  <c r="G35" i="4" s="1"/>
  <c r="F43" i="4"/>
  <c r="G17" i="4"/>
  <c r="G31" i="4"/>
  <c r="G34" i="4"/>
  <c r="G36" i="4"/>
  <c r="G38" i="4"/>
  <c r="G40" i="4"/>
  <c r="G42" i="4"/>
  <c r="G16" i="4"/>
  <c r="G43" i="4" l="1"/>
  <c r="B11" i="4" s="1"/>
</calcChain>
</file>

<file path=xl/sharedStrings.xml><?xml version="1.0" encoding="utf-8"?>
<sst xmlns="http://schemas.openxmlformats.org/spreadsheetml/2006/main" count="167" uniqueCount="56">
  <si>
    <t>견     적     서</t>
    <phoneticPr fontId="3" type="noConversion"/>
  </si>
  <si>
    <t>귀하</t>
    <phoneticPr fontId="3" type="noConversion"/>
  </si>
  <si>
    <t>전  화 :</t>
    <phoneticPr fontId="3" type="noConversion"/>
  </si>
  <si>
    <t>팩  스 :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</si>
  <si>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</si>
  <si>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</si>
  <si>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</si>
  <si>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</si>
  <si>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</si>
  <si>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</si>
  <si>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</si>
  <si>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</si>
  <si>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</si>
  <si>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</si>
  <si>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</si>
  <si>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</si>
  <si>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디지털복사기</t>
    <phoneticPr fontId="3" type="noConversion"/>
  </si>
  <si>
    <t>A3 고품질 디지털 복사기</t>
    <phoneticPr fontId="3" type="noConversion"/>
  </si>
  <si>
    <t>1200dpi 고화질 복사품질</t>
    <phoneticPr fontId="3" type="noConversion"/>
  </si>
  <si>
    <t>다양한 복사 및 문서 소트기능</t>
    <phoneticPr fontId="3" type="noConversion"/>
  </si>
  <si>
    <t>다양한 용지 사이즈와 두께에 대응</t>
    <phoneticPr fontId="3" type="noConversion"/>
  </si>
  <si>
    <t>고속 3초 팩스 전송 (옵션)</t>
    <phoneticPr fontId="3" type="noConversion"/>
  </si>
  <si>
    <t>자동 양면원고이송장치(DADF) 기본장착</t>
    <phoneticPr fontId="3" type="noConversion"/>
  </si>
  <si>
    <t>* 결제계좌 : 신한 719-04-210714 씨넷</t>
    <phoneticPr fontId="3" type="noConversion"/>
  </si>
  <si>
    <t>합       계</t>
    <phoneticPr fontId="3" type="noConversion"/>
  </si>
  <si>
    <t>* 견적담당 :  조규장 (010-2910-7760)</t>
    <phoneticPr fontId="3" type="noConversion"/>
  </si>
  <si>
    <t xml:space="preserve">* REMARK </t>
    <phoneticPr fontId="3" type="noConversion"/>
  </si>
  <si>
    <t>네트워크 출력안정성을 높인 UFR II 프린터/스캔 보드 기본장착</t>
    <phoneticPr fontId="3" type="noConversion"/>
  </si>
  <si>
    <t>복합기에서 PC로 스캔 저장 (컬러스캔, PDF/JPG)</t>
    <phoneticPr fontId="3" type="noConversion"/>
  </si>
  <si>
    <t>분당 35매 출력속도</t>
    <phoneticPr fontId="3" type="noConversion"/>
  </si>
  <si>
    <t>캐논 ir4035A</t>
    <phoneticPr fontId="3" type="noConversion"/>
  </si>
  <si>
    <t>1.25GB Memory / 160GB HDD</t>
    <phoneticPr fontId="3" type="noConversion"/>
  </si>
  <si>
    <t>용지급지장치 550매 카세트 2ea + 80매 수동급지함</t>
    <phoneticPr fontId="3" type="noConversion"/>
  </si>
  <si>
    <t>51ppm 고속스캔기능 포함</t>
    <phoneticPr fontId="3" type="noConversion"/>
  </si>
  <si>
    <t>스캔기능</t>
    <phoneticPr fontId="3" type="noConversion"/>
  </si>
  <si>
    <t>1. 스캔 기능이 기본제공되며 하드디스크가 내장된 고급형 모델입니다.</t>
    <phoneticPr fontId="3" type="noConversion"/>
  </si>
  <si>
    <t>토너</t>
    <phoneticPr fontId="3" type="noConversion"/>
  </si>
  <si>
    <t>2. 대용량 토너 제공으로 기존 시리즈 대비 유지비가 30% 정도 절감됩니다.</t>
    <phoneticPr fontId="3" type="noConversion"/>
  </si>
  <si>
    <t>양면 인쇄장치 기본제공(양면스캔, 양면인쇄, 양면복사)</t>
    <phoneticPr fontId="3" type="noConversion"/>
  </si>
  <si>
    <t>npg-57 30,200매 대용량 토너 포함</t>
    <phoneticPr fontId="3" type="noConversion"/>
  </si>
  <si>
    <t>계약조건</t>
    <phoneticPr fontId="3" type="noConversion"/>
  </si>
  <si>
    <t>추가 장당 10원 청구</t>
    <phoneticPr fontId="3" type="noConversion"/>
  </si>
  <si>
    <t xml:space="preserve">2. 복합기 렌탈시 프린터 소모품 및 유지보수 비용은 별도로 청구되지 않습니다. </t>
    <phoneticPr fontId="3" type="noConversion"/>
  </si>
  <si>
    <t>나라감정</t>
    <phoneticPr fontId="3" type="noConversion"/>
  </si>
  <si>
    <t>나라감정</t>
    <phoneticPr fontId="3" type="noConversion"/>
  </si>
  <si>
    <t>월 10,000매 기본제공</t>
    <phoneticPr fontId="3" type="noConversion"/>
  </si>
  <si>
    <t>복사기 렌탈</t>
    <phoneticPr fontId="3" type="noConversion"/>
  </si>
  <si>
    <t>HP 레이저젯 M830z</t>
    <phoneticPr fontId="3" type="noConversion"/>
  </si>
  <si>
    <t>분당 56매 출력속도</t>
    <phoneticPr fontId="3" type="noConversion"/>
  </si>
  <si>
    <t>월 15,000매 기본제공</t>
    <phoneticPr fontId="3" type="noConversion"/>
  </si>
  <si>
    <t>70ppm 고속스캔기능 포함</t>
    <phoneticPr fontId="3" type="noConversion"/>
  </si>
  <si>
    <t>용지급지장치 550매 카세트 2ea + 3,500매 대용량 급지함</t>
    <phoneticPr fontId="3" type="noConversion"/>
  </si>
  <si>
    <t>디지털 복사기</t>
    <phoneticPr fontId="3" type="noConversion"/>
  </si>
  <si>
    <t>1.5GB Memory / 320GB HDD</t>
    <phoneticPr fontId="3" type="noConversion"/>
  </si>
  <si>
    <t>추가 장당 8원 청구</t>
    <phoneticPr fontId="3" type="noConversion"/>
  </si>
  <si>
    <t>추가 장당 8원 청구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</si>
</sst>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41" fontId="4" fillId="0" borderId="9" xfId="1" applyFont="1" applyBorder="1" applyAlignment="1">
      <alignment vertical="center"/>
    </xf>
    <xf numFmtId="0" fontId="4" fillId="0" borderId="10" xfId="0" applyFont="1" applyBorder="1" applyAlignment="1">
      <alignment horizontal="center" shrinkToFit="1"/>
    </xf>
    <xf numFmtId="41" fontId="4" fillId="0" borderId="10" xfId="1" applyFont="1" applyBorder="1" applyAlignment="1"/>
    <xf numFmtId="41" fontId="4" fillId="0" borderId="0" xfId="1" applyFont="1" applyBorder="1" applyAlignment="1">
      <alignment horizont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5" fillId="0" borderId="10" xfId="1" applyFont="1" applyBorder="1" applyAlignment="1">
      <alignment horizontal="left" vertical="center"/>
    </xf>
    <xf numFmtId="41" fontId="4" fillId="0" borderId="10" xfId="1" applyFont="1" applyBorder="1" applyAlignment="1">
      <alignment horizontal="left"/>
    </xf>
    <xf numFmtId="41" fontId="5" fillId="0" borderId="10" xfId="1" applyFont="1" applyBorder="1" applyAlignment="1">
      <alignment horizontal="left"/>
    </xf>
    <xf numFmtId="41" fontId="5" fillId="0" borderId="0" xfId="0" applyNumberFormat="1" applyFont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190501</xdr:colOff>
      <xdr:row>3</xdr:row>
      <xdr:rowOff>19050</xdr:rowOff>
    </xdr:from>
    <xdr:to>
      <xdr:col>6</xdr:col>
      <xdr:colOff>990601</xdr:colOff>
      <xdr:row>13</xdr:row>
      <xdr:rowOff>87606</xdr:rowOff>
    </xdr:to>
    <xdr:pic>
      <xdr:nvPicPr>
        <xdr:cNvPr id="4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0401" y="28584525"/>
          <a:ext cx="3810000" cy="21354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257175</xdr:colOff>
      <xdr:row>50</xdr:row>
      <xdr:rowOff>190501</xdr:rowOff>
    </xdr:from>
    <xdr:ext cx="3781425" cy="1970076"/>
    <xdr:pic>
      <xdr:nvPicPr>
        <xdr:cNvPr id="7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67075" y="10201276"/>
          <a:ext cx="3781425" cy="19700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3</xdr:row>
      <xdr:rowOff>190501</xdr:rowOff>
    </xdr:from>
    <xdr:to>
      <xdr:col>6</xdr:col>
      <xdr:colOff>1028700</xdr:colOff>
      <xdr:row>13</xdr:row>
      <xdr:rowOff>93652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67075" y="923926"/>
          <a:ext cx="3781425" cy="19700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257175</xdr:colOff>
      <xdr:row>50</xdr:row>
      <xdr:rowOff>190501</xdr:rowOff>
    </xdr:from>
    <xdr:ext cx="3781425" cy="1970076"/>
    <xdr:pic>
      <xdr:nvPicPr>
        <xdr:cNvPr id="7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67075" y="923926"/>
          <a:ext cx="3781425" cy="19700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topLeftCell="A61" zoomScaleNormal="100" workbookViewId="0">
      <selection activeCell="D22" sqref="D22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50" t="s">
        <v>0</v>
      </c>
      <c r="B1" s="50"/>
      <c r="C1" s="50"/>
      <c r="D1" s="50"/>
      <c r="E1" s="50"/>
      <c r="F1" s="50"/>
      <c r="G1" s="50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1" t="s">
        <v>43</v>
      </c>
      <c r="B4" s="51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9"/>
      <c r="C6" s="4"/>
      <c r="D6" s="4"/>
      <c r="E6" s="4"/>
    </row>
    <row r="7" spans="1:7" ht="15" customHeight="1" x14ac:dyDescent="0.15">
      <c r="A7" s="8" t="s">
        <v>4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G43</f>
        <v>2970000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42037.664526273147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7" s="2" customFormat="1" ht="15" customHeight="1" x14ac:dyDescent="0.15">
      <c r="A17" s="25" t="s">
        <v>16</v>
      </c>
      <c r="B17" s="47" t="s">
        <v>30</v>
      </c>
      <c r="C17" s="20">
        <v>1</v>
      </c>
      <c r="D17" s="26">
        <v>2700000</v>
      </c>
      <c r="E17" s="22">
        <f>C17*D17</f>
        <v>2700000</v>
      </c>
      <c r="F17" s="23">
        <f>E17*10%</f>
        <v>270000</v>
      </c>
      <c r="G17" s="23">
        <f t="shared" si="0"/>
        <v>2970000</v>
      </c>
    </row>
    <row r="18" spans="1:7" s="2" customFormat="1" ht="15" customHeight="1" x14ac:dyDescent="0.15">
      <c r="A18" s="27"/>
      <c r="B18" s="47" t="s">
        <v>17</v>
      </c>
      <c r="C18" s="20"/>
      <c r="D18" s="26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 x14ac:dyDescent="0.15">
      <c r="A19" s="27"/>
      <c r="B19" s="47"/>
      <c r="C19" s="20"/>
      <c r="D19" s="26"/>
      <c r="E19" s="22"/>
      <c r="F19" s="23"/>
      <c r="G19" s="23">
        <f t="shared" si="0"/>
        <v>0</v>
      </c>
    </row>
    <row r="20" spans="1:7" s="2" customFormat="1" ht="15" customHeight="1" x14ac:dyDescent="0.15">
      <c r="A20" s="27"/>
      <c r="B20" s="47" t="s">
        <v>18</v>
      </c>
      <c r="C20" s="20"/>
      <c r="D20" s="26"/>
      <c r="E20" s="22"/>
      <c r="F20" s="23"/>
      <c r="G20" s="23">
        <f t="shared" si="0"/>
        <v>0</v>
      </c>
    </row>
    <row r="21" spans="1:7" s="2" customFormat="1" ht="15" customHeight="1" x14ac:dyDescent="0.15">
      <c r="A21" s="27"/>
      <c r="B21" s="48" t="s">
        <v>29</v>
      </c>
      <c r="C21" s="20"/>
      <c r="D21" s="26"/>
      <c r="E21" s="22"/>
      <c r="F21" s="23"/>
      <c r="G21" s="23">
        <f t="shared" si="0"/>
        <v>0</v>
      </c>
    </row>
    <row r="22" spans="1:7" s="2" customFormat="1" ht="15" customHeight="1" x14ac:dyDescent="0.15">
      <c r="A22" s="25"/>
      <c r="B22" s="47" t="s">
        <v>31</v>
      </c>
      <c r="C22" s="29"/>
      <c r="D22" s="26"/>
      <c r="E22" s="22"/>
      <c r="F22" s="23"/>
      <c r="G22" s="23">
        <f t="shared" si="0"/>
        <v>0</v>
      </c>
    </row>
    <row r="23" spans="1:7" s="2" customFormat="1" ht="15" customHeight="1" x14ac:dyDescent="0.15">
      <c r="A23" s="25"/>
      <c r="B23" s="47" t="s">
        <v>19</v>
      </c>
      <c r="C23" s="30"/>
      <c r="D23" s="26"/>
      <c r="E23" s="22"/>
      <c r="F23" s="23"/>
      <c r="G23" s="23">
        <f t="shared" si="0"/>
        <v>0</v>
      </c>
    </row>
    <row r="24" spans="1:7" s="2" customFormat="1" ht="15" customHeight="1" x14ac:dyDescent="0.15">
      <c r="A24" s="25"/>
      <c r="B24" s="28" t="s">
        <v>38</v>
      </c>
      <c r="C24" s="30"/>
      <c r="D24" s="26"/>
      <c r="E24" s="22"/>
      <c r="F24" s="23"/>
      <c r="G24" s="23">
        <f t="shared" si="0"/>
        <v>0</v>
      </c>
    </row>
    <row r="25" spans="1:7" s="2" customFormat="1" ht="15" customHeight="1" x14ac:dyDescent="0.15">
      <c r="A25" s="31"/>
      <c r="B25" s="47" t="s">
        <v>20</v>
      </c>
      <c r="C25" s="30"/>
      <c r="D25" s="26"/>
      <c r="E25" s="22"/>
      <c r="F25" s="23"/>
      <c r="G25" s="23">
        <f t="shared" si="0"/>
        <v>0</v>
      </c>
    </row>
    <row r="26" spans="1:7" s="2" customFormat="1" ht="15" customHeight="1" x14ac:dyDescent="0.15">
      <c r="A26" s="31"/>
      <c r="B26" s="47" t="s">
        <v>27</v>
      </c>
      <c r="C26" s="30"/>
      <c r="D26" s="26"/>
      <c r="E26" s="22"/>
      <c r="F26" s="23"/>
      <c r="G26" s="23">
        <f t="shared" si="0"/>
        <v>0</v>
      </c>
    </row>
    <row r="27" spans="1:7" s="2" customFormat="1" ht="15" customHeight="1" x14ac:dyDescent="0.15">
      <c r="A27" s="31"/>
      <c r="B27" s="33" t="s">
        <v>21</v>
      </c>
      <c r="C27" s="30"/>
      <c r="D27" s="26"/>
      <c r="E27" s="26"/>
      <c r="F27" s="23"/>
      <c r="G27" s="23">
        <f t="shared" si="0"/>
        <v>0</v>
      </c>
    </row>
    <row r="28" spans="1:7" s="2" customFormat="1" ht="15" customHeight="1" x14ac:dyDescent="0.15">
      <c r="A28" s="31"/>
      <c r="B28" s="33" t="s">
        <v>22</v>
      </c>
      <c r="C28" s="30"/>
      <c r="D28" s="26"/>
      <c r="E28" s="26"/>
      <c r="F28" s="23"/>
      <c r="G28" s="23">
        <f t="shared" si="0"/>
        <v>0</v>
      </c>
    </row>
    <row r="29" spans="1:7" s="2" customFormat="1" ht="15" customHeight="1" x14ac:dyDescent="0.15">
      <c r="A29" s="31"/>
      <c r="B29" s="46" t="s">
        <v>32</v>
      </c>
      <c r="C29" s="30"/>
      <c r="D29" s="26"/>
      <c r="E29" s="26"/>
      <c r="F29" s="23"/>
      <c r="G29" s="23"/>
    </row>
    <row r="30" spans="1:7" s="2" customFormat="1" ht="15" customHeight="1" x14ac:dyDescent="0.15">
      <c r="A30" s="31"/>
      <c r="B30" s="33"/>
      <c r="C30" s="30"/>
      <c r="D30" s="26"/>
      <c r="E30" s="26"/>
      <c r="F30" s="23"/>
      <c r="G30" s="23"/>
    </row>
    <row r="31" spans="1:7" s="2" customFormat="1" ht="15" customHeight="1" x14ac:dyDescent="0.15">
      <c r="A31" s="31" t="s">
        <v>34</v>
      </c>
      <c r="B31" s="46" t="s">
        <v>33</v>
      </c>
      <c r="C31" s="30"/>
      <c r="D31" s="26"/>
      <c r="E31" s="26">
        <f t="shared" ref="E31:E42" si="1">C31*D31</f>
        <v>0</v>
      </c>
      <c r="F31" s="23">
        <f t="shared" ref="F31:F42" si="2">E31*10%</f>
        <v>0</v>
      </c>
      <c r="G31" s="23">
        <f t="shared" ref="G31:G42" si="3">SUM(E31:F31)</f>
        <v>0</v>
      </c>
    </row>
    <row r="32" spans="1:7" s="2" customFormat="1" ht="15" customHeight="1" x14ac:dyDescent="0.15">
      <c r="A32" s="31"/>
      <c r="B32" s="33" t="s">
        <v>28</v>
      </c>
      <c r="C32" s="30"/>
      <c r="D32" s="26"/>
      <c r="E32" s="26">
        <f t="shared" si="1"/>
        <v>0</v>
      </c>
      <c r="F32" s="23">
        <f t="shared" si="2"/>
        <v>0</v>
      </c>
      <c r="G32" s="23">
        <f t="shared" si="3"/>
        <v>0</v>
      </c>
    </row>
    <row r="33" spans="1:7" s="2" customFormat="1" ht="15" customHeight="1" x14ac:dyDescent="0.15">
      <c r="A33" s="31"/>
      <c r="B33" s="33"/>
      <c r="C33" s="30"/>
      <c r="D33" s="26"/>
      <c r="E33" s="26"/>
      <c r="F33" s="23">
        <f t="shared" si="2"/>
        <v>0</v>
      </c>
      <c r="G33" s="23">
        <f t="shared" si="3"/>
        <v>0</v>
      </c>
    </row>
    <row r="34" spans="1:7" s="2" customFormat="1" ht="15" customHeight="1" x14ac:dyDescent="0.15">
      <c r="A34" s="31"/>
      <c r="B34" s="33"/>
      <c r="C34" s="30"/>
      <c r="D34" s="26"/>
      <c r="E34" s="26">
        <f t="shared" si="1"/>
        <v>0</v>
      </c>
      <c r="F34" s="23">
        <f t="shared" si="2"/>
        <v>0</v>
      </c>
      <c r="G34" s="23">
        <f t="shared" si="3"/>
        <v>0</v>
      </c>
    </row>
    <row r="35" spans="1:7" s="2" customFormat="1" ht="15" customHeight="1" x14ac:dyDescent="0.15">
      <c r="A35" s="31"/>
      <c r="B35" s="33"/>
      <c r="C35" s="30"/>
      <c r="D35" s="26"/>
      <c r="E35" s="26">
        <f t="shared" si="1"/>
        <v>0</v>
      </c>
      <c r="F35" s="23">
        <f t="shared" si="2"/>
        <v>0</v>
      </c>
      <c r="G35" s="23">
        <f t="shared" si="3"/>
        <v>0</v>
      </c>
    </row>
    <row r="36" spans="1:7" s="2" customFormat="1" ht="15" customHeight="1" x14ac:dyDescent="0.15">
      <c r="A36" s="31"/>
      <c r="B36" s="33"/>
      <c r="C36" s="30"/>
      <c r="D36" s="26"/>
      <c r="E36" s="26">
        <f t="shared" si="1"/>
        <v>0</v>
      </c>
      <c r="F36" s="23">
        <f t="shared" si="2"/>
        <v>0</v>
      </c>
      <c r="G36" s="23">
        <f t="shared" si="3"/>
        <v>0</v>
      </c>
    </row>
    <row r="37" spans="1:7" s="2" customFormat="1" ht="15" customHeight="1" x14ac:dyDescent="0.15">
      <c r="A37" s="31"/>
      <c r="B37" s="33"/>
      <c r="C37" s="30"/>
      <c r="D37" s="26"/>
      <c r="E37" s="26">
        <f t="shared" si="1"/>
        <v>0</v>
      </c>
      <c r="F37" s="23">
        <f t="shared" si="2"/>
        <v>0</v>
      </c>
      <c r="G37" s="23">
        <f t="shared" si="3"/>
        <v>0</v>
      </c>
    </row>
    <row r="38" spans="1:7" s="2" customFormat="1" ht="15" customHeight="1" x14ac:dyDescent="0.15">
      <c r="A38" s="31" t="s">
        <v>36</v>
      </c>
      <c r="B38" s="33" t="s">
        <v>39</v>
      </c>
      <c r="C38" s="30"/>
      <c r="D38" s="26"/>
      <c r="E38" s="26">
        <f t="shared" si="1"/>
        <v>0</v>
      </c>
      <c r="F38" s="23">
        <f t="shared" si="2"/>
        <v>0</v>
      </c>
      <c r="G38" s="23">
        <f t="shared" si="3"/>
        <v>0</v>
      </c>
    </row>
    <row r="39" spans="1:7" s="2" customFormat="1" ht="15" customHeight="1" x14ac:dyDescent="0.15">
      <c r="A39" s="31"/>
      <c r="B39" s="33"/>
      <c r="C39" s="30"/>
      <c r="D39" s="26"/>
      <c r="E39" s="26">
        <f t="shared" si="1"/>
        <v>0</v>
      </c>
      <c r="F39" s="23">
        <f t="shared" si="2"/>
        <v>0</v>
      </c>
      <c r="G39" s="23">
        <f t="shared" si="3"/>
        <v>0</v>
      </c>
    </row>
    <row r="40" spans="1:7" s="2" customFormat="1" ht="15" customHeight="1" x14ac:dyDescent="0.15">
      <c r="A40" s="31"/>
      <c r="B40" s="33"/>
      <c r="C40" s="30"/>
      <c r="D40" s="23"/>
      <c r="E40" s="30">
        <f t="shared" si="1"/>
        <v>0</v>
      </c>
      <c r="F40" s="23">
        <f t="shared" si="2"/>
        <v>0</v>
      </c>
      <c r="G40" s="23">
        <f t="shared" si="3"/>
        <v>0</v>
      </c>
    </row>
    <row r="41" spans="1:7" s="2" customFormat="1" ht="15" customHeight="1" x14ac:dyDescent="0.15">
      <c r="A41" s="31"/>
      <c r="B41" s="33"/>
      <c r="C41" s="30"/>
      <c r="D41" s="23"/>
      <c r="E41" s="30">
        <f t="shared" si="1"/>
        <v>0</v>
      </c>
      <c r="F41" s="23">
        <f t="shared" si="2"/>
        <v>0</v>
      </c>
      <c r="G41" s="23">
        <f t="shared" si="3"/>
        <v>0</v>
      </c>
    </row>
    <row r="42" spans="1:7" s="2" customFormat="1" ht="15" customHeight="1" thickBot="1" x14ac:dyDescent="0.2">
      <c r="A42" s="34"/>
      <c r="B42" s="34"/>
      <c r="C42" s="35"/>
      <c r="D42" s="36"/>
      <c r="E42" s="35">
        <f t="shared" si="1"/>
        <v>0</v>
      </c>
      <c r="F42" s="36">
        <f t="shared" si="2"/>
        <v>0</v>
      </c>
      <c r="G42" s="23">
        <f t="shared" si="3"/>
        <v>0</v>
      </c>
    </row>
    <row r="43" spans="1:7" s="2" customFormat="1" ht="15" customHeight="1" x14ac:dyDescent="0.15">
      <c r="A43" s="37" t="s">
        <v>23</v>
      </c>
      <c r="B43" s="9"/>
      <c r="C43" s="6"/>
      <c r="D43" s="38" t="s">
        <v>24</v>
      </c>
      <c r="E43" s="39">
        <f>SUM(E16:E42)</f>
        <v>2700000</v>
      </c>
      <c r="F43" s="40">
        <f>SUM(F16:F42)</f>
        <v>270000</v>
      </c>
      <c r="G43" s="40">
        <f>SUM(G16:G42)</f>
        <v>2970000</v>
      </c>
    </row>
    <row r="44" spans="1:7" s="2" customFormat="1" ht="15" customHeight="1" thickBot="1" x14ac:dyDescent="0.2">
      <c r="A44" s="41" t="s">
        <v>25</v>
      </c>
      <c r="B44" s="42"/>
      <c r="C44" s="43"/>
      <c r="D44" s="44"/>
      <c r="E44" s="45"/>
      <c r="F44" s="44"/>
      <c r="G44" s="44"/>
    </row>
    <row r="45" spans="1:7" s="2" customFormat="1" ht="15" customHeight="1" x14ac:dyDescent="0.15">
      <c r="A45" s="2" t="s">
        <v>26</v>
      </c>
      <c r="C45" s="4"/>
      <c r="D45" s="4"/>
      <c r="E45" s="4"/>
      <c r="F45" s="4"/>
      <c r="G45" s="4"/>
    </row>
    <row r="46" spans="1:7" s="2" customFormat="1" ht="15" customHeight="1" x14ac:dyDescent="0.15">
      <c r="A46" s="2" t="s">
        <v>35</v>
      </c>
      <c r="C46" s="4"/>
      <c r="D46" s="4"/>
      <c r="E46" s="4"/>
      <c r="F46" s="4"/>
      <c r="G46" s="4"/>
    </row>
    <row r="47" spans="1:7" s="2" customFormat="1" ht="15" customHeight="1" x14ac:dyDescent="0.15">
      <c r="A47" s="2" t="s">
        <v>37</v>
      </c>
      <c r="C47" s="4"/>
      <c r="D47" s="4"/>
      <c r="E47" s="4"/>
      <c r="F47" s="4"/>
      <c r="G47" s="4"/>
    </row>
    <row r="48" spans="1:7" ht="27.75" customHeight="1" x14ac:dyDescent="0.15">
      <c r="A48" s="50" t="s">
        <v>0</v>
      </c>
      <c r="B48" s="50"/>
      <c r="C48" s="50"/>
      <c r="D48" s="50"/>
      <c r="E48" s="50"/>
      <c r="F48" s="50"/>
      <c r="G48" s="50"/>
    </row>
    <row r="49" spans="1:10" ht="15" customHeight="1" x14ac:dyDescent="0.15">
      <c r="A49" s="2"/>
      <c r="B49" s="2"/>
      <c r="C49" s="3"/>
      <c r="D49" s="4"/>
    </row>
    <row r="50" spans="1:10" ht="15" customHeight="1" x14ac:dyDescent="0.15">
      <c r="A50" s="2"/>
      <c r="B50" s="2"/>
      <c r="C50" s="6"/>
      <c r="D50" s="6"/>
      <c r="E50" s="6"/>
    </row>
    <row r="51" spans="1:10" ht="27.75" customHeight="1" thickBot="1" x14ac:dyDescent="0.2">
      <c r="A51" s="51" t="s">
        <v>44</v>
      </c>
      <c r="B51" s="51"/>
      <c r="C51" s="7" t="s">
        <v>1</v>
      </c>
      <c r="D51" s="4"/>
      <c r="E51" s="4"/>
    </row>
    <row r="52" spans="1:10" ht="15" customHeight="1" x14ac:dyDescent="0.15">
      <c r="A52" s="8" t="s">
        <v>2</v>
      </c>
      <c r="B52" s="9"/>
      <c r="C52" s="10"/>
      <c r="D52" s="4"/>
      <c r="E52" s="4"/>
    </row>
    <row r="53" spans="1:10" ht="15" customHeight="1" x14ac:dyDescent="0.15">
      <c r="A53" s="8" t="s">
        <v>3</v>
      </c>
      <c r="B53" s="9"/>
      <c r="C53" s="4"/>
      <c r="D53" s="4"/>
      <c r="E53" s="4"/>
    </row>
    <row r="54" spans="1:10" ht="15" customHeight="1" x14ac:dyDescent="0.15">
      <c r="A54" s="8" t="s">
        <v>4</v>
      </c>
      <c r="B54" s="9"/>
      <c r="C54" s="4"/>
      <c r="D54" s="4"/>
      <c r="E54" s="4"/>
    </row>
    <row r="55" spans="1:10" ht="15" customHeight="1" x14ac:dyDescent="0.15">
      <c r="A55" s="2"/>
      <c r="B55" s="2"/>
      <c r="C55" s="4"/>
      <c r="D55" s="4"/>
    </row>
    <row r="56" spans="1:10" ht="15" customHeight="1" x14ac:dyDescent="0.15">
      <c r="A56" s="11" t="s">
        <v>5</v>
      </c>
      <c r="B56" s="2"/>
      <c r="C56" s="4"/>
      <c r="D56" s="4"/>
      <c r="E56" s="4"/>
    </row>
    <row r="57" spans="1:10" ht="15" customHeight="1" x14ac:dyDescent="0.15">
      <c r="A57" s="2"/>
      <c r="B57" s="2"/>
      <c r="C57" s="4"/>
      <c r="D57" s="4"/>
      <c r="E57" s="4"/>
    </row>
    <row r="58" spans="1:10" ht="15" customHeight="1" x14ac:dyDescent="0.15">
      <c r="A58" s="2" t="s">
        <v>6</v>
      </c>
      <c r="B58" s="12">
        <f>G90</f>
        <v>11550000</v>
      </c>
      <c r="C58" s="4"/>
      <c r="D58" s="4"/>
      <c r="E58" s="4"/>
    </row>
    <row r="59" spans="1:10" ht="15" customHeight="1" x14ac:dyDescent="0.15">
      <c r="A59" s="2" t="s">
        <v>7</v>
      </c>
      <c r="B59" s="13">
        <f ca="1">NOW()</f>
        <v>42037.664526273147</v>
      </c>
      <c r="C59" s="4"/>
      <c r="D59" s="4"/>
      <c r="E59" s="4"/>
    </row>
    <row r="60" spans="1:10" ht="15" customHeight="1" x14ac:dyDescent="0.15">
      <c r="A60" s="2" t="s">
        <v>8</v>
      </c>
      <c r="B60" s="14"/>
      <c r="C60" s="4"/>
      <c r="D60" s="4"/>
      <c r="E60" s="4"/>
    </row>
    <row r="61" spans="1:10" ht="15" customHeight="1" thickBot="1" x14ac:dyDescent="0.2">
      <c r="A61" s="2"/>
      <c r="B61" s="2"/>
      <c r="C61" s="4"/>
      <c r="D61" s="4"/>
    </row>
    <row r="62" spans="1:10" s="2" customFormat="1" ht="15" customHeight="1" thickBot="1" x14ac:dyDescent="0.2">
      <c r="A62" s="15" t="s">
        <v>9</v>
      </c>
      <c r="B62" s="15" t="s">
        <v>10</v>
      </c>
      <c r="C62" s="16" t="s">
        <v>11</v>
      </c>
      <c r="D62" s="16" t="s">
        <v>12</v>
      </c>
      <c r="E62" s="17" t="s">
        <v>13</v>
      </c>
      <c r="F62" s="17" t="s">
        <v>14</v>
      </c>
      <c r="G62" s="16" t="s">
        <v>15</v>
      </c>
    </row>
    <row r="63" spans="1:10" s="2" customFormat="1" ht="15" customHeight="1" x14ac:dyDescent="0.15">
      <c r="A63" s="18"/>
      <c r="B63" s="19"/>
      <c r="C63" s="20"/>
      <c r="D63" s="21"/>
      <c r="E63" s="22">
        <f>C63*D63</f>
        <v>0</v>
      </c>
      <c r="F63" s="23">
        <f>E63*10%</f>
        <v>0</v>
      </c>
      <c r="G63" s="24">
        <f t="shared" ref="G63:G75" si="4">SUM(E63:F63)</f>
        <v>0</v>
      </c>
    </row>
    <row r="64" spans="1:10" s="2" customFormat="1" ht="15" customHeight="1" x14ac:dyDescent="0.15">
      <c r="A64" s="25" t="s">
        <v>52</v>
      </c>
      <c r="B64" s="47" t="s">
        <v>47</v>
      </c>
      <c r="C64" s="20">
        <v>1</v>
      </c>
      <c r="D64" s="26">
        <v>10500000</v>
      </c>
      <c r="E64" s="22">
        <f>C64*D64</f>
        <v>10500000</v>
      </c>
      <c r="F64" s="23">
        <f>E64*10%</f>
        <v>1050000</v>
      </c>
      <c r="G64" s="23">
        <f t="shared" si="4"/>
        <v>11550000</v>
      </c>
      <c r="J64" s="49"/>
    </row>
    <row r="65" spans="1:7" s="2" customFormat="1" ht="15" customHeight="1" x14ac:dyDescent="0.15">
      <c r="A65" s="27"/>
      <c r="B65" s="47" t="s">
        <v>17</v>
      </c>
      <c r="C65" s="20"/>
      <c r="D65" s="26"/>
      <c r="E65" s="22">
        <f>C65*D65</f>
        <v>0</v>
      </c>
      <c r="F65" s="23">
        <f>E65*10%</f>
        <v>0</v>
      </c>
      <c r="G65" s="23">
        <f t="shared" si="4"/>
        <v>0</v>
      </c>
    </row>
    <row r="66" spans="1:7" s="2" customFormat="1" ht="15" customHeight="1" x14ac:dyDescent="0.15">
      <c r="A66" s="27"/>
      <c r="B66" s="47"/>
      <c r="C66" s="20"/>
      <c r="D66" s="26"/>
      <c r="E66" s="22"/>
      <c r="F66" s="23"/>
      <c r="G66" s="23">
        <f t="shared" si="4"/>
        <v>0</v>
      </c>
    </row>
    <row r="67" spans="1:7" s="2" customFormat="1" ht="15" customHeight="1" x14ac:dyDescent="0.15">
      <c r="A67" s="27"/>
      <c r="B67" s="47" t="s">
        <v>18</v>
      </c>
      <c r="C67" s="20"/>
      <c r="D67" s="26"/>
      <c r="E67" s="22"/>
      <c r="F67" s="23"/>
      <c r="G67" s="23">
        <f t="shared" si="4"/>
        <v>0</v>
      </c>
    </row>
    <row r="68" spans="1:7" s="2" customFormat="1" ht="15" customHeight="1" x14ac:dyDescent="0.15">
      <c r="A68" s="27"/>
      <c r="B68" s="48" t="s">
        <v>48</v>
      </c>
      <c r="C68" s="20"/>
      <c r="D68" s="26"/>
      <c r="E68" s="22"/>
      <c r="F68" s="23"/>
      <c r="G68" s="23">
        <f t="shared" si="4"/>
        <v>0</v>
      </c>
    </row>
    <row r="69" spans="1:7" s="2" customFormat="1" ht="15" customHeight="1" x14ac:dyDescent="0.15">
      <c r="A69" s="25"/>
      <c r="B69" s="47" t="s">
        <v>53</v>
      </c>
      <c r="C69" s="29"/>
      <c r="D69" s="26"/>
      <c r="E69" s="22"/>
      <c r="F69" s="23"/>
      <c r="G69" s="23">
        <f t="shared" si="4"/>
        <v>0</v>
      </c>
    </row>
    <row r="70" spans="1:7" s="2" customFormat="1" ht="15" customHeight="1" x14ac:dyDescent="0.15">
      <c r="A70" s="25"/>
      <c r="B70" s="47" t="s">
        <v>19</v>
      </c>
      <c r="C70" s="30"/>
      <c r="D70" s="26"/>
      <c r="E70" s="22"/>
      <c r="F70" s="23"/>
      <c r="G70" s="23">
        <f t="shared" si="4"/>
        <v>0</v>
      </c>
    </row>
    <row r="71" spans="1:7" s="2" customFormat="1" ht="15" customHeight="1" x14ac:dyDescent="0.15">
      <c r="A71" s="25"/>
      <c r="B71" s="28" t="s">
        <v>38</v>
      </c>
      <c r="C71" s="30"/>
      <c r="D71" s="26"/>
      <c r="E71" s="22"/>
      <c r="F71" s="23"/>
      <c r="G71" s="23">
        <f t="shared" si="4"/>
        <v>0</v>
      </c>
    </row>
    <row r="72" spans="1:7" s="2" customFormat="1" ht="15" customHeight="1" x14ac:dyDescent="0.15">
      <c r="A72" s="31"/>
      <c r="B72" s="47" t="s">
        <v>20</v>
      </c>
      <c r="C72" s="30"/>
      <c r="D72" s="26"/>
      <c r="E72" s="22"/>
      <c r="F72" s="23"/>
      <c r="G72" s="23">
        <f t="shared" si="4"/>
        <v>0</v>
      </c>
    </row>
    <row r="73" spans="1:7" s="2" customFormat="1" ht="15" customHeight="1" x14ac:dyDescent="0.15">
      <c r="A73" s="31"/>
      <c r="B73" s="47" t="s">
        <v>27</v>
      </c>
      <c r="C73" s="30"/>
      <c r="D73" s="26"/>
      <c r="E73" s="22"/>
      <c r="F73" s="23"/>
      <c r="G73" s="23">
        <f t="shared" si="4"/>
        <v>0</v>
      </c>
    </row>
    <row r="74" spans="1:7" s="2" customFormat="1" ht="15" customHeight="1" x14ac:dyDescent="0.15">
      <c r="A74" s="31"/>
      <c r="B74" s="33" t="s">
        <v>21</v>
      </c>
      <c r="C74" s="30"/>
      <c r="D74" s="26"/>
      <c r="E74" s="26"/>
      <c r="F74" s="23"/>
      <c r="G74" s="23">
        <f t="shared" si="4"/>
        <v>0</v>
      </c>
    </row>
    <row r="75" spans="1:7" s="2" customFormat="1" ht="15" customHeight="1" x14ac:dyDescent="0.15">
      <c r="A75" s="31"/>
      <c r="B75" s="33" t="s">
        <v>22</v>
      </c>
      <c r="C75" s="30"/>
      <c r="D75" s="26"/>
      <c r="E75" s="26"/>
      <c r="F75" s="23"/>
      <c r="G75" s="23">
        <f t="shared" si="4"/>
        <v>0</v>
      </c>
    </row>
    <row r="76" spans="1:7" s="2" customFormat="1" ht="15" customHeight="1" x14ac:dyDescent="0.15">
      <c r="A76" s="31"/>
      <c r="B76" s="46" t="s">
        <v>51</v>
      </c>
      <c r="C76" s="30"/>
      <c r="D76" s="26"/>
      <c r="E76" s="26"/>
      <c r="F76" s="23"/>
      <c r="G76" s="23"/>
    </row>
    <row r="77" spans="1:7" s="2" customFormat="1" ht="15" customHeight="1" x14ac:dyDescent="0.15">
      <c r="A77" s="31"/>
      <c r="B77" s="33"/>
      <c r="C77" s="30"/>
      <c r="D77" s="26"/>
      <c r="E77" s="26"/>
      <c r="F77" s="23"/>
      <c r="G77" s="23"/>
    </row>
    <row r="78" spans="1:7" s="2" customFormat="1" ht="15" customHeight="1" x14ac:dyDescent="0.15">
      <c r="A78" s="31" t="s">
        <v>34</v>
      </c>
      <c r="B78" s="46" t="s">
        <v>50</v>
      </c>
      <c r="C78" s="30"/>
      <c r="D78" s="26"/>
      <c r="E78" s="26">
        <f t="shared" ref="E78" si="5">C78*D78</f>
        <v>0</v>
      </c>
      <c r="F78" s="23">
        <f t="shared" ref="F78:F89" si="6">E78*10%</f>
        <v>0</v>
      </c>
      <c r="G78" s="23">
        <f t="shared" ref="G78:G89" si="7">SUM(E78:F78)</f>
        <v>0</v>
      </c>
    </row>
    <row r="79" spans="1:7" s="2" customFormat="1" ht="15" customHeight="1" x14ac:dyDescent="0.15">
      <c r="A79" s="31"/>
      <c r="B79" s="33" t="s">
        <v>28</v>
      </c>
      <c r="C79" s="30"/>
      <c r="D79" s="26"/>
      <c r="E79" s="26"/>
      <c r="F79" s="23">
        <f t="shared" si="6"/>
        <v>0</v>
      </c>
      <c r="G79" s="23">
        <f t="shared" si="7"/>
        <v>0</v>
      </c>
    </row>
    <row r="80" spans="1:7" s="2" customFormat="1" ht="15" customHeight="1" x14ac:dyDescent="0.15">
      <c r="A80" s="31"/>
      <c r="B80" s="33"/>
      <c r="C80" s="30"/>
      <c r="D80" s="26"/>
      <c r="E80" s="26"/>
      <c r="F80" s="23">
        <f t="shared" si="6"/>
        <v>0</v>
      </c>
      <c r="G80" s="23">
        <f t="shared" si="7"/>
        <v>0</v>
      </c>
    </row>
    <row r="81" spans="1:7" s="2" customFormat="1" ht="15" customHeight="1" x14ac:dyDescent="0.15">
      <c r="A81" s="31" t="s">
        <v>40</v>
      </c>
      <c r="B81" s="32" t="s">
        <v>49</v>
      </c>
      <c r="C81" s="30"/>
      <c r="D81" s="26"/>
      <c r="E81" s="26">
        <f t="shared" ref="E81:E89" si="8">C81*D81</f>
        <v>0</v>
      </c>
      <c r="F81" s="23">
        <f t="shared" si="6"/>
        <v>0</v>
      </c>
      <c r="G81" s="23">
        <f t="shared" si="7"/>
        <v>0</v>
      </c>
    </row>
    <row r="82" spans="1:7" s="2" customFormat="1" ht="15" customHeight="1" x14ac:dyDescent="0.15">
      <c r="A82" s="31"/>
      <c r="B82" s="33" t="s">
        <v>41</v>
      </c>
      <c r="C82" s="30"/>
      <c r="D82" s="26"/>
      <c r="E82" s="26">
        <f t="shared" si="8"/>
        <v>0</v>
      </c>
      <c r="F82" s="23">
        <f t="shared" si="6"/>
        <v>0</v>
      </c>
      <c r="G82" s="23">
        <f t="shared" si="7"/>
        <v>0</v>
      </c>
    </row>
    <row r="83" spans="1:7" s="2" customFormat="1" ht="15" customHeight="1" x14ac:dyDescent="0.15">
      <c r="A83" s="31"/>
      <c r="B83" s="33"/>
      <c r="C83" s="30"/>
      <c r="D83" s="26"/>
      <c r="E83" s="26">
        <f t="shared" si="8"/>
        <v>0</v>
      </c>
      <c r="F83" s="23">
        <f t="shared" si="6"/>
        <v>0</v>
      </c>
      <c r="G83" s="23">
        <f t="shared" si="7"/>
        <v>0</v>
      </c>
    </row>
    <row r="84" spans="1:7" s="2" customFormat="1" ht="15" customHeight="1" x14ac:dyDescent="0.15">
      <c r="A84" s="31"/>
      <c r="B84" s="33"/>
      <c r="C84" s="30"/>
      <c r="D84" s="26"/>
      <c r="E84" s="26">
        <f t="shared" si="8"/>
        <v>0</v>
      </c>
      <c r="F84" s="23">
        <f t="shared" si="6"/>
        <v>0</v>
      </c>
      <c r="G84" s="23">
        <f t="shared" si="7"/>
        <v>0</v>
      </c>
    </row>
    <row r="85" spans="1:7" s="2" customFormat="1" ht="15" customHeight="1" x14ac:dyDescent="0.15">
      <c r="A85" s="31"/>
      <c r="B85" s="33"/>
      <c r="C85" s="30"/>
      <c r="D85" s="26"/>
      <c r="E85" s="26">
        <f t="shared" si="8"/>
        <v>0</v>
      </c>
      <c r="F85" s="23">
        <f t="shared" si="6"/>
        <v>0</v>
      </c>
      <c r="G85" s="23">
        <f t="shared" si="7"/>
        <v>0</v>
      </c>
    </row>
    <row r="86" spans="1:7" s="2" customFormat="1" ht="15" customHeight="1" x14ac:dyDescent="0.15">
      <c r="A86" s="31"/>
      <c r="B86" s="33"/>
      <c r="C86" s="30"/>
      <c r="D86" s="26"/>
      <c r="E86" s="26">
        <f t="shared" si="8"/>
        <v>0</v>
      </c>
      <c r="F86" s="23">
        <f t="shared" si="6"/>
        <v>0</v>
      </c>
      <c r="G86" s="23">
        <f t="shared" si="7"/>
        <v>0</v>
      </c>
    </row>
    <row r="87" spans="1:7" s="2" customFormat="1" ht="15" customHeight="1" x14ac:dyDescent="0.15">
      <c r="A87" s="31"/>
      <c r="B87" s="33"/>
      <c r="C87" s="30"/>
      <c r="D87" s="23"/>
      <c r="E87" s="30">
        <f t="shared" si="8"/>
        <v>0</v>
      </c>
      <c r="F87" s="23">
        <f t="shared" si="6"/>
        <v>0</v>
      </c>
      <c r="G87" s="23">
        <f t="shared" si="7"/>
        <v>0</v>
      </c>
    </row>
    <row r="88" spans="1:7" s="2" customFormat="1" ht="15" customHeight="1" x14ac:dyDescent="0.15">
      <c r="A88" s="31"/>
      <c r="B88" s="33"/>
      <c r="C88" s="30"/>
      <c r="D88" s="23"/>
      <c r="E88" s="30">
        <f t="shared" si="8"/>
        <v>0</v>
      </c>
      <c r="F88" s="23">
        <f t="shared" si="6"/>
        <v>0</v>
      </c>
      <c r="G88" s="23">
        <f t="shared" si="7"/>
        <v>0</v>
      </c>
    </row>
    <row r="89" spans="1:7" s="2" customFormat="1" ht="15" customHeight="1" thickBot="1" x14ac:dyDescent="0.2">
      <c r="A89" s="34"/>
      <c r="B89" s="34"/>
      <c r="C89" s="35"/>
      <c r="D89" s="36"/>
      <c r="E89" s="35">
        <f t="shared" si="8"/>
        <v>0</v>
      </c>
      <c r="F89" s="36">
        <f t="shared" si="6"/>
        <v>0</v>
      </c>
      <c r="G89" s="23">
        <f t="shared" si="7"/>
        <v>0</v>
      </c>
    </row>
    <row r="90" spans="1:7" s="2" customFormat="1" ht="15" customHeight="1" x14ac:dyDescent="0.15">
      <c r="A90" s="37" t="s">
        <v>23</v>
      </c>
      <c r="B90" s="9"/>
      <c r="C90" s="6"/>
      <c r="D90" s="38" t="s">
        <v>24</v>
      </c>
      <c r="E90" s="39">
        <f>SUM(E63:E89)</f>
        <v>10500000</v>
      </c>
      <c r="F90" s="40">
        <f>SUM(F63:F89)</f>
        <v>1050000</v>
      </c>
      <c r="G90" s="40">
        <f>SUM(G63:G89)</f>
        <v>11550000</v>
      </c>
    </row>
    <row r="91" spans="1:7" s="2" customFormat="1" ht="15" customHeight="1" thickBot="1" x14ac:dyDescent="0.2">
      <c r="A91" s="41" t="s">
        <v>25</v>
      </c>
      <c r="B91" s="42"/>
      <c r="C91" s="43"/>
      <c r="D91" s="44"/>
      <c r="E91" s="45"/>
      <c r="F91" s="44"/>
      <c r="G91" s="44"/>
    </row>
    <row r="92" spans="1:7" s="2" customFormat="1" ht="15" customHeight="1" x14ac:dyDescent="0.15">
      <c r="A92" s="2" t="s">
        <v>26</v>
      </c>
      <c r="C92" s="4"/>
      <c r="D92" s="4"/>
      <c r="E92" s="4"/>
      <c r="F92" s="4"/>
      <c r="G92" s="4"/>
    </row>
    <row r="93" spans="1:7" s="2" customFormat="1" ht="15" customHeight="1" x14ac:dyDescent="0.15">
      <c r="A93" s="2" t="s">
        <v>35</v>
      </c>
      <c r="C93" s="4"/>
      <c r="D93" s="4"/>
      <c r="E93" s="4"/>
      <c r="F93" s="4"/>
      <c r="G93" s="4"/>
    </row>
    <row r="94" spans="1:7" s="2" customFormat="1" ht="15" customHeight="1" x14ac:dyDescent="0.15">
      <c r="A94" s="2" t="s">
        <v>42</v>
      </c>
      <c r="C94" s="4"/>
      <c r="D94" s="4"/>
      <c r="E94" s="4"/>
      <c r="F94" s="4"/>
      <c r="G94" s="4"/>
    </row>
  </sheetData>
  <mergeCells count="4">
    <mergeCell ref="A48:G48"/>
    <mergeCell ref="A51:B51"/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tabSelected="1" topLeftCell="A61" zoomScaleNormal="100" workbookViewId="0">
      <selection activeCell="E71" sqref="E71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9" width="8.88671875" style="1"/>
    <col min="10" max="10" width="11.21875" style="1" bestFit="1" customWidth="1"/>
    <col min="11" max="16384" width="8.88671875" style="1"/>
  </cols>
  <sheetData>
    <row r="1" spans="1:7" ht="27.75" customHeight="1" x14ac:dyDescent="0.15">
      <c r="A1" s="50" t="s">
        <v>0</v>
      </c>
      <c r="B1" s="50"/>
      <c r="C1" s="50"/>
      <c r="D1" s="50"/>
      <c r="E1" s="50"/>
      <c r="F1" s="50"/>
      <c r="G1" s="50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1" t="s">
        <v>44</v>
      </c>
      <c r="B4" s="51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9"/>
      <c r="C6" s="4"/>
      <c r="D6" s="4"/>
      <c r="E6" s="4"/>
    </row>
    <row r="7" spans="1:7" ht="15" customHeight="1" x14ac:dyDescent="0.15">
      <c r="A7" s="8" t="s">
        <v>4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G43</f>
        <v>154000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42037.664526273147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7" s="2" customFormat="1" ht="15" customHeight="1" x14ac:dyDescent="0.15">
      <c r="A17" s="25" t="s">
        <v>46</v>
      </c>
      <c r="B17" s="47" t="s">
        <v>30</v>
      </c>
      <c r="C17" s="20">
        <v>1</v>
      </c>
      <c r="D17" s="26">
        <v>140000</v>
      </c>
      <c r="E17" s="22">
        <f>C17*D17</f>
        <v>140000</v>
      </c>
      <c r="F17" s="23">
        <f>E17*10%</f>
        <v>14000</v>
      </c>
      <c r="G17" s="23">
        <f t="shared" si="0"/>
        <v>154000</v>
      </c>
    </row>
    <row r="18" spans="1:7" s="2" customFormat="1" ht="15" customHeight="1" x14ac:dyDescent="0.15">
      <c r="A18" s="27"/>
      <c r="B18" s="47" t="s">
        <v>17</v>
      </c>
      <c r="C18" s="20"/>
      <c r="D18" s="26"/>
      <c r="E18" s="22">
        <f>C18*D18</f>
        <v>0</v>
      </c>
      <c r="F18" s="23">
        <f>E18*10%</f>
        <v>0</v>
      </c>
      <c r="G18" s="23">
        <f t="shared" si="0"/>
        <v>0</v>
      </c>
    </row>
    <row r="19" spans="1:7" s="2" customFormat="1" ht="15" customHeight="1" x14ac:dyDescent="0.15">
      <c r="A19" s="27"/>
      <c r="B19" s="47"/>
      <c r="C19" s="20"/>
      <c r="D19" s="26"/>
      <c r="E19" s="22"/>
      <c r="F19" s="23"/>
      <c r="G19" s="23">
        <f t="shared" si="0"/>
        <v>0</v>
      </c>
    </row>
    <row r="20" spans="1:7" s="2" customFormat="1" ht="15" customHeight="1" x14ac:dyDescent="0.15">
      <c r="A20" s="27"/>
      <c r="B20" s="47" t="s">
        <v>18</v>
      </c>
      <c r="C20" s="20"/>
      <c r="D20" s="26"/>
      <c r="E20" s="22"/>
      <c r="F20" s="23"/>
      <c r="G20" s="23">
        <f t="shared" si="0"/>
        <v>0</v>
      </c>
    </row>
    <row r="21" spans="1:7" s="2" customFormat="1" ht="15" customHeight="1" x14ac:dyDescent="0.15">
      <c r="A21" s="27"/>
      <c r="B21" s="48" t="s">
        <v>29</v>
      </c>
      <c r="C21" s="20"/>
      <c r="D21" s="26"/>
      <c r="E21" s="22"/>
      <c r="F21" s="23"/>
      <c r="G21" s="23">
        <f t="shared" si="0"/>
        <v>0</v>
      </c>
    </row>
    <row r="22" spans="1:7" s="2" customFormat="1" ht="15" customHeight="1" x14ac:dyDescent="0.15">
      <c r="A22" s="25"/>
      <c r="B22" s="47" t="s">
        <v>31</v>
      </c>
      <c r="C22" s="29"/>
      <c r="D22" s="26"/>
      <c r="E22" s="22"/>
      <c r="F22" s="23"/>
      <c r="G22" s="23">
        <f t="shared" si="0"/>
        <v>0</v>
      </c>
    </row>
    <row r="23" spans="1:7" s="2" customFormat="1" ht="15" customHeight="1" x14ac:dyDescent="0.15">
      <c r="A23" s="25"/>
      <c r="B23" s="47" t="s">
        <v>19</v>
      </c>
      <c r="C23" s="30"/>
      <c r="D23" s="26"/>
      <c r="E23" s="22"/>
      <c r="F23" s="23"/>
      <c r="G23" s="23">
        <f t="shared" si="0"/>
        <v>0</v>
      </c>
    </row>
    <row r="24" spans="1:7" s="2" customFormat="1" ht="15" customHeight="1" x14ac:dyDescent="0.15">
      <c r="A24" s="25"/>
      <c r="B24" s="28" t="s">
        <v>38</v>
      </c>
      <c r="C24" s="30"/>
      <c r="D24" s="26"/>
      <c r="E24" s="22"/>
      <c r="F24" s="23"/>
      <c r="G24" s="23">
        <f t="shared" si="0"/>
        <v>0</v>
      </c>
    </row>
    <row r="25" spans="1:7" s="2" customFormat="1" ht="15" customHeight="1" x14ac:dyDescent="0.15">
      <c r="A25" s="31"/>
      <c r="B25" s="47" t="s">
        <v>20</v>
      </c>
      <c r="C25" s="30"/>
      <c r="D25" s="26"/>
      <c r="E25" s="22"/>
      <c r="F25" s="23"/>
      <c r="G25" s="23">
        <f t="shared" si="0"/>
        <v>0</v>
      </c>
    </row>
    <row r="26" spans="1:7" s="2" customFormat="1" ht="15" customHeight="1" x14ac:dyDescent="0.15">
      <c r="A26" s="31"/>
      <c r="B26" s="47" t="s">
        <v>27</v>
      </c>
      <c r="C26" s="30"/>
      <c r="D26" s="26"/>
      <c r="E26" s="22"/>
      <c r="F26" s="23"/>
      <c r="G26" s="23">
        <f t="shared" si="0"/>
        <v>0</v>
      </c>
    </row>
    <row r="27" spans="1:7" s="2" customFormat="1" ht="15" customHeight="1" x14ac:dyDescent="0.15">
      <c r="A27" s="31"/>
      <c r="B27" s="33" t="s">
        <v>21</v>
      </c>
      <c r="C27" s="30"/>
      <c r="D27" s="26"/>
      <c r="E27" s="26"/>
      <c r="F27" s="23"/>
      <c r="G27" s="23">
        <f t="shared" si="0"/>
        <v>0</v>
      </c>
    </row>
    <row r="28" spans="1:7" s="2" customFormat="1" ht="15" customHeight="1" x14ac:dyDescent="0.15">
      <c r="A28" s="31"/>
      <c r="B28" s="33" t="s">
        <v>22</v>
      </c>
      <c r="C28" s="30"/>
      <c r="D28" s="26"/>
      <c r="E28" s="26"/>
      <c r="F28" s="23"/>
      <c r="G28" s="23">
        <f t="shared" si="0"/>
        <v>0</v>
      </c>
    </row>
    <row r="29" spans="1:7" s="2" customFormat="1" ht="15" customHeight="1" x14ac:dyDescent="0.15">
      <c r="A29" s="31"/>
      <c r="B29" s="46" t="s">
        <v>32</v>
      </c>
      <c r="C29" s="30"/>
      <c r="D29" s="26"/>
      <c r="E29" s="26"/>
      <c r="F29" s="23"/>
      <c r="G29" s="23"/>
    </row>
    <row r="30" spans="1:7" s="2" customFormat="1" ht="15" customHeight="1" x14ac:dyDescent="0.15">
      <c r="A30" s="31"/>
      <c r="B30" s="33"/>
      <c r="C30" s="30"/>
      <c r="D30" s="26"/>
      <c r="E30" s="26"/>
      <c r="F30" s="23"/>
      <c r="G30" s="23"/>
    </row>
    <row r="31" spans="1:7" s="2" customFormat="1" ht="15" customHeight="1" x14ac:dyDescent="0.15">
      <c r="A31" s="31" t="s">
        <v>34</v>
      </c>
      <c r="B31" s="46" t="s">
        <v>33</v>
      </c>
      <c r="C31" s="30"/>
      <c r="D31" s="26"/>
      <c r="E31" s="26">
        <f t="shared" ref="E31:E42" si="1">C31*D31</f>
        <v>0</v>
      </c>
      <c r="F31" s="23">
        <f t="shared" ref="F31:F42" si="2">E31*10%</f>
        <v>0</v>
      </c>
      <c r="G31" s="23">
        <f t="shared" ref="G31:G42" si="3">SUM(E31:F31)</f>
        <v>0</v>
      </c>
    </row>
    <row r="32" spans="1:7" s="2" customFormat="1" ht="15" customHeight="1" x14ac:dyDescent="0.15">
      <c r="A32" s="31"/>
      <c r="B32" s="33" t="s">
        <v>28</v>
      </c>
      <c r="C32" s="30"/>
      <c r="D32" s="26"/>
      <c r="E32" s="26"/>
      <c r="F32" s="23">
        <f t="shared" si="2"/>
        <v>0</v>
      </c>
      <c r="G32" s="23">
        <f t="shared" si="3"/>
        <v>0</v>
      </c>
    </row>
    <row r="33" spans="1:7" s="2" customFormat="1" ht="15" customHeight="1" x14ac:dyDescent="0.15">
      <c r="A33" s="31"/>
      <c r="B33" s="33"/>
      <c r="C33" s="30"/>
      <c r="D33" s="26"/>
      <c r="E33" s="26"/>
      <c r="F33" s="23">
        <f t="shared" si="2"/>
        <v>0</v>
      </c>
      <c r="G33" s="23">
        <f t="shared" si="3"/>
        <v>0</v>
      </c>
    </row>
    <row r="34" spans="1:7" s="2" customFormat="1" ht="15" customHeight="1" x14ac:dyDescent="0.15">
      <c r="A34" s="31" t="s">
        <v>40</v>
      </c>
      <c r="B34" s="32" t="s">
        <v>45</v>
      </c>
      <c r="C34" s="30"/>
      <c r="D34" s="26"/>
      <c r="E34" s="26">
        <f t="shared" si="1"/>
        <v>0</v>
      </c>
      <c r="F34" s="23">
        <f t="shared" si="2"/>
        <v>0</v>
      </c>
      <c r="G34" s="23">
        <f t="shared" si="3"/>
        <v>0</v>
      </c>
    </row>
    <row r="35" spans="1:7" s="2" customFormat="1" ht="15" customHeight="1" x14ac:dyDescent="0.15">
      <c r="A35" s="31"/>
      <c r="B35" s="33" t="s">
        <v>54</v>
      </c>
      <c r="C35" s="30"/>
      <c r="D35" s="26"/>
      <c r="E35" s="26">
        <f t="shared" si="1"/>
        <v>0</v>
      </c>
      <c r="F35" s="23">
        <f t="shared" si="2"/>
        <v>0</v>
      </c>
      <c r="G35" s="23">
        <f t="shared" si="3"/>
        <v>0</v>
      </c>
    </row>
    <row r="36" spans="1:7" s="2" customFormat="1" ht="15" customHeight="1" x14ac:dyDescent="0.15">
      <c r="A36" s="31"/>
      <c r="B36" s="33"/>
      <c r="C36" s="30"/>
      <c r="D36" s="26"/>
      <c r="E36" s="26">
        <f t="shared" si="1"/>
        <v>0</v>
      </c>
      <c r="F36" s="23">
        <f t="shared" si="2"/>
        <v>0</v>
      </c>
      <c r="G36" s="23">
        <f t="shared" si="3"/>
        <v>0</v>
      </c>
    </row>
    <row r="37" spans="1:7" s="2" customFormat="1" ht="15" customHeight="1" x14ac:dyDescent="0.15">
      <c r="A37" s="31"/>
      <c r="B37" s="33"/>
      <c r="C37" s="30"/>
      <c r="D37" s="26"/>
      <c r="E37" s="26">
        <f t="shared" si="1"/>
        <v>0</v>
      </c>
      <c r="F37" s="23">
        <f t="shared" si="2"/>
        <v>0</v>
      </c>
      <c r="G37" s="23">
        <f t="shared" si="3"/>
        <v>0</v>
      </c>
    </row>
    <row r="38" spans="1:7" s="2" customFormat="1" ht="15" customHeight="1" x14ac:dyDescent="0.15">
      <c r="A38" s="31"/>
      <c r="B38" s="33"/>
      <c r="C38" s="30"/>
      <c r="D38" s="26"/>
      <c r="E38" s="26">
        <f t="shared" si="1"/>
        <v>0</v>
      </c>
      <c r="F38" s="23">
        <f t="shared" si="2"/>
        <v>0</v>
      </c>
      <c r="G38" s="23">
        <f t="shared" si="3"/>
        <v>0</v>
      </c>
    </row>
    <row r="39" spans="1:7" s="2" customFormat="1" ht="15" customHeight="1" x14ac:dyDescent="0.15">
      <c r="A39" s="31"/>
      <c r="B39" s="33"/>
      <c r="C39" s="30"/>
      <c r="D39" s="26"/>
      <c r="E39" s="26">
        <f t="shared" si="1"/>
        <v>0</v>
      </c>
      <c r="F39" s="23">
        <f t="shared" si="2"/>
        <v>0</v>
      </c>
      <c r="G39" s="23">
        <f t="shared" si="3"/>
        <v>0</v>
      </c>
    </row>
    <row r="40" spans="1:7" s="2" customFormat="1" ht="15" customHeight="1" x14ac:dyDescent="0.15">
      <c r="A40" s="31"/>
      <c r="B40" s="33"/>
      <c r="C40" s="30"/>
      <c r="D40" s="23"/>
      <c r="E40" s="30">
        <f t="shared" si="1"/>
        <v>0</v>
      </c>
      <c r="F40" s="23">
        <f t="shared" si="2"/>
        <v>0</v>
      </c>
      <c r="G40" s="23">
        <f t="shared" si="3"/>
        <v>0</v>
      </c>
    </row>
    <row r="41" spans="1:7" s="2" customFormat="1" ht="15" customHeight="1" x14ac:dyDescent="0.15">
      <c r="A41" s="31"/>
      <c r="B41" s="33"/>
      <c r="C41" s="30"/>
      <c r="D41" s="23"/>
      <c r="E41" s="30">
        <f t="shared" si="1"/>
        <v>0</v>
      </c>
      <c r="F41" s="23">
        <f t="shared" si="2"/>
        <v>0</v>
      </c>
      <c r="G41" s="23">
        <f t="shared" si="3"/>
        <v>0</v>
      </c>
    </row>
    <row r="42" spans="1:7" s="2" customFormat="1" ht="15" customHeight="1" thickBot="1" x14ac:dyDescent="0.2">
      <c r="A42" s="34"/>
      <c r="B42" s="34"/>
      <c r="C42" s="35"/>
      <c r="D42" s="36"/>
      <c r="E42" s="35">
        <f t="shared" si="1"/>
        <v>0</v>
      </c>
      <c r="F42" s="36">
        <f t="shared" si="2"/>
        <v>0</v>
      </c>
      <c r="G42" s="23">
        <f t="shared" si="3"/>
        <v>0</v>
      </c>
    </row>
    <row r="43" spans="1:7" s="2" customFormat="1" ht="15" customHeight="1" x14ac:dyDescent="0.15">
      <c r="A43" s="37" t="s">
        <v>23</v>
      </c>
      <c r="B43" s="9"/>
      <c r="C43" s="6"/>
      <c r="D43" s="38" t="s">
        <v>24</v>
      </c>
      <c r="E43" s="39">
        <f>SUM(E16:E42)</f>
        <v>140000</v>
      </c>
      <c r="F43" s="40">
        <f>SUM(F16:F42)</f>
        <v>14000</v>
      </c>
      <c r="G43" s="40">
        <f>SUM(G16:G42)</f>
        <v>154000</v>
      </c>
    </row>
    <row r="44" spans="1:7" s="2" customFormat="1" ht="15" customHeight="1" thickBot="1" x14ac:dyDescent="0.2">
      <c r="A44" s="41" t="s">
        <v>25</v>
      </c>
      <c r="B44" s="42"/>
      <c r="C44" s="43"/>
      <c r="D44" s="44"/>
      <c r="E44" s="45"/>
      <c r="F44" s="44"/>
      <c r="G44" s="44"/>
    </row>
    <row r="45" spans="1:7" s="2" customFormat="1" ht="15" customHeight="1" x14ac:dyDescent="0.15">
      <c r="A45" s="2" t="s">
        <v>26</v>
      </c>
      <c r="C45" s="4"/>
      <c r="D45" s="4"/>
      <c r="E45" s="4"/>
      <c r="F45" s="4"/>
      <c r="G45" s="4"/>
    </row>
    <row r="46" spans="1:7" s="2" customFormat="1" ht="15" customHeight="1" x14ac:dyDescent="0.15">
      <c r="A46" s="2" t="s">
        <v>35</v>
      </c>
      <c r="C46" s="4"/>
      <c r="D46" s="4"/>
      <c r="E46" s="4"/>
      <c r="F46" s="4"/>
      <c r="G46" s="4"/>
    </row>
    <row r="47" spans="1:7" s="2" customFormat="1" ht="15" customHeight="1" x14ac:dyDescent="0.15">
      <c r="A47" s="2" t="s">
        <v>42</v>
      </c>
      <c r="C47" s="4"/>
      <c r="D47" s="4"/>
      <c r="E47" s="4"/>
      <c r="F47" s="4"/>
      <c r="G47" s="4"/>
    </row>
    <row r="48" spans="1:7" ht="27.75" customHeight="1" x14ac:dyDescent="0.15">
      <c r="A48" s="50" t="s">
        <v>0</v>
      </c>
      <c r="B48" s="50"/>
      <c r="C48" s="50"/>
      <c r="D48" s="50"/>
      <c r="E48" s="50"/>
      <c r="F48" s="50"/>
      <c r="G48" s="50"/>
    </row>
    <row r="49" spans="1:10" ht="15" customHeight="1" x14ac:dyDescent="0.15">
      <c r="A49" s="2"/>
      <c r="B49" s="2"/>
      <c r="C49" s="3"/>
      <c r="D49" s="4"/>
    </row>
    <row r="50" spans="1:10" ht="15" customHeight="1" x14ac:dyDescent="0.15">
      <c r="A50" s="2"/>
      <c r="B50" s="2"/>
      <c r="C50" s="6"/>
      <c r="D50" s="6"/>
      <c r="E50" s="6"/>
    </row>
    <row r="51" spans="1:10" ht="27.75" customHeight="1" thickBot="1" x14ac:dyDescent="0.2">
      <c r="A51" s="51" t="s">
        <v>44</v>
      </c>
      <c r="B51" s="51"/>
      <c r="C51" s="7" t="s">
        <v>1</v>
      </c>
      <c r="D51" s="4"/>
      <c r="E51" s="4"/>
    </row>
    <row r="52" spans="1:10" ht="15" customHeight="1" x14ac:dyDescent="0.15">
      <c r="A52" s="8" t="s">
        <v>2</v>
      </c>
      <c r="B52" s="9"/>
      <c r="C52" s="10"/>
      <c r="D52" s="4"/>
      <c r="E52" s="4"/>
    </row>
    <row r="53" spans="1:10" ht="15" customHeight="1" x14ac:dyDescent="0.15">
      <c r="A53" s="8" t="s">
        <v>3</v>
      </c>
      <c r="B53" s="9"/>
      <c r="C53" s="4"/>
      <c r="D53" s="4"/>
      <c r="E53" s="4"/>
    </row>
    <row r="54" spans="1:10" ht="15" customHeight="1" x14ac:dyDescent="0.15">
      <c r="A54" s="8" t="s">
        <v>4</v>
      </c>
      <c r="B54" s="9"/>
      <c r="C54" s="4"/>
      <c r="D54" s="4"/>
      <c r="E54" s="4"/>
    </row>
    <row r="55" spans="1:10" ht="15" customHeight="1" x14ac:dyDescent="0.15">
      <c r="A55" s="2"/>
      <c r="B55" s="2"/>
      <c r="C55" s="4"/>
      <c r="D55" s="4"/>
    </row>
    <row r="56" spans="1:10" ht="15" customHeight="1" x14ac:dyDescent="0.15">
      <c r="A56" s="11" t="s">
        <v>5</v>
      </c>
      <c r="B56" s="2"/>
      <c r="C56" s="4"/>
      <c r="D56" s="4"/>
      <c r="E56" s="4"/>
    </row>
    <row r="57" spans="1:10" ht="15" customHeight="1" x14ac:dyDescent="0.15">
      <c r="A57" s="2"/>
      <c r="B57" s="2"/>
      <c r="C57" s="4"/>
      <c r="D57" s="4"/>
      <c r="E57" s="4"/>
    </row>
    <row r="58" spans="1:10" ht="15" customHeight="1" x14ac:dyDescent="0.15">
      <c r="A58" s="2" t="s">
        <v>6</v>
      </c>
      <c r="B58" s="12">
        <f>G90</f>
        <v>275000</v>
      </c>
      <c r="C58" s="4"/>
      <c r="D58" s="4"/>
      <c r="E58" s="4"/>
    </row>
    <row r="59" spans="1:10" ht="15" customHeight="1" x14ac:dyDescent="0.15">
      <c r="A59" s="2" t="s">
        <v>7</v>
      </c>
      <c r="B59" s="13">
        <f ca="1">NOW()</f>
        <v>42037.664526273147</v>
      </c>
      <c r="C59" s="4"/>
      <c r="D59" s="4"/>
      <c r="E59" s="4"/>
    </row>
    <row r="60" spans="1:10" ht="15" customHeight="1" x14ac:dyDescent="0.15">
      <c r="A60" s="2" t="s">
        <v>8</v>
      </c>
      <c r="B60" s="14"/>
      <c r="C60" s="4"/>
      <c r="D60" s="4"/>
      <c r="E60" s="4"/>
    </row>
    <row r="61" spans="1:10" ht="15" customHeight="1" thickBot="1" x14ac:dyDescent="0.2">
      <c r="A61" s="2"/>
      <c r="B61" s="2"/>
      <c r="C61" s="4"/>
      <c r="D61" s="4"/>
    </row>
    <row r="62" spans="1:10" s="2" customFormat="1" ht="15" customHeight="1" thickBot="1" x14ac:dyDescent="0.2">
      <c r="A62" s="15" t="s">
        <v>9</v>
      </c>
      <c r="B62" s="15" t="s">
        <v>10</v>
      </c>
      <c r="C62" s="16" t="s">
        <v>11</v>
      </c>
      <c r="D62" s="16" t="s">
        <v>12</v>
      </c>
      <c r="E62" s="17" t="s">
        <v>13</v>
      </c>
      <c r="F62" s="17" t="s">
        <v>14</v>
      </c>
      <c r="G62" s="16" t="s">
        <v>15</v>
      </c>
    </row>
    <row r="63" spans="1:10" s="2" customFormat="1" ht="15" customHeight="1" x14ac:dyDescent="0.15">
      <c r="A63" s="18"/>
      <c r="B63" s="19"/>
      <c r="C63" s="20"/>
      <c r="D63" s="21"/>
      <c r="E63" s="22">
        <f>C63*D63</f>
        <v>0</v>
      </c>
      <c r="F63" s="23">
        <f>E63*10%</f>
        <v>0</v>
      </c>
      <c r="G63" s="24">
        <f t="shared" ref="G63:G75" si="4">SUM(E63:F63)</f>
        <v>0</v>
      </c>
    </row>
    <row r="64" spans="1:10" s="2" customFormat="1" ht="15" customHeight="1" x14ac:dyDescent="0.15">
      <c r="A64" s="25" t="s">
        <v>46</v>
      </c>
      <c r="B64" s="47" t="s">
        <v>47</v>
      </c>
      <c r="C64" s="20">
        <v>1</v>
      </c>
      <c r="D64" s="26">
        <v>250000</v>
      </c>
      <c r="E64" s="22">
        <f>C64*D64</f>
        <v>250000</v>
      </c>
      <c r="F64" s="23">
        <f>E64*10%</f>
        <v>25000</v>
      </c>
      <c r="G64" s="23">
        <f t="shared" si="4"/>
        <v>275000</v>
      </c>
      <c r="J64" s="49"/>
    </row>
    <row r="65" spans="1:7" s="2" customFormat="1" ht="15" customHeight="1" x14ac:dyDescent="0.15">
      <c r="A65" s="27"/>
      <c r="B65" s="47" t="s">
        <v>17</v>
      </c>
      <c r="C65" s="20"/>
      <c r="D65" s="26"/>
      <c r="E65" s="22">
        <f>C65*D65</f>
        <v>0</v>
      </c>
      <c r="F65" s="23">
        <f>E65*10%</f>
        <v>0</v>
      </c>
      <c r="G65" s="23">
        <f t="shared" si="4"/>
        <v>0</v>
      </c>
    </row>
    <row r="66" spans="1:7" s="2" customFormat="1" ht="15" customHeight="1" x14ac:dyDescent="0.15">
      <c r="A66" s="27"/>
      <c r="B66" s="47"/>
      <c r="C66" s="20"/>
      <c r="D66" s="26"/>
      <c r="E66" s="22"/>
      <c r="F66" s="23"/>
      <c r="G66" s="23">
        <f t="shared" si="4"/>
        <v>0</v>
      </c>
    </row>
    <row r="67" spans="1:7" s="2" customFormat="1" ht="15" customHeight="1" x14ac:dyDescent="0.15">
      <c r="A67" s="27"/>
      <c r="B67" s="47" t="s">
        <v>18</v>
      </c>
      <c r="C67" s="20"/>
      <c r="D67" s="26"/>
      <c r="E67" s="22"/>
      <c r="F67" s="23"/>
      <c r="G67" s="23">
        <f t="shared" si="4"/>
        <v>0</v>
      </c>
    </row>
    <row r="68" spans="1:7" s="2" customFormat="1" ht="15" customHeight="1" x14ac:dyDescent="0.15">
      <c r="A68" s="27"/>
      <c r="B68" s="48" t="s">
        <v>48</v>
      </c>
      <c r="C68" s="20"/>
      <c r="D68" s="26"/>
      <c r="E68" s="22"/>
      <c r="F68" s="23"/>
      <c r="G68" s="23">
        <f t="shared" si="4"/>
        <v>0</v>
      </c>
    </row>
    <row r="69" spans="1:7" s="2" customFormat="1" ht="15" customHeight="1" x14ac:dyDescent="0.15">
      <c r="A69" s="25"/>
      <c r="B69" s="47" t="s">
        <v>53</v>
      </c>
      <c r="C69" s="29"/>
      <c r="D69" s="26"/>
      <c r="E69" s="22"/>
      <c r="F69" s="23"/>
      <c r="G69" s="23">
        <f t="shared" si="4"/>
        <v>0</v>
      </c>
    </row>
    <row r="70" spans="1:7" s="2" customFormat="1" ht="15" customHeight="1" x14ac:dyDescent="0.15">
      <c r="A70" s="25"/>
      <c r="B70" s="47" t="s">
        <v>19</v>
      </c>
      <c r="C70" s="30"/>
      <c r="D70" s="26"/>
      <c r="E70" s="22"/>
      <c r="F70" s="23"/>
      <c r="G70" s="23">
        <f t="shared" si="4"/>
        <v>0</v>
      </c>
    </row>
    <row r="71" spans="1:7" s="2" customFormat="1" ht="15" customHeight="1" x14ac:dyDescent="0.15">
      <c r="A71" s="25"/>
      <c r="B71" s="28" t="s">
        <v>38</v>
      </c>
      <c r="C71" s="30"/>
      <c r="D71" s="26"/>
      <c r="E71" s="22"/>
      <c r="F71" s="23"/>
      <c r="G71" s="23">
        <f t="shared" si="4"/>
        <v>0</v>
      </c>
    </row>
    <row r="72" spans="1:7" s="2" customFormat="1" ht="15" customHeight="1" x14ac:dyDescent="0.15">
      <c r="A72" s="31"/>
      <c r="B72" s="47" t="s">
        <v>20</v>
      </c>
      <c r="C72" s="30"/>
      <c r="D72" s="26"/>
      <c r="E72" s="22"/>
      <c r="F72" s="23"/>
      <c r="G72" s="23">
        <f t="shared" si="4"/>
        <v>0</v>
      </c>
    </row>
    <row r="73" spans="1:7" s="2" customFormat="1" ht="15" customHeight="1" x14ac:dyDescent="0.15">
      <c r="A73" s="31"/>
      <c r="B73" s="47" t="s">
        <v>27</v>
      </c>
      <c r="C73" s="30"/>
      <c r="D73" s="26"/>
      <c r="E73" s="22"/>
      <c r="F73" s="23"/>
      <c r="G73" s="23">
        <f t="shared" si="4"/>
        <v>0</v>
      </c>
    </row>
    <row r="74" spans="1:7" s="2" customFormat="1" ht="15" customHeight="1" x14ac:dyDescent="0.15">
      <c r="A74" s="31"/>
      <c r="B74" s="33" t="s">
        <v>21</v>
      </c>
      <c r="C74" s="30"/>
      <c r="D74" s="26"/>
      <c r="E74" s="26"/>
      <c r="F74" s="23"/>
      <c r="G74" s="23">
        <f t="shared" si="4"/>
        <v>0</v>
      </c>
    </row>
    <row r="75" spans="1:7" s="2" customFormat="1" ht="15" customHeight="1" x14ac:dyDescent="0.15">
      <c r="A75" s="31"/>
      <c r="B75" s="33" t="s">
        <v>22</v>
      </c>
      <c r="C75" s="30"/>
      <c r="D75" s="26"/>
      <c r="E75" s="26"/>
      <c r="F75" s="23"/>
      <c r="G75" s="23">
        <f t="shared" si="4"/>
        <v>0</v>
      </c>
    </row>
    <row r="76" spans="1:7" s="2" customFormat="1" ht="15" customHeight="1" x14ac:dyDescent="0.15">
      <c r="A76" s="31"/>
      <c r="B76" s="46" t="s">
        <v>51</v>
      </c>
      <c r="C76" s="30"/>
      <c r="D76" s="26"/>
      <c r="E76" s="26"/>
      <c r="F76" s="23"/>
      <c r="G76" s="23"/>
    </row>
    <row r="77" spans="1:7" s="2" customFormat="1" ht="15" customHeight="1" x14ac:dyDescent="0.15">
      <c r="A77" s="31"/>
      <c r="B77" s="33"/>
      <c r="C77" s="30"/>
      <c r="D77" s="26"/>
      <c r="E77" s="26"/>
      <c r="F77" s="23"/>
      <c r="G77" s="23"/>
    </row>
    <row r="78" spans="1:7" s="2" customFormat="1" ht="15" customHeight="1" x14ac:dyDescent="0.15">
      <c r="A78" s="31" t="s">
        <v>34</v>
      </c>
      <c r="B78" s="46" t="s">
        <v>50</v>
      </c>
      <c r="C78" s="30"/>
      <c r="D78" s="26"/>
      <c r="E78" s="26">
        <f t="shared" ref="E78" si="5">C78*D78</f>
        <v>0</v>
      </c>
      <c r="F78" s="23">
        <f t="shared" ref="F78:F89" si="6">E78*10%</f>
        <v>0</v>
      </c>
      <c r="G78" s="23">
        <f t="shared" ref="G78:G89" si="7">SUM(E78:F78)</f>
        <v>0</v>
      </c>
    </row>
    <row r="79" spans="1:7" s="2" customFormat="1" ht="15" customHeight="1" x14ac:dyDescent="0.15">
      <c r="A79" s="31"/>
      <c r="B79" s="33" t="s">
        <v>28</v>
      </c>
      <c r="C79" s="30"/>
      <c r="D79" s="26"/>
      <c r="E79" s="26"/>
      <c r="F79" s="23">
        <f t="shared" si="6"/>
        <v>0</v>
      </c>
      <c r="G79" s="23">
        <f t="shared" si="7"/>
        <v>0</v>
      </c>
    </row>
    <row r="80" spans="1:7" s="2" customFormat="1" ht="15" customHeight="1" x14ac:dyDescent="0.15">
      <c r="A80" s="31"/>
      <c r="B80" s="33"/>
      <c r="C80" s="30"/>
      <c r="D80" s="26"/>
      <c r="E80" s="26"/>
      <c r="F80" s="23">
        <f t="shared" si="6"/>
        <v>0</v>
      </c>
      <c r="G80" s="23">
        <f t="shared" si="7"/>
        <v>0</v>
      </c>
    </row>
    <row r="81" spans="1:7" s="2" customFormat="1" ht="15" customHeight="1" x14ac:dyDescent="0.15">
      <c r="A81" s="31" t="s">
        <v>40</v>
      </c>
      <c r="B81" s="32" t="s">
        <v>49</v>
      </c>
      <c r="C81" s="30"/>
      <c r="D81" s="26"/>
      <c r="E81" s="26">
        <f t="shared" ref="E81:E89" si="8">C81*D81</f>
        <v>0</v>
      </c>
      <c r="F81" s="23">
        <f t="shared" si="6"/>
        <v>0</v>
      </c>
      <c r="G81" s="23">
        <f t="shared" si="7"/>
        <v>0</v>
      </c>
    </row>
    <row r="82" spans="1:7" s="2" customFormat="1" ht="15" customHeight="1" x14ac:dyDescent="0.15">
      <c r="A82" s="31"/>
      <c r="B82" s="33" t="s">
        <v>55</v>
      </c>
      <c r="C82" s="30"/>
      <c r="D82" s="26"/>
      <c r="E82" s="26">
        <f t="shared" si="8"/>
        <v>0</v>
      </c>
      <c r="F82" s="23">
        <f t="shared" si="6"/>
        <v>0</v>
      </c>
      <c r="G82" s="23">
        <f t="shared" si="7"/>
        <v>0</v>
      </c>
    </row>
    <row r="83" spans="1:7" s="2" customFormat="1" ht="15" customHeight="1" x14ac:dyDescent="0.15">
      <c r="A83" s="31"/>
      <c r="B83" s="33"/>
      <c r="C83" s="30"/>
      <c r="D83" s="26"/>
      <c r="E83" s="26">
        <f t="shared" si="8"/>
        <v>0</v>
      </c>
      <c r="F83" s="23">
        <f t="shared" si="6"/>
        <v>0</v>
      </c>
      <c r="G83" s="23">
        <f t="shared" si="7"/>
        <v>0</v>
      </c>
    </row>
    <row r="84" spans="1:7" s="2" customFormat="1" ht="15" customHeight="1" x14ac:dyDescent="0.15">
      <c r="A84" s="31"/>
      <c r="B84" s="33"/>
      <c r="C84" s="30"/>
      <c r="D84" s="26"/>
      <c r="E84" s="26">
        <f t="shared" si="8"/>
        <v>0</v>
      </c>
      <c r="F84" s="23">
        <f t="shared" si="6"/>
        <v>0</v>
      </c>
      <c r="G84" s="23">
        <f t="shared" si="7"/>
        <v>0</v>
      </c>
    </row>
    <row r="85" spans="1:7" s="2" customFormat="1" ht="15" customHeight="1" x14ac:dyDescent="0.15">
      <c r="A85" s="31"/>
      <c r="B85" s="33"/>
      <c r="C85" s="30"/>
      <c r="D85" s="26"/>
      <c r="E85" s="26">
        <f t="shared" si="8"/>
        <v>0</v>
      </c>
      <c r="F85" s="23">
        <f t="shared" si="6"/>
        <v>0</v>
      </c>
      <c r="G85" s="23">
        <f t="shared" si="7"/>
        <v>0</v>
      </c>
    </row>
    <row r="86" spans="1:7" s="2" customFormat="1" ht="15" customHeight="1" x14ac:dyDescent="0.15">
      <c r="A86" s="31"/>
      <c r="B86" s="33"/>
      <c r="C86" s="30"/>
      <c r="D86" s="26"/>
      <c r="E86" s="26">
        <f t="shared" si="8"/>
        <v>0</v>
      </c>
      <c r="F86" s="23">
        <f t="shared" si="6"/>
        <v>0</v>
      </c>
      <c r="G86" s="23">
        <f t="shared" si="7"/>
        <v>0</v>
      </c>
    </row>
    <row r="87" spans="1:7" s="2" customFormat="1" ht="15" customHeight="1" x14ac:dyDescent="0.15">
      <c r="A87" s="31"/>
      <c r="B87" s="33"/>
      <c r="C87" s="30"/>
      <c r="D87" s="23"/>
      <c r="E87" s="30">
        <f t="shared" si="8"/>
        <v>0</v>
      </c>
      <c r="F87" s="23">
        <f t="shared" si="6"/>
        <v>0</v>
      </c>
      <c r="G87" s="23">
        <f t="shared" si="7"/>
        <v>0</v>
      </c>
    </row>
    <row r="88" spans="1:7" s="2" customFormat="1" ht="15" customHeight="1" x14ac:dyDescent="0.15">
      <c r="A88" s="31"/>
      <c r="B88" s="33"/>
      <c r="C88" s="30"/>
      <c r="D88" s="23"/>
      <c r="E88" s="30">
        <f t="shared" si="8"/>
        <v>0</v>
      </c>
      <c r="F88" s="23">
        <f t="shared" si="6"/>
        <v>0</v>
      </c>
      <c r="G88" s="23">
        <f t="shared" si="7"/>
        <v>0</v>
      </c>
    </row>
    <row r="89" spans="1:7" s="2" customFormat="1" ht="15" customHeight="1" thickBot="1" x14ac:dyDescent="0.2">
      <c r="A89" s="34"/>
      <c r="B89" s="34"/>
      <c r="C89" s="35"/>
      <c r="D89" s="36"/>
      <c r="E89" s="35">
        <f t="shared" si="8"/>
        <v>0</v>
      </c>
      <c r="F89" s="36">
        <f t="shared" si="6"/>
        <v>0</v>
      </c>
      <c r="G89" s="23">
        <f t="shared" si="7"/>
        <v>0</v>
      </c>
    </row>
    <row r="90" spans="1:7" s="2" customFormat="1" ht="15" customHeight="1" x14ac:dyDescent="0.15">
      <c r="A90" s="37" t="s">
        <v>23</v>
      </c>
      <c r="B90" s="9"/>
      <c r="C90" s="6"/>
      <c r="D90" s="38" t="s">
        <v>24</v>
      </c>
      <c r="E90" s="39">
        <f>SUM(E63:E89)</f>
        <v>250000</v>
      </c>
      <c r="F90" s="40">
        <f>SUM(F63:F89)</f>
        <v>25000</v>
      </c>
      <c r="G90" s="40">
        <f>SUM(G63:G89)</f>
        <v>275000</v>
      </c>
    </row>
    <row r="91" spans="1:7" s="2" customFormat="1" ht="15" customHeight="1" thickBot="1" x14ac:dyDescent="0.2">
      <c r="A91" s="41" t="s">
        <v>25</v>
      </c>
      <c r="B91" s="42"/>
      <c r="C91" s="43"/>
      <c r="D91" s="44"/>
      <c r="E91" s="45"/>
      <c r="F91" s="44"/>
      <c r="G91" s="44"/>
    </row>
    <row r="92" spans="1:7" s="2" customFormat="1" ht="15" customHeight="1" x14ac:dyDescent="0.15">
      <c r="A92" s="2" t="s">
        <v>26</v>
      </c>
      <c r="C92" s="4"/>
      <c r="D92" s="4"/>
      <c r="E92" s="4"/>
      <c r="F92" s="4"/>
      <c r="G92" s="4"/>
    </row>
    <row r="93" spans="1:7" s="2" customFormat="1" ht="15" customHeight="1" x14ac:dyDescent="0.15">
      <c r="A93" s="2" t="s">
        <v>35</v>
      </c>
      <c r="C93" s="4"/>
      <c r="D93" s="4"/>
      <c r="E93" s="4"/>
      <c r="F93" s="4"/>
      <c r="G93" s="4"/>
    </row>
    <row r="94" spans="1:7" s="2" customFormat="1" ht="15" customHeight="1" x14ac:dyDescent="0.15">
      <c r="A94" s="2" t="s">
        <v>42</v>
      </c>
      <c r="C94" s="4"/>
      <c r="D94" s="4"/>
      <c r="E94" s="4"/>
      <c r="F94" s="4"/>
      <c r="G94" s="4"/>
    </row>
  </sheetData>
  <mergeCells count="4">
    <mergeCell ref="A48:G48"/>
    <mergeCell ref="A51:B51"/>
    <mergeCell ref="A4:B4"/>
    <mergeCell ref="A1:G1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판매</vt:lpstr>
      <vt:lpstr>렌탈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2015-02-02T06:56:40Z</cp:lastPrinted>
  <dcterms:created xsi:type="dcterms:W3CDTF">2014-07-10T03:47:17Z</dcterms:created>
  <dcterms:modified xsi:type="dcterms:W3CDTF">2015-02-02T06:56:58Z</dcterms:modified>
</cp:coreProperties>
</file>