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285" windowWidth="24375" windowHeight="11955"/>
  </bookViews>
  <sheets>
    <sheet name="600g1" sheetId="1" r:id="rId1"/>
  </sheets>
  <calcPr calcId="145621"/>
</workbook>
</file>

<file path=xl/calcChain.xml><?xml version="1.0" encoding="utf-8"?>
<calcChain xmlns="http://schemas.openxmlformats.org/spreadsheetml/2006/main">
  <c r="G33" i="1" l="1"/>
  <c r="G31" i="1"/>
  <c r="D31" i="1"/>
  <c r="G29" i="1"/>
  <c r="D29" i="1"/>
  <c r="E29" i="1" s="1"/>
  <c r="F29" i="1" s="1"/>
  <c r="E44" i="1"/>
  <c r="F44" i="1" s="1"/>
  <c r="E43" i="1"/>
  <c r="F43" i="1" s="1"/>
  <c r="E42" i="1"/>
  <c r="F42" i="1" s="1"/>
  <c r="E41" i="1"/>
  <c r="F41" i="1" s="1"/>
  <c r="E40" i="1"/>
  <c r="E39" i="1"/>
  <c r="F39" i="1" s="1"/>
  <c r="E38" i="1"/>
  <c r="E37" i="1"/>
  <c r="F37" i="1" s="1"/>
  <c r="E36" i="1"/>
  <c r="E35" i="1"/>
  <c r="F35" i="1" s="1"/>
  <c r="E34" i="1"/>
  <c r="F34" i="1" s="1"/>
  <c r="E33" i="1"/>
  <c r="F33" i="1" s="1"/>
  <c r="E32" i="1"/>
  <c r="F32" i="1" s="1"/>
  <c r="E31" i="1"/>
  <c r="F31" i="1" s="1"/>
  <c r="F28" i="1"/>
  <c r="E28" i="1"/>
  <c r="E27" i="1"/>
  <c r="E26" i="1"/>
  <c r="E25" i="1"/>
  <c r="G25" i="1" s="1"/>
  <c r="E24" i="1"/>
  <c r="F23" i="1"/>
  <c r="E23" i="1"/>
  <c r="G22" i="1"/>
  <c r="F22" i="1"/>
  <c r="G21" i="1"/>
  <c r="F21" i="1"/>
  <c r="E20" i="1"/>
  <c r="G19" i="1"/>
  <c r="E18" i="1"/>
  <c r="E17" i="1"/>
  <c r="E16" i="1"/>
  <c r="F17" i="1" l="1"/>
  <c r="G17" i="1" s="1"/>
  <c r="G23" i="1"/>
  <c r="F26" i="1"/>
  <c r="G26" i="1" s="1"/>
  <c r="G28" i="1"/>
  <c r="F38" i="1"/>
  <c r="G38" i="1" s="1"/>
  <c r="F16" i="1"/>
  <c r="F18" i="1"/>
  <c r="G18" i="1" s="1"/>
  <c r="F20" i="1"/>
  <c r="G20" i="1" s="1"/>
  <c r="F24" i="1"/>
  <c r="G24" i="1" s="1"/>
  <c r="F27" i="1"/>
  <c r="G27" i="1" s="1"/>
  <c r="F40" i="1"/>
  <c r="G40" i="1" s="1"/>
  <c r="E46" i="1"/>
  <c r="F46" i="1" l="1"/>
  <c r="G16" i="1"/>
  <c r="G46" i="1" s="1"/>
  <c r="B11" i="1" s="1"/>
</calcChain>
</file>

<file path=xl/sharedStrings.xml><?xml version="1.0" encoding="utf-8"?>
<sst xmlns="http://schemas.openxmlformats.org/spreadsheetml/2006/main" count="39" uniqueCount="38">
  <si>
    <t>견     적     서</t>
    <phoneticPr fontId="3" type="noConversion"/>
  </si>
  <si>
    <t>주식회사 더그린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</si>
  <si>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</si>
  <si>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</si>
  <si>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</si>
  <si>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</si>
  <si>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</si>
  <si>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</si>
  <si>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</si>
  <si>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</si>
  <si>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</si>
  <si>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</si>
  <si>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</si>
  <si>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</si>
  <si>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</si>
  <si>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</si>
  <si>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</si>
  <si>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</si>
  <si>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8GB DDR3 PC3-16000 (max 32GB)</t>
    <phoneticPr fontId="3" type="noConversion"/>
  </si>
  <si>
    <t>intel HD4400 Graphics</t>
    <phoneticPr fontId="3" type="noConversion"/>
  </si>
  <si>
    <t>usb 2.0 x 6ea / usb 3.0 x 4ea</t>
    <phoneticPr fontId="3" type="noConversion"/>
  </si>
  <si>
    <t>rs232c serial x 1ea</t>
    <phoneticPr fontId="3" type="noConversion"/>
  </si>
  <si>
    <t>D-sub x 1ea / display port x 2ea</t>
    <phoneticPr fontId="3" type="noConversion"/>
  </si>
  <si>
    <t>slim DVD Multi</t>
    <phoneticPr fontId="3" type="noConversion"/>
  </si>
  <si>
    <t>모니터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</si>
  <si>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</si>
  <si>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</si>
  <si>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</si>
  <si>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</si>
  <si>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</si>
  <si>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23cw</t>
    <phoneticPr fontId="3" type="noConversion"/>
  </si>
  <si>
    <t>Windows 7 Pro 64bit</t>
    <phoneticPr fontId="3" type="noConversion"/>
  </si>
  <si>
    <t>128GB SSD / 500GB 7200rpm HDD</t>
    <phoneticPr fontId="3" type="noConversion"/>
  </si>
  <si>
    <t>소프트웨어</t>
    <phoneticPr fontId="3" type="noConversion"/>
  </si>
  <si>
    <t>한컴 오피스 2014</t>
    <phoneticPr fontId="3" type="noConversion"/>
  </si>
  <si>
    <t>오피스2013 홈&amp;비즈니스</t>
    <phoneticPr fontId="3" type="noConversion"/>
  </si>
  <si>
    <t>인텔 i3-4130 듀얼코어</t>
    <phoneticPr fontId="3" type="noConversion"/>
  </si>
  <si>
    <t>HP 600 G1 78PA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</si>
</sst>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b/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9" fillId="0" borderId="9" xfId="1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1" fontId="4" fillId="0" borderId="11" xfId="1" applyFont="1" applyBorder="1" applyAlignment="1">
      <alignment horizontal="center"/>
    </xf>
    <xf numFmtId="41" fontId="4" fillId="0" borderId="12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3" xfId="1" applyFont="1" applyFill="1" applyBorder="1" applyAlignment="1">
      <alignment horizontal="center" vertical="center"/>
    </xf>
    <xf numFmtId="41" fontId="5" fillId="0" borderId="14" xfId="1" applyFont="1" applyBorder="1" applyAlignment="1">
      <alignment horizontal="center" vertical="center"/>
    </xf>
    <xf numFmtId="41" fontId="5" fillId="2" borderId="14" xfId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809624</xdr:colOff>
      <xdr:row>17</xdr:row>
      <xdr:rowOff>142874</xdr:rowOff>
    </xdr:from>
    <xdr:to>
      <xdr:col>5</xdr:col>
      <xdr:colOff>200025</xdr:colOff>
      <xdr:row>25</xdr:row>
      <xdr:rowOff>28575</xdr:rowOff>
    </xdr:to>
    <xdr:pic>
      <xdr:nvPicPr>
        <xdr:cNvPr id="3" name="그림 2" descr="600 g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00474" y="3705224"/>
          <a:ext cx="1409701" cy="1409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"/>
  <sheetViews>
    <sheetView tabSelected="1" topLeftCell="A22" workbookViewId="0">
      <selection activeCell="B40" sqref="B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7" t="s">
        <v>0</v>
      </c>
      <c r="B1" s="47"/>
      <c r="C1" s="47"/>
      <c r="D1" s="47"/>
      <c r="E1" s="47"/>
      <c r="F1" s="47"/>
      <c r="G1" s="47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8" t="s">
        <v>1</v>
      </c>
      <c r="B4" s="48"/>
      <c r="C4" s="7" t="s">
        <v>2</v>
      </c>
      <c r="D4" s="4"/>
      <c r="E4" s="4"/>
    </row>
    <row r="5" spans="1:7" ht="15" customHeight="1" x14ac:dyDescent="0.15">
      <c r="A5" s="8" t="s">
        <v>3</v>
      </c>
      <c r="B5" s="9"/>
      <c r="C5" s="10"/>
      <c r="D5" s="4"/>
      <c r="E5" s="4"/>
    </row>
    <row r="6" spans="1:7" ht="15" customHeight="1" x14ac:dyDescent="0.15">
      <c r="A6" s="8" t="s">
        <v>4</v>
      </c>
      <c r="B6" s="2"/>
      <c r="C6" s="4"/>
      <c r="D6" s="4"/>
      <c r="E6" s="4"/>
    </row>
    <row r="7" spans="1:7" ht="15" customHeight="1" x14ac:dyDescent="0.15">
      <c r="A7" s="8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2">
        <f>G46</f>
        <v>1969000</v>
      </c>
      <c r="C11" s="4"/>
      <c r="D11" s="4"/>
      <c r="E11" s="4"/>
    </row>
    <row r="12" spans="1:7" ht="15" customHeight="1" x14ac:dyDescent="0.15">
      <c r="A12" s="2" t="s">
        <v>8</v>
      </c>
      <c r="B12" s="13">
        <v>42170</v>
      </c>
      <c r="C12" s="4"/>
      <c r="D12" s="4"/>
      <c r="E12" s="4"/>
    </row>
    <row r="13" spans="1:7" ht="15" customHeight="1" x14ac:dyDescent="0.15">
      <c r="A13" s="2" t="s">
        <v>9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 x14ac:dyDescent="0.15">
      <c r="A16" s="18"/>
      <c r="B16" s="19"/>
      <c r="C16" s="20"/>
      <c r="D16" s="21"/>
      <c r="E16" s="22">
        <f t="shared" ref="E16:E29" si="0">C16*D16</f>
        <v>0</v>
      </c>
      <c r="F16" s="23">
        <f t="shared" ref="F16:F24" si="1">E16*10%</f>
        <v>0</v>
      </c>
      <c r="G16" s="24">
        <f t="shared" ref="G16:G33" si="2">SUM(E16:F16)</f>
        <v>0</v>
      </c>
    </row>
    <row r="17" spans="1:9" s="2" customFormat="1" ht="15" customHeight="1" x14ac:dyDescent="0.15">
      <c r="A17" s="25" t="s">
        <v>17</v>
      </c>
      <c r="B17" s="26" t="s">
        <v>37</v>
      </c>
      <c r="C17" s="20">
        <v>1</v>
      </c>
      <c r="D17" s="27">
        <v>900000</v>
      </c>
      <c r="E17" s="22">
        <f t="shared" si="0"/>
        <v>900000</v>
      </c>
      <c r="F17" s="23">
        <f t="shared" si="1"/>
        <v>90000</v>
      </c>
      <c r="G17" s="23">
        <f t="shared" si="2"/>
        <v>990000</v>
      </c>
      <c r="I17" s="28"/>
    </row>
    <row r="18" spans="1:9" s="2" customFormat="1" ht="15" customHeight="1" x14ac:dyDescent="0.15">
      <c r="A18" s="25"/>
      <c r="B18" s="29" t="s">
        <v>36</v>
      </c>
      <c r="C18" s="20"/>
      <c r="D18" s="27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 x14ac:dyDescent="0.15">
      <c r="A19" s="25"/>
      <c r="B19" s="29" t="s">
        <v>18</v>
      </c>
      <c r="C19" s="20"/>
      <c r="D19" s="27"/>
      <c r="E19" s="22"/>
      <c r="F19" s="23"/>
      <c r="G19" s="23">
        <f t="shared" si="2"/>
        <v>0</v>
      </c>
    </row>
    <row r="20" spans="1:9" s="2" customFormat="1" ht="15" customHeight="1" x14ac:dyDescent="0.15">
      <c r="A20" s="25"/>
      <c r="B20" s="29" t="s">
        <v>32</v>
      </c>
      <c r="C20" s="20"/>
      <c r="D20" s="27"/>
      <c r="E20" s="22">
        <f t="shared" si="0"/>
        <v>0</v>
      </c>
      <c r="F20" s="23">
        <f t="shared" si="1"/>
        <v>0</v>
      </c>
      <c r="G20" s="23">
        <f t="shared" si="2"/>
        <v>0</v>
      </c>
      <c r="I20" s="28"/>
    </row>
    <row r="21" spans="1:9" s="2" customFormat="1" ht="15" customHeight="1" x14ac:dyDescent="0.15">
      <c r="A21" s="25"/>
      <c r="B21" s="29" t="s">
        <v>19</v>
      </c>
      <c r="C21" s="20"/>
      <c r="D21" s="27"/>
      <c r="E21" s="22"/>
      <c r="F21" s="23">
        <f t="shared" si="1"/>
        <v>0</v>
      </c>
      <c r="G21" s="23">
        <f t="shared" si="2"/>
        <v>0</v>
      </c>
    </row>
    <row r="22" spans="1:9" s="2" customFormat="1" ht="15" customHeight="1" x14ac:dyDescent="0.15">
      <c r="A22" s="25"/>
      <c r="B22" s="30" t="s">
        <v>20</v>
      </c>
      <c r="C22" s="20"/>
      <c r="D22" s="27"/>
      <c r="E22" s="22"/>
      <c r="F22" s="23">
        <f t="shared" si="1"/>
        <v>0</v>
      </c>
      <c r="G22" s="23">
        <f t="shared" si="2"/>
        <v>0</v>
      </c>
      <c r="I22" s="28"/>
    </row>
    <row r="23" spans="1:9" s="2" customFormat="1" ht="15" customHeight="1" x14ac:dyDescent="0.15">
      <c r="A23" s="25"/>
      <c r="B23" s="30" t="s">
        <v>21</v>
      </c>
      <c r="C23" s="20"/>
      <c r="D23" s="27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 x14ac:dyDescent="0.15">
      <c r="A24" s="25"/>
      <c r="B24" s="31" t="s">
        <v>22</v>
      </c>
      <c r="C24" s="20"/>
      <c r="D24" s="27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 x14ac:dyDescent="0.15">
      <c r="A25" s="25"/>
      <c r="B25" s="30" t="s">
        <v>23</v>
      </c>
      <c r="C25" s="20"/>
      <c r="D25" s="27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 x14ac:dyDescent="0.15">
      <c r="A26" s="25"/>
      <c r="B26" s="32" t="s">
        <v>31</v>
      </c>
      <c r="C26" s="20"/>
      <c r="D26" s="27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 x14ac:dyDescent="0.15">
      <c r="A27" s="25"/>
      <c r="B27" s="32"/>
      <c r="C27" s="20"/>
      <c r="D27" s="27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 x14ac:dyDescent="0.15">
      <c r="A28" s="25"/>
      <c r="B28" s="26"/>
      <c r="C28" s="20"/>
      <c r="D28" s="27"/>
      <c r="E28" s="22">
        <f t="shared" si="0"/>
        <v>0</v>
      </c>
      <c r="F28" s="23">
        <f t="shared" ref="F28:F29" si="3">E28*10%</f>
        <v>0</v>
      </c>
      <c r="G28" s="23">
        <f t="shared" si="2"/>
        <v>0</v>
      </c>
    </row>
    <row r="29" spans="1:9" s="2" customFormat="1" ht="15" customHeight="1" x14ac:dyDescent="0.15">
      <c r="A29" s="25" t="s">
        <v>33</v>
      </c>
      <c r="B29" s="33" t="s">
        <v>34</v>
      </c>
      <c r="C29" s="20">
        <v>2</v>
      </c>
      <c r="D29" s="27">
        <f>250000/1.1</f>
        <v>227272.72727272726</v>
      </c>
      <c r="E29" s="22">
        <f t="shared" si="0"/>
        <v>454545.45454545453</v>
      </c>
      <c r="F29" s="23">
        <f t="shared" si="3"/>
        <v>45454.545454545456</v>
      </c>
      <c r="G29" s="23">
        <f t="shared" si="2"/>
        <v>500000</v>
      </c>
    </row>
    <row r="30" spans="1:9" s="2" customFormat="1" ht="15" customHeight="1" x14ac:dyDescent="0.15">
      <c r="A30" s="25"/>
      <c r="B30" s="30"/>
      <c r="C30" s="20"/>
      <c r="D30" s="27"/>
      <c r="E30" s="22"/>
      <c r="F30" s="23"/>
      <c r="G30" s="23"/>
    </row>
    <row r="31" spans="1:9" s="2" customFormat="1" ht="15" customHeight="1" x14ac:dyDescent="0.15">
      <c r="A31" s="25" t="s">
        <v>33</v>
      </c>
      <c r="B31" s="30" t="s">
        <v>35</v>
      </c>
      <c r="C31" s="20">
        <v>1</v>
      </c>
      <c r="D31" s="27">
        <f>259000/1.1</f>
        <v>235454.54545454544</v>
      </c>
      <c r="E31" s="22">
        <f t="shared" ref="E31:E44" si="4">C31*D31</f>
        <v>235454.54545454544</v>
      </c>
      <c r="F31" s="23">
        <f t="shared" ref="F31:F35" si="5">E31*10%</f>
        <v>23545.454545454544</v>
      </c>
      <c r="G31" s="23">
        <f t="shared" si="2"/>
        <v>259000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4"/>
        <v>0</v>
      </c>
      <c r="F32" s="23">
        <f t="shared" si="5"/>
        <v>0</v>
      </c>
      <c r="G32" s="23"/>
    </row>
    <row r="33" spans="1:7" s="2" customFormat="1" ht="15" customHeight="1" x14ac:dyDescent="0.15">
      <c r="A33" s="25" t="s">
        <v>24</v>
      </c>
      <c r="B33" s="30" t="s">
        <v>30</v>
      </c>
      <c r="C33" s="20">
        <v>1</v>
      </c>
      <c r="D33" s="27">
        <v>200000</v>
      </c>
      <c r="E33" s="22">
        <f t="shared" si="4"/>
        <v>200000</v>
      </c>
      <c r="F33" s="23">
        <f t="shared" si="5"/>
        <v>20000</v>
      </c>
      <c r="G33" s="23">
        <f t="shared" si="2"/>
        <v>220000</v>
      </c>
    </row>
    <row r="34" spans="1:7" s="2" customFormat="1" ht="15" customHeight="1" x14ac:dyDescent="0.15">
      <c r="A34" s="25"/>
      <c r="B34" s="30"/>
      <c r="C34" s="20"/>
      <c r="D34" s="27"/>
      <c r="E34" s="22">
        <f t="shared" si="4"/>
        <v>0</v>
      </c>
      <c r="F34" s="23">
        <f t="shared" si="5"/>
        <v>0</v>
      </c>
      <c r="G34" s="23"/>
    </row>
    <row r="35" spans="1:7" s="2" customFormat="1" ht="15" customHeight="1" x14ac:dyDescent="0.15">
      <c r="A35" s="25"/>
      <c r="B35" s="31"/>
      <c r="C35" s="20"/>
      <c r="D35" s="27"/>
      <c r="E35" s="22">
        <f t="shared" si="4"/>
        <v>0</v>
      </c>
      <c r="F35" s="23">
        <f t="shared" si="5"/>
        <v>0</v>
      </c>
      <c r="G35" s="23"/>
    </row>
    <row r="36" spans="1:7" s="2" customFormat="1" ht="15" customHeight="1" x14ac:dyDescent="0.15">
      <c r="A36" s="25"/>
      <c r="B36" s="30"/>
      <c r="C36" s="20"/>
      <c r="D36" s="27"/>
      <c r="E36" s="22">
        <f t="shared" si="4"/>
        <v>0</v>
      </c>
      <c r="F36" s="23"/>
      <c r="G36" s="23"/>
    </row>
    <row r="37" spans="1:7" s="2" customFormat="1" ht="15" customHeight="1" x14ac:dyDescent="0.15">
      <c r="A37" s="25"/>
      <c r="B37" s="31"/>
      <c r="C37" s="20"/>
      <c r="D37" s="27"/>
      <c r="E37" s="22">
        <f t="shared" si="4"/>
        <v>0</v>
      </c>
      <c r="F37" s="23">
        <f>E37*10%</f>
        <v>0</v>
      </c>
      <c r="G37" s="23"/>
    </row>
    <row r="38" spans="1:7" s="2" customFormat="1" ht="15" customHeight="1" x14ac:dyDescent="0.15">
      <c r="A38" s="25"/>
      <c r="B38" s="30"/>
      <c r="C38" s="20"/>
      <c r="D38" s="27"/>
      <c r="E38" s="22">
        <f t="shared" si="4"/>
        <v>0</v>
      </c>
      <c r="F38" s="23">
        <f t="shared" ref="F38:F40" si="6">E38*10%</f>
        <v>0</v>
      </c>
      <c r="G38" s="23">
        <f t="shared" ref="G38:G40" si="7">SUM(E38:F38)</f>
        <v>0</v>
      </c>
    </row>
    <row r="39" spans="1:7" s="2" customFormat="1" ht="15" customHeight="1" x14ac:dyDescent="0.15">
      <c r="A39" s="25"/>
      <c r="B39" s="31"/>
      <c r="C39" s="20"/>
      <c r="D39" s="27"/>
      <c r="E39" s="22">
        <f t="shared" si="4"/>
        <v>0</v>
      </c>
      <c r="F39" s="23">
        <f t="shared" si="6"/>
        <v>0</v>
      </c>
      <c r="G39" s="23"/>
    </row>
    <row r="40" spans="1:7" s="2" customFormat="1" ht="15" customHeight="1" x14ac:dyDescent="0.15">
      <c r="A40" s="25"/>
      <c r="B40" s="30"/>
      <c r="C40" s="20"/>
      <c r="D40" s="27"/>
      <c r="E40" s="22">
        <f t="shared" si="4"/>
        <v>0</v>
      </c>
      <c r="F40" s="23">
        <f t="shared" si="6"/>
        <v>0</v>
      </c>
      <c r="G40" s="23">
        <f t="shared" si="7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 t="shared" si="4"/>
        <v>0</v>
      </c>
      <c r="F41" s="23">
        <f>E41*10%</f>
        <v>0</v>
      </c>
      <c r="G41" s="23"/>
    </row>
    <row r="42" spans="1:7" s="2" customFormat="1" ht="15" customHeight="1" x14ac:dyDescent="0.15">
      <c r="A42" s="25"/>
      <c r="B42" s="31"/>
      <c r="C42" s="20"/>
      <c r="D42" s="27"/>
      <c r="E42" s="22">
        <f t="shared" si="4"/>
        <v>0</v>
      </c>
      <c r="F42" s="23">
        <f>E42*10%</f>
        <v>0</v>
      </c>
      <c r="G42" s="23"/>
    </row>
    <row r="43" spans="1:7" s="2" customFormat="1" ht="15" customHeight="1" x14ac:dyDescent="0.15">
      <c r="A43" s="25"/>
      <c r="B43" s="31"/>
      <c r="C43" s="20"/>
      <c r="D43" s="27"/>
      <c r="E43" s="22">
        <f t="shared" si="4"/>
        <v>0</v>
      </c>
      <c r="F43" s="23">
        <f>E43*10%</f>
        <v>0</v>
      </c>
      <c r="G43" s="23"/>
    </row>
    <row r="44" spans="1:7" s="2" customFormat="1" ht="15" customHeight="1" x14ac:dyDescent="0.15">
      <c r="A44" s="25"/>
      <c r="B44" s="30"/>
      <c r="C44" s="20"/>
      <c r="D44" s="27"/>
      <c r="E44" s="22">
        <f t="shared" si="4"/>
        <v>0</v>
      </c>
      <c r="F44" s="23">
        <f t="shared" ref="F44" si="8">E44*10%</f>
        <v>0</v>
      </c>
      <c r="G44" s="23"/>
    </row>
    <row r="45" spans="1:7" s="2" customFormat="1" ht="15" customHeight="1" thickBot="1" x14ac:dyDescent="0.2">
      <c r="A45" s="34"/>
      <c r="B45" s="31"/>
      <c r="C45" s="35"/>
      <c r="D45" s="36"/>
      <c r="E45" s="22"/>
      <c r="F45" s="23"/>
      <c r="G45" s="23"/>
    </row>
    <row r="46" spans="1:7" s="2" customFormat="1" ht="15" customHeight="1" x14ac:dyDescent="0.15">
      <c r="A46" s="37" t="s">
        <v>25</v>
      </c>
      <c r="B46" s="38"/>
      <c r="C46" s="6"/>
      <c r="D46" s="39" t="s">
        <v>26</v>
      </c>
      <c r="E46" s="40">
        <f>SUM(E16:E44)</f>
        <v>1790000</v>
      </c>
      <c r="F46" s="41">
        <f>SUM(F16:F44)</f>
        <v>179000</v>
      </c>
      <c r="G46" s="41">
        <f>SUM(G16:G44)</f>
        <v>1969000</v>
      </c>
    </row>
    <row r="47" spans="1:7" s="2" customFormat="1" ht="15" customHeight="1" thickBot="1" x14ac:dyDescent="0.2">
      <c r="A47" s="42" t="s">
        <v>27</v>
      </c>
      <c r="B47" s="43" t="s">
        <v>28</v>
      </c>
      <c r="C47" s="44"/>
      <c r="D47" s="45"/>
      <c r="E47" s="46"/>
      <c r="F47" s="45"/>
      <c r="G47" s="45"/>
    </row>
    <row r="48" spans="1:7" s="2" customFormat="1" ht="15" customHeight="1" x14ac:dyDescent="0.15">
      <c r="A48" s="2" t="s">
        <v>29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A51" s="38"/>
      <c r="B51" s="38"/>
      <c r="C51" s="6"/>
      <c r="D51" s="6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  <row r="119" spans="3:7" s="2" customFormat="1" ht="15" customHeight="1" x14ac:dyDescent="0.15">
      <c r="C119" s="4"/>
      <c r="D119" s="4"/>
      <c r="E119" s="4"/>
      <c r="F119" s="4"/>
      <c r="G119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2015-06-15T05:18:00Z</cp:lastPrinted>
  <dcterms:created xsi:type="dcterms:W3CDTF">2014-04-16T05:52:06Z</dcterms:created>
  <dcterms:modified xsi:type="dcterms:W3CDTF">2015-06-15T05:18:14Z</dcterms:modified>
</cp:coreProperties>
</file>