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도시재생과 잉크" sheetId="2" r:id="rId1"/>
  </sheets>
  <calcPr calcId="145621"/>
</workbook>
</file>

<file path=xl/calcChain.xml><?xml version="1.0" encoding="utf-8"?>
<calcChain xmlns="http://schemas.openxmlformats.org/spreadsheetml/2006/main">
  <c r="E25" i="2" l="1"/>
  <c r="E26" i="2"/>
  <c r="E27" i="2"/>
  <c r="D26" i="2"/>
  <c r="E24" i="2"/>
  <c r="D23" i="2"/>
  <c r="E23" i="2" s="1"/>
  <c r="G24" i="2" l="1"/>
  <c r="F23" i="2"/>
  <c r="G23" i="2" s="1"/>
  <c r="F24" i="2"/>
  <c r="E19" i="2"/>
  <c r="E20" i="2"/>
  <c r="E21" i="2"/>
  <c r="D20" i="2"/>
  <c r="D17" i="2"/>
  <c r="F30" i="2" l="1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1" i="2"/>
  <c r="F20" i="2"/>
  <c r="F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<sst xmlns="http://schemas.openxmlformats.org/spreadsheetml/2006/main" count="35" uniqueCount="32">
  <si>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</si>
  <si>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</si>
  <si>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</si>
  <si>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</si>
  <si>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</si>
  <si>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</si>
  <si>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</si>
  <si>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</si>
  <si>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</si>
  <si>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</si>
  <si>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</si>
  <si>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</si>
  <si>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</si>
  <si>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</si>
  <si>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</si>
  <si>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</si>
  <si>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</si>
  <si>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</si>
  <si>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</si>
  <si>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</si>
  <si>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</si>
  <si>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도시재생과</t>
    <phoneticPr fontId="3" type="noConversion"/>
  </si>
  <si>
    <t>플로터잉크</t>
    <phoneticPr fontId="3" type="noConversion"/>
  </si>
  <si>
    <t xml:space="preserve">HP NO.91 Light Cyan </t>
    <phoneticPr fontId="3" type="noConversion"/>
  </si>
  <si>
    <t>(Z6100/ Light Cyan 775ml)</t>
    <phoneticPr fontId="3" type="noConversion"/>
  </si>
  <si>
    <t>HP NO.91 Light Magenta</t>
    <phoneticPr fontId="3" type="noConversion"/>
  </si>
  <si>
    <t>(Z6100/ Light Magenta 775ml)</t>
    <phoneticPr fontId="3" type="noConversion"/>
  </si>
  <si>
    <t>HP NO.91  Magenta</t>
    <phoneticPr fontId="3" type="noConversion"/>
  </si>
  <si>
    <t>(Z6100/  Magenta 775ml)</t>
    <phoneticPr fontId="3" type="noConversion"/>
  </si>
  <si>
    <t>유지보수카트리지</t>
    <phoneticPr fontId="3" type="noConversion"/>
  </si>
  <si>
    <t>HP NO.91 유지보수카트리지</t>
    <phoneticPr fontId="3" type="noConversion"/>
  </si>
  <si>
    <t>(Z6100/유지보수카트리지)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</si>
</sst>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J24" sqref="J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938000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42355.452506828704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276000/1.1</f>
        <v>250909.09090909088</v>
      </c>
      <c r="E17" s="21">
        <f t="shared" si="0"/>
        <v>250909.09090909088</v>
      </c>
      <c r="F17" s="22">
        <f t="shared" si="1"/>
        <v>25090.909090909088</v>
      </c>
      <c r="G17" s="22">
        <f t="shared" si="2"/>
        <v>276000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22</v>
      </c>
      <c r="B20" s="25" t="s">
        <v>25</v>
      </c>
      <c r="C20" s="19">
        <v>1</v>
      </c>
      <c r="D20" s="26">
        <f>276000/1.1</f>
        <v>250909.09090909088</v>
      </c>
      <c r="E20" s="21">
        <f t="shared" si="0"/>
        <v>250909.09090909088</v>
      </c>
      <c r="F20" s="22">
        <f t="shared" si="1"/>
        <v>25090.909090909088</v>
      </c>
      <c r="G20" s="22">
        <f t="shared" si="2"/>
        <v>276000</v>
      </c>
      <c r="I20" s="27"/>
    </row>
    <row r="21" spans="1:9" s="2" customFormat="1" ht="15" customHeight="1" x14ac:dyDescent="0.15">
      <c r="A21" s="24"/>
      <c r="B21" s="24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 t="s">
        <v>22</v>
      </c>
      <c r="B23" s="25" t="s">
        <v>27</v>
      </c>
      <c r="C23" s="19">
        <v>1</v>
      </c>
      <c r="D23" s="26">
        <f>276000/1.1</f>
        <v>250909.09090909088</v>
      </c>
      <c r="E23" s="21">
        <f t="shared" ref="E23:E27" si="3">C23*D23</f>
        <v>250909.09090909088</v>
      </c>
      <c r="F23" s="22">
        <f t="shared" ref="F23:F24" si="4">E23*10%</f>
        <v>25090.909090909088</v>
      </c>
      <c r="G23" s="22">
        <f t="shared" ref="G23:G24" si="5">SUM(E23:F23)</f>
        <v>276000</v>
      </c>
    </row>
    <row r="24" spans="1:9" s="2" customFormat="1" ht="15" customHeight="1" x14ac:dyDescent="0.15">
      <c r="A24" s="24"/>
      <c r="B24" s="24" t="s">
        <v>28</v>
      </c>
      <c r="C24" s="19"/>
      <c r="D24" s="26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28"/>
      <c r="C25" s="19"/>
      <c r="D25" s="22"/>
      <c r="E25" s="21">
        <f t="shared" si="3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29</v>
      </c>
      <c r="B26" s="25" t="s">
        <v>30</v>
      </c>
      <c r="C26" s="19">
        <v>1</v>
      </c>
      <c r="D26" s="22">
        <f>110000/1.1</f>
        <v>99999.999999999985</v>
      </c>
      <c r="E26" s="21">
        <f t="shared" si="3"/>
        <v>99999.999999999985</v>
      </c>
      <c r="F26" s="22">
        <f t="shared" si="1"/>
        <v>10000</v>
      </c>
      <c r="G26" s="22">
        <f t="shared" si="2"/>
        <v>109999.99999999999</v>
      </c>
    </row>
    <row r="27" spans="1:9" s="2" customFormat="1" ht="15" customHeight="1" x14ac:dyDescent="0.15">
      <c r="A27" s="24"/>
      <c r="B27" s="24" t="s">
        <v>31</v>
      </c>
      <c r="C27" s="19"/>
      <c r="D27" s="22"/>
      <c r="E27" s="21">
        <f t="shared" si="3"/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/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85272.727272727265</v>
      </c>
      <c r="G45" s="37">
        <f>SUM(G16:G44)</f>
        <v>938000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도시재생과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2015-12-17T01:51:58Z</dcterms:modified>
</cp:coreProperties>
</file>