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18180" windowHeight="8100"/>
  </bookViews>
  <sheets>
    <sheet name="total" sheetId="10" r:id="rId1"/>
    <sheet name="프린터" sheetId="8" r:id="rId2"/>
    <sheet name="c2020" sheetId="7" r:id="rId3"/>
    <sheet name="c3325" sheetId="4" r:id="rId4"/>
    <sheet name="c5235" sheetId="3" r:id="rId5"/>
  </sheets>
  <definedNames>
    <definedName name="_xlnm.Print_Area" localSheetId="2">'c2020'!$A$1:$G$47</definedName>
    <definedName name="_xlnm.Print_Area" localSheetId="3">'c3325'!$A$1:$G$47</definedName>
    <definedName name="_xlnm.Print_Area" localSheetId="4">'c5235'!$A$1:$G$47</definedName>
    <definedName name="_xlnm.Print_Area" localSheetId="0">total!$A$1:$G$188</definedName>
    <definedName name="_xlnm.Print_Area" localSheetId="1">프린터!$A$1:$G$47</definedName>
  </definedNames>
  <calcPr calcId="145621"/>
</workbook>
</file>

<file path=xl/calcChain.xml><?xml version="1.0" encoding="utf-8"?>
<calcChain xmlns="http://schemas.openxmlformats.org/spreadsheetml/2006/main">
  <c r="E158" i="10" l="1"/>
  <c r="E184" i="10" s="1"/>
  <c r="B153" i="10"/>
  <c r="E111" i="10"/>
  <c r="E137" i="10" s="1"/>
  <c r="B106" i="10"/>
  <c r="E64" i="10"/>
  <c r="E90" i="10" s="1"/>
  <c r="B59" i="10"/>
  <c r="E17" i="10"/>
  <c r="E43" i="10" s="1"/>
  <c r="B12" i="10"/>
  <c r="E17" i="8"/>
  <c r="E43" i="8" s="1"/>
  <c r="B12" i="8"/>
  <c r="F158" i="10" l="1"/>
  <c r="F184" i="10" s="1"/>
  <c r="F111" i="10"/>
  <c r="F137" i="10" s="1"/>
  <c r="G64" i="10"/>
  <c r="G90" i="10" s="1"/>
  <c r="B58" i="10" s="1"/>
  <c r="F64" i="10"/>
  <c r="F90" i="10" s="1"/>
  <c r="G17" i="10"/>
  <c r="G43" i="10" s="1"/>
  <c r="B11" i="10" s="1"/>
  <c r="F17" i="10"/>
  <c r="F43" i="10" s="1"/>
  <c r="F17" i="8"/>
  <c r="F43" i="8" s="1"/>
  <c r="E17" i="7"/>
  <c r="E43" i="7" s="1"/>
  <c r="B12" i="7"/>
  <c r="G158" i="10" l="1"/>
  <c r="G184" i="10" s="1"/>
  <c r="B152" i="10" s="1"/>
  <c r="G111" i="10"/>
  <c r="G137" i="10" s="1"/>
  <c r="B105" i="10" s="1"/>
  <c r="G17" i="8"/>
  <c r="G43" i="8" s="1"/>
  <c r="B11" i="8" s="1"/>
  <c r="F17" i="7"/>
  <c r="F43" i="7" s="1"/>
  <c r="G17" i="7" l="1"/>
  <c r="G43" i="7" s="1"/>
  <c r="B11" i="7" s="1"/>
  <c r="E17" i="4"/>
  <c r="E43" i="4" s="1"/>
  <c r="B12" i="4"/>
  <c r="F17" i="4" l="1"/>
  <c r="F43" i="4" s="1"/>
  <c r="E17" i="3"/>
  <c r="F17" i="3" s="1"/>
  <c r="B12" i="3"/>
  <c r="G17" i="4" l="1"/>
  <c r="G43" i="4" s="1"/>
  <c r="B11" i="4" s="1"/>
  <c r="E43" i="3"/>
  <c r="F43" i="3"/>
  <c r="G17" i="3"/>
  <c r="G43" i="3" l="1"/>
  <c r="B11" i="3" s="1"/>
</calcChain>
</file>

<file path=xl/sharedStrings.xml><?xml version="1.0" encoding="utf-8"?>
<sst xmlns="http://schemas.openxmlformats.org/spreadsheetml/2006/main" count="273" uniqueCount="48">
  <si>
    <t xml:space="preserve">* REMARK </t>
    <phoneticPr fontId="3" type="noConversion"/>
  </si>
  <si>
    <t>* 견적담당 :  조규장 (010-2910-7760)</t>
    <phoneticPr fontId="3" type="noConversion"/>
  </si>
  <si>
    <t>합       계</t>
    <phoneticPr fontId="3" type="noConversion"/>
  </si>
  <si>
    <t>* 결제계좌 : 신한 719-04-210714 씨넷</t>
    <phoneticPr fontId="3" type="noConversion"/>
  </si>
  <si>
    <t>용지급지장치 550매 카세트 2ea</t>
    <phoneticPr fontId="3" type="noConversion"/>
  </si>
  <si>
    <t>자동원고이송장치 (ADF) 포함</t>
    <phoneticPr fontId="3" type="noConversion"/>
  </si>
  <si>
    <t>네트워크 출력안정성을 높인 UFR II LT 프린터 보드</t>
    <phoneticPr fontId="3" type="noConversion"/>
  </si>
  <si>
    <t>다양한 용지 사이즈와 두께에 대응</t>
    <phoneticPr fontId="3" type="noConversion"/>
  </si>
  <si>
    <t>양면 복사 기능</t>
    <phoneticPr fontId="3" type="noConversion"/>
  </si>
  <si>
    <t>복합기렌탈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</si>
  <si>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</si>
  <si>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</si>
  <si>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</si>
  <si>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</si>
  <si>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</si>
  <si>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</si>
  <si>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</si>
  <si>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</si>
  <si>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</si>
  <si>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</si>
  <si>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</si>
  <si>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>담당자 :</t>
    <phoneticPr fontId="3" type="noConversion"/>
  </si>
  <si>
    <t>전  화 :</t>
    <phoneticPr fontId="3" type="noConversion"/>
  </si>
  <si>
    <t>귀하</t>
    <phoneticPr fontId="3" type="noConversion"/>
  </si>
  <si>
    <t>견     적     서</t>
    <phoneticPr fontId="3" type="noConversion"/>
  </si>
  <si>
    <t>3년 약정 기준</t>
    <phoneticPr fontId="3" type="noConversion"/>
  </si>
  <si>
    <t>다양한 복사 및 문서 소트기능</t>
    <phoneticPr fontId="3" type="noConversion"/>
  </si>
  <si>
    <t>super G3 팩스보드 기본장착</t>
    <phoneticPr fontId="3" type="noConversion"/>
  </si>
  <si>
    <t>1200dpi 컬러 복사기</t>
    <phoneticPr fontId="3" type="noConversion"/>
  </si>
  <si>
    <t>irc adv C3325</t>
    <phoneticPr fontId="3" type="noConversion"/>
  </si>
  <si>
    <t>분당 25매 출력속도</t>
    <phoneticPr fontId="3" type="noConversion"/>
  </si>
  <si>
    <t>동원에너지산업</t>
    <phoneticPr fontId="3" type="noConversion"/>
  </si>
  <si>
    <t>팩  스 :</t>
    <phoneticPr fontId="3" type="noConversion"/>
  </si>
  <si>
    <t>033-263-1584</t>
    <phoneticPr fontId="3" type="noConversion"/>
  </si>
  <si>
    <t>irc adv C5235A</t>
    <phoneticPr fontId="3" type="noConversion"/>
  </si>
  <si>
    <t>분당 35매 출력속도</t>
    <phoneticPr fontId="3" type="noConversion"/>
  </si>
  <si>
    <t>컬러 기본 대당 1,000매, 추가 장당 100원</t>
    <phoneticPr fontId="3" type="noConversion"/>
  </si>
  <si>
    <t>검정 기본 대당 3,000매 제공, 추가 장당 10원</t>
    <phoneticPr fontId="3" type="noConversion"/>
  </si>
  <si>
    <t>irc adv C2020</t>
    <phoneticPr fontId="3" type="noConversion"/>
  </si>
  <si>
    <t>분당 20매 출력속도</t>
    <phoneticPr fontId="3" type="noConversion"/>
  </si>
  <si>
    <t>용지급지장치 550매 카세트 1ea / 250매 카세트 1ea</t>
    <phoneticPr fontId="3" type="noConversion"/>
  </si>
  <si>
    <t>프린터</t>
    <phoneticPr fontId="3" type="noConversion"/>
  </si>
  <si>
    <t>캐논 LBP 6303DN</t>
    <phoneticPr fontId="3" type="noConversion"/>
  </si>
  <si>
    <t>분당 30매 출력속도</t>
    <phoneticPr fontId="3" type="noConversion"/>
  </si>
  <si>
    <t>양면 인쇄 기본제공</t>
    <phoneticPr fontId="3" type="noConversion"/>
  </si>
  <si>
    <t xml:space="preserve">네트웍 카드 기본제공 </t>
    <phoneticPr fontId="3" type="noConversion"/>
  </si>
  <si>
    <t>250매 카세트 1개 기본 / 추가 카세트 옵션 가능</t>
    <phoneticPr fontId="3" type="noConversion"/>
  </si>
  <si>
    <t>2,300매 토너 기본제공 (추가 6,500매 토너 사용가능)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</si>
</sst>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u/>
      <sz val="11"/>
      <color theme="1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4" fillId="0" borderId="0" xfId="0" applyNumberFormat="1" applyFont="1" applyAlignment="1">
      <alignment vertical="center"/>
    </xf>
    <xf numFmtId="41" fontId="2" fillId="0" borderId="7" xfId="1" applyFont="1" applyBorder="1" applyAlignment="1"/>
    <xf numFmtId="0" fontId="2" fillId="0" borderId="7" xfId="0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41" fontId="2" fillId="0" borderId="7" xfId="0" applyNumberFormat="1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1" fontId="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31" fontId="4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vertical="center"/>
    </xf>
    <xf numFmtId="41" fontId="2" fillId="3" borderId="0" xfId="1" applyFont="1" applyFill="1" applyAlignment="1">
      <alignment vertical="center"/>
    </xf>
    <xf numFmtId="176" fontId="4" fillId="0" borderId="0" xfId="1" applyNumberFormat="1" applyFont="1" applyAlignment="1">
      <alignment horizontal="right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41" fontId="2" fillId="0" borderId="0" xfId="1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>
      <alignment horizontal="left" vertical="center"/>
    </xf>
    <xf numFmtId="42" fontId="2" fillId="0" borderId="7" xfId="0" applyNumberFormat="1" applyFont="1" applyBorder="1" applyAlignment="1">
      <alignment horizontal="center" vertical="center"/>
    </xf>
    <xf numFmtId="41" fontId="2" fillId="0" borderId="7" xfId="1" applyFont="1" applyBorder="1" applyAlignment="1">
      <alignment horizontal="left"/>
    </xf>
    <xf numFmtId="0" fontId="8" fillId="0" borderId="0" xfId="3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247651</xdr:colOff>
      <xdr:row>50</xdr:row>
      <xdr:rowOff>28998</xdr:rowOff>
    </xdr:from>
    <xdr:to>
      <xdr:col>6</xdr:col>
      <xdr:colOff>1009651</xdr:colOff>
      <xdr:row>60</xdr:row>
      <xdr:rowOff>76200</xdr:rowOff>
    </xdr:to>
    <xdr:pic>
      <xdr:nvPicPr>
        <xdr:cNvPr id="3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57551" y="10039773"/>
          <a:ext cx="3771900" cy="21141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495301</xdr:colOff>
      <xdr:row>97</xdr:row>
      <xdr:rowOff>176177</xdr:rowOff>
    </xdr:from>
    <xdr:to>
      <xdr:col>6</xdr:col>
      <xdr:colOff>1028701</xdr:colOff>
      <xdr:row>107</xdr:row>
      <xdr:rowOff>95250</xdr:rowOff>
    </xdr:to>
    <xdr:pic>
      <xdr:nvPicPr>
        <xdr:cNvPr id="4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05201" y="19464302"/>
          <a:ext cx="3543300" cy="19859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352425</xdr:colOff>
      <xdr:row>144</xdr:row>
      <xdr:rowOff>80810</xdr:rowOff>
    </xdr:from>
    <xdr:to>
      <xdr:col>6</xdr:col>
      <xdr:colOff>1019175</xdr:colOff>
      <xdr:row>154</xdr:row>
      <xdr:rowOff>74624</xdr:rowOff>
    </xdr:to>
    <xdr:pic>
      <xdr:nvPicPr>
        <xdr:cNvPr id="5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62325" y="28646285"/>
          <a:ext cx="3676650" cy="2060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mlove8@naver.com" TargetMode="External"/><Relationship Id="rId1" Type="http://schemas.openxmlformats.org/officeDocument/2006/relationships/hyperlink" Target="mailto:smlove8@naver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mlove8@naver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mlove8@nav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7"/>
  <sheetViews>
    <sheetView tabSelected="1" view="pageBreakPreview" topLeftCell="A4" workbookViewId="0">
      <selection activeCell="B178" sqref="B178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16384" width="8.88671875" style="1"/>
  </cols>
  <sheetData>
    <row r="1" spans="1:7" ht="27.75" customHeight="1" x14ac:dyDescent="0.15">
      <c r="A1" s="55" t="s">
        <v>24</v>
      </c>
      <c r="B1" s="55"/>
      <c r="C1" s="55"/>
      <c r="D1" s="55"/>
      <c r="E1" s="55"/>
      <c r="F1" s="55"/>
      <c r="G1" s="55"/>
    </row>
    <row r="2" spans="1:7" ht="15" customHeight="1" x14ac:dyDescent="0.15">
      <c r="A2" s="3"/>
      <c r="B2" s="3"/>
      <c r="C2" s="50"/>
      <c r="D2" s="4"/>
    </row>
    <row r="3" spans="1:7" ht="15" customHeight="1" x14ac:dyDescent="0.15">
      <c r="A3" s="3"/>
      <c r="B3" s="3"/>
      <c r="C3" s="5"/>
      <c r="D3" s="5"/>
      <c r="E3" s="5"/>
    </row>
    <row r="4" spans="1:7" ht="27.75" customHeight="1" thickBot="1" x14ac:dyDescent="0.2">
      <c r="A4" s="56" t="s">
        <v>31</v>
      </c>
      <c r="B4" s="56"/>
      <c r="C4" s="49" t="s">
        <v>23</v>
      </c>
      <c r="D4" s="4"/>
      <c r="E4" s="4"/>
    </row>
    <row r="5" spans="1:7" ht="15" customHeight="1" x14ac:dyDescent="0.15">
      <c r="A5" s="47" t="s">
        <v>22</v>
      </c>
      <c r="B5" s="6"/>
      <c r="C5" s="48"/>
      <c r="D5" s="4"/>
      <c r="E5" s="4"/>
    </row>
    <row r="6" spans="1:7" ht="15" customHeight="1" x14ac:dyDescent="0.15">
      <c r="A6" s="47" t="s">
        <v>32</v>
      </c>
      <c r="B6" s="54" t="s">
        <v>33</v>
      </c>
      <c r="C6" s="4"/>
      <c r="D6" s="4"/>
      <c r="E6" s="4"/>
    </row>
    <row r="7" spans="1:7" ht="15" customHeight="1" x14ac:dyDescent="0.15">
      <c r="A7" s="47" t="s">
        <v>21</v>
      </c>
      <c r="B7" s="6"/>
      <c r="C7" s="4"/>
      <c r="D7" s="4"/>
      <c r="E7" s="4"/>
    </row>
    <row r="8" spans="1:7" ht="15" customHeight="1" x14ac:dyDescent="0.15">
      <c r="A8" s="3"/>
      <c r="B8" s="3"/>
      <c r="C8" s="4"/>
      <c r="D8" s="4"/>
    </row>
    <row r="9" spans="1:7" ht="15" customHeight="1" x14ac:dyDescent="0.15">
      <c r="A9" s="45" t="s">
        <v>20</v>
      </c>
      <c r="B9" s="3"/>
      <c r="C9" s="4"/>
      <c r="D9" s="4"/>
      <c r="E9" s="4"/>
    </row>
    <row r="10" spans="1:7" ht="15" customHeight="1" x14ac:dyDescent="0.15">
      <c r="A10" s="3"/>
      <c r="B10" s="3"/>
      <c r="C10" s="4"/>
      <c r="D10" s="4"/>
      <c r="E10" s="4"/>
    </row>
    <row r="11" spans="1:7" ht="15" customHeight="1" x14ac:dyDescent="0.15">
      <c r="A11" s="3" t="s">
        <v>19</v>
      </c>
      <c r="B11" s="44">
        <f>G43</f>
        <v>275000</v>
      </c>
      <c r="C11" s="4"/>
      <c r="D11" s="4"/>
      <c r="E11" s="4"/>
    </row>
    <row r="12" spans="1:7" ht="15" customHeight="1" x14ac:dyDescent="0.15">
      <c r="A12" s="3" t="s">
        <v>18</v>
      </c>
      <c r="B12" s="43">
        <f ca="1">NOW()</f>
        <v>42334.758665972222</v>
      </c>
      <c r="C12" s="4"/>
      <c r="D12" s="4"/>
      <c r="E12" s="4"/>
    </row>
    <row r="13" spans="1:7" ht="15" customHeight="1" x14ac:dyDescent="0.15">
      <c r="A13" s="3" t="s">
        <v>17</v>
      </c>
      <c r="B13" s="40"/>
      <c r="C13" s="4"/>
      <c r="D13" s="4"/>
      <c r="E13" s="4"/>
    </row>
    <row r="14" spans="1:7" ht="15" customHeight="1" thickBot="1" x14ac:dyDescent="0.2">
      <c r="A14" s="3"/>
      <c r="B14" s="3"/>
      <c r="C14" s="4"/>
      <c r="D14" s="4"/>
    </row>
    <row r="15" spans="1:7" s="3" customFormat="1" ht="15" customHeight="1" thickBot="1" x14ac:dyDescent="0.2">
      <c r="A15" s="37" t="s">
        <v>16</v>
      </c>
      <c r="B15" s="37" t="s">
        <v>15</v>
      </c>
      <c r="C15" s="35" t="s">
        <v>14</v>
      </c>
      <c r="D15" s="35" t="s">
        <v>13</v>
      </c>
      <c r="E15" s="36" t="s">
        <v>12</v>
      </c>
      <c r="F15" s="36" t="s">
        <v>11</v>
      </c>
      <c r="G15" s="35" t="s">
        <v>10</v>
      </c>
    </row>
    <row r="16" spans="1:7" s="3" customFormat="1" ht="15" customHeight="1" x14ac:dyDescent="0.15">
      <c r="A16" s="34"/>
      <c r="B16" s="33"/>
      <c r="C16" s="28"/>
      <c r="D16" s="32"/>
      <c r="E16" s="23"/>
      <c r="F16" s="16"/>
      <c r="G16" s="31"/>
    </row>
    <row r="17" spans="1:7" s="3" customFormat="1" ht="15" customHeight="1" x14ac:dyDescent="0.15">
      <c r="A17" s="26" t="s">
        <v>9</v>
      </c>
      <c r="B17" s="30" t="s">
        <v>34</v>
      </c>
      <c r="C17" s="28">
        <v>1</v>
      </c>
      <c r="D17" s="22">
        <v>250000</v>
      </c>
      <c r="E17" s="23">
        <f>C17*D17</f>
        <v>250000</v>
      </c>
      <c r="F17" s="16">
        <f>E17*10%</f>
        <v>25000</v>
      </c>
      <c r="G17" s="16">
        <f t="shared" ref="G17" si="0">SUM(E17:F17)</f>
        <v>275000</v>
      </c>
    </row>
    <row r="18" spans="1:7" s="3" customFormat="1" ht="15" customHeight="1" x14ac:dyDescent="0.15">
      <c r="A18" s="29"/>
      <c r="B18" s="53"/>
      <c r="C18" s="28"/>
      <c r="D18" s="22"/>
      <c r="E18" s="23"/>
      <c r="F18" s="16"/>
      <c r="G18" s="16"/>
    </row>
    <row r="19" spans="1:7" s="3" customFormat="1" ht="15" customHeight="1" x14ac:dyDescent="0.15">
      <c r="A19" s="29"/>
      <c r="B19" s="25" t="s">
        <v>28</v>
      </c>
      <c r="C19" s="28"/>
      <c r="D19" s="22"/>
      <c r="E19" s="23"/>
      <c r="F19" s="16"/>
      <c r="G19" s="16"/>
    </row>
    <row r="20" spans="1:7" s="3" customFormat="1" ht="15" customHeight="1" x14ac:dyDescent="0.15">
      <c r="A20" s="29"/>
      <c r="B20" s="25" t="s">
        <v>35</v>
      </c>
      <c r="C20" s="28"/>
      <c r="D20" s="22"/>
      <c r="E20" s="23"/>
      <c r="F20" s="16"/>
      <c r="G20" s="16"/>
    </row>
    <row r="21" spans="1:7" s="3" customFormat="1" ht="15" customHeight="1" x14ac:dyDescent="0.15">
      <c r="A21" s="29"/>
      <c r="B21" s="25" t="s">
        <v>26</v>
      </c>
      <c r="C21" s="28"/>
      <c r="D21" s="22"/>
      <c r="E21" s="23"/>
      <c r="F21" s="16"/>
      <c r="G21" s="16"/>
    </row>
    <row r="22" spans="1:7" s="3" customFormat="1" ht="15" customHeight="1" x14ac:dyDescent="0.15">
      <c r="A22" s="26"/>
      <c r="B22" s="25" t="s">
        <v>8</v>
      </c>
      <c r="C22" s="27"/>
      <c r="D22" s="22"/>
      <c r="E22" s="23"/>
      <c r="F22" s="16"/>
      <c r="G22" s="16"/>
    </row>
    <row r="23" spans="1:7" s="3" customFormat="1" ht="15" customHeight="1" x14ac:dyDescent="0.15">
      <c r="A23" s="26"/>
      <c r="B23" s="25" t="s">
        <v>7</v>
      </c>
      <c r="C23" s="20"/>
      <c r="D23" s="22"/>
      <c r="E23" s="23"/>
      <c r="F23" s="16"/>
      <c r="G23" s="16"/>
    </row>
    <row r="24" spans="1:7" s="3" customFormat="1" ht="15" customHeight="1" x14ac:dyDescent="0.15">
      <c r="A24" s="21"/>
      <c r="B24" s="25" t="s">
        <v>6</v>
      </c>
      <c r="C24" s="20"/>
      <c r="D24" s="22"/>
      <c r="E24" s="23"/>
      <c r="F24" s="16"/>
      <c r="G24" s="16"/>
    </row>
    <row r="25" spans="1:7" s="3" customFormat="1" ht="15" customHeight="1" x14ac:dyDescent="0.15">
      <c r="A25" s="21"/>
      <c r="B25" s="16" t="s">
        <v>5</v>
      </c>
      <c r="C25" s="20"/>
      <c r="D25" s="22"/>
      <c r="E25" s="23"/>
      <c r="F25" s="16"/>
      <c r="G25" s="16"/>
    </row>
    <row r="26" spans="1:7" s="3" customFormat="1" ht="15" customHeight="1" x14ac:dyDescent="0.15">
      <c r="A26" s="21"/>
      <c r="B26" s="16" t="s">
        <v>4</v>
      </c>
      <c r="C26" s="20"/>
      <c r="D26" s="22"/>
      <c r="E26" s="23"/>
      <c r="F26" s="16"/>
      <c r="G26" s="16"/>
    </row>
    <row r="27" spans="1:7" s="3" customFormat="1" ht="15" customHeight="1" x14ac:dyDescent="0.15">
      <c r="A27" s="21"/>
      <c r="B27" s="16" t="s">
        <v>27</v>
      </c>
      <c r="C27" s="20"/>
      <c r="D27" s="22"/>
      <c r="E27" s="22"/>
      <c r="F27" s="16"/>
      <c r="G27" s="16"/>
    </row>
    <row r="28" spans="1:7" s="3" customFormat="1" ht="15" customHeight="1" x14ac:dyDescent="0.15">
      <c r="A28" s="21"/>
      <c r="B28" s="51"/>
      <c r="C28" s="20"/>
      <c r="D28" s="22"/>
      <c r="E28" s="22"/>
      <c r="F28" s="16"/>
      <c r="G28" s="16"/>
    </row>
    <row r="29" spans="1:7" s="3" customFormat="1" ht="15" customHeight="1" x14ac:dyDescent="0.15">
      <c r="A29" s="21"/>
      <c r="B29" s="51" t="s">
        <v>25</v>
      </c>
      <c r="C29" s="20"/>
      <c r="D29" s="22"/>
      <c r="E29" s="22"/>
      <c r="F29" s="16"/>
      <c r="G29" s="16"/>
    </row>
    <row r="30" spans="1:7" s="3" customFormat="1" ht="15" customHeight="1" x14ac:dyDescent="0.15">
      <c r="A30" s="21"/>
      <c r="B30" s="51" t="s">
        <v>37</v>
      </c>
      <c r="C30" s="20"/>
      <c r="D30" s="22"/>
      <c r="E30" s="22"/>
      <c r="F30" s="16"/>
      <c r="G30" s="16"/>
    </row>
    <row r="31" spans="1:7" s="3" customFormat="1" ht="15" customHeight="1" x14ac:dyDescent="0.15">
      <c r="A31" s="21"/>
      <c r="B31" s="51" t="s">
        <v>36</v>
      </c>
      <c r="C31" s="20"/>
      <c r="D31" s="22"/>
      <c r="E31" s="22"/>
      <c r="F31" s="16"/>
      <c r="G31" s="16"/>
    </row>
    <row r="32" spans="1:7" s="3" customFormat="1" ht="15" customHeight="1" x14ac:dyDescent="0.15">
      <c r="A32" s="21"/>
      <c r="B32" s="51"/>
      <c r="C32" s="20"/>
      <c r="D32" s="22"/>
      <c r="E32" s="22"/>
      <c r="F32" s="16"/>
      <c r="G32" s="16"/>
    </row>
    <row r="33" spans="1:7" s="3" customFormat="1" ht="15" customHeight="1" x14ac:dyDescent="0.15">
      <c r="A33" s="21"/>
      <c r="B33" s="51"/>
      <c r="C33" s="20"/>
      <c r="D33" s="22"/>
      <c r="E33" s="22"/>
      <c r="F33" s="16"/>
      <c r="G33" s="16"/>
    </row>
    <row r="34" spans="1:7" s="3" customFormat="1" ht="15" customHeight="1" x14ac:dyDescent="0.15">
      <c r="A34" s="21"/>
      <c r="B34" s="21"/>
      <c r="C34" s="20"/>
      <c r="D34" s="22"/>
      <c r="E34" s="22"/>
      <c r="F34" s="16"/>
      <c r="G34" s="16"/>
    </row>
    <row r="35" spans="1:7" s="3" customFormat="1" ht="15" customHeight="1" x14ac:dyDescent="0.15">
      <c r="A35" s="21"/>
      <c r="B35" s="21"/>
      <c r="C35" s="20"/>
      <c r="D35" s="22"/>
      <c r="E35" s="22"/>
      <c r="F35" s="16"/>
      <c r="G35" s="16"/>
    </row>
    <row r="36" spans="1:7" s="3" customFormat="1" ht="15" customHeight="1" x14ac:dyDescent="0.15">
      <c r="A36" s="21"/>
      <c r="B36" s="52"/>
      <c r="C36" s="20"/>
      <c r="D36" s="22"/>
      <c r="E36" s="22"/>
      <c r="F36" s="16"/>
      <c r="G36" s="16"/>
    </row>
    <row r="37" spans="1:7" s="3" customFormat="1" ht="15" customHeight="1" x14ac:dyDescent="0.15">
      <c r="A37" s="21"/>
      <c r="B37" s="21"/>
      <c r="C37" s="20"/>
      <c r="D37" s="22"/>
      <c r="E37" s="22"/>
      <c r="F37" s="16"/>
      <c r="G37" s="16"/>
    </row>
    <row r="38" spans="1:7" s="3" customFormat="1" ht="15" customHeight="1" x14ac:dyDescent="0.15">
      <c r="A38" s="21"/>
      <c r="B38" s="21"/>
      <c r="C38" s="20"/>
      <c r="D38" s="22"/>
      <c r="E38" s="22"/>
      <c r="F38" s="16"/>
      <c r="G38" s="16"/>
    </row>
    <row r="39" spans="1:7" s="3" customFormat="1" ht="15" customHeight="1" x14ac:dyDescent="0.15">
      <c r="A39" s="21"/>
      <c r="B39" s="21"/>
      <c r="C39" s="20"/>
      <c r="D39" s="22"/>
      <c r="E39" s="22"/>
      <c r="F39" s="16"/>
      <c r="G39" s="16"/>
    </row>
    <row r="40" spans="1:7" s="3" customFormat="1" ht="15" customHeight="1" x14ac:dyDescent="0.15">
      <c r="A40" s="21"/>
      <c r="B40" s="21"/>
      <c r="C40" s="20"/>
      <c r="D40" s="16"/>
      <c r="E40" s="20"/>
      <c r="F40" s="16"/>
      <c r="G40" s="16"/>
    </row>
    <row r="41" spans="1:7" s="3" customFormat="1" ht="15" customHeight="1" x14ac:dyDescent="0.15">
      <c r="A41" s="21"/>
      <c r="B41" s="21"/>
      <c r="C41" s="20"/>
      <c r="D41" s="16"/>
      <c r="E41" s="20"/>
      <c r="F41" s="16"/>
      <c r="G41" s="16"/>
    </row>
    <row r="42" spans="1:7" s="3" customFormat="1" ht="15" customHeight="1" thickBot="1" x14ac:dyDescent="0.2">
      <c r="A42" s="19"/>
      <c r="B42" s="19"/>
      <c r="C42" s="18"/>
      <c r="D42" s="17"/>
      <c r="E42" s="18"/>
      <c r="F42" s="17"/>
      <c r="G42" s="16"/>
    </row>
    <row r="43" spans="1:7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250000</v>
      </c>
      <c r="F43" s="12">
        <f>SUM(F16:F42)</f>
        <v>25000</v>
      </c>
      <c r="G43" s="12">
        <f>SUM(G16:G42)</f>
        <v>275000</v>
      </c>
    </row>
    <row r="44" spans="1:7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7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7" s="3" customFormat="1" ht="15" customHeight="1" x14ac:dyDescent="0.15">
      <c r="C46" s="4"/>
      <c r="D46" s="4"/>
      <c r="E46" s="4"/>
      <c r="F46" s="4"/>
      <c r="G46" s="4"/>
    </row>
    <row r="47" spans="1:7" s="3" customFormat="1" ht="15" customHeight="1" x14ac:dyDescent="0.15">
      <c r="A47" s="6"/>
      <c r="B47" s="6"/>
      <c r="C47" s="5"/>
      <c r="D47" s="5"/>
      <c r="E47" s="4"/>
      <c r="F47" s="4"/>
      <c r="G47" s="4"/>
    </row>
    <row r="48" spans="1:7" ht="27.75" customHeight="1" x14ac:dyDescent="0.15">
      <c r="A48" s="55" t="s">
        <v>24</v>
      </c>
      <c r="B48" s="55"/>
      <c r="C48" s="55"/>
      <c r="D48" s="55"/>
      <c r="E48" s="55"/>
      <c r="F48" s="55"/>
      <c r="G48" s="55"/>
    </row>
    <row r="49" spans="1:7" ht="15" customHeight="1" x14ac:dyDescent="0.15">
      <c r="A49" s="3"/>
      <c r="B49" s="3"/>
      <c r="C49" s="50"/>
      <c r="D49" s="4"/>
    </row>
    <row r="50" spans="1:7" ht="15" customHeight="1" x14ac:dyDescent="0.15">
      <c r="A50" s="3"/>
      <c r="B50" s="3"/>
      <c r="C50" s="5"/>
      <c r="D50" s="5"/>
      <c r="E50" s="5"/>
    </row>
    <row r="51" spans="1:7" ht="27.75" customHeight="1" thickBot="1" x14ac:dyDescent="0.2">
      <c r="A51" s="56" t="s">
        <v>31</v>
      </c>
      <c r="B51" s="56"/>
      <c r="C51" s="49" t="s">
        <v>23</v>
      </c>
      <c r="D51" s="4"/>
      <c r="E51" s="4"/>
    </row>
    <row r="52" spans="1:7" ht="15" customHeight="1" x14ac:dyDescent="0.15">
      <c r="A52" s="47" t="s">
        <v>22</v>
      </c>
      <c r="B52" s="6"/>
      <c r="C52" s="48"/>
      <c r="D52" s="4"/>
      <c r="E52" s="4"/>
    </row>
    <row r="53" spans="1:7" ht="15" customHeight="1" x14ac:dyDescent="0.15">
      <c r="A53" s="47" t="s">
        <v>32</v>
      </c>
      <c r="B53" s="54" t="s">
        <v>33</v>
      </c>
      <c r="C53" s="4"/>
      <c r="D53" s="4"/>
      <c r="E53" s="4"/>
    </row>
    <row r="54" spans="1:7" ht="15" customHeight="1" x14ac:dyDescent="0.15">
      <c r="A54" s="47" t="s">
        <v>21</v>
      </c>
      <c r="B54" s="6"/>
      <c r="C54" s="4"/>
      <c r="D54" s="4"/>
      <c r="E54" s="4"/>
    </row>
    <row r="55" spans="1:7" ht="15" customHeight="1" x14ac:dyDescent="0.15">
      <c r="A55" s="3"/>
      <c r="B55" s="3"/>
      <c r="C55" s="4"/>
      <c r="D55" s="4"/>
    </row>
    <row r="56" spans="1:7" ht="15" customHeight="1" x14ac:dyDescent="0.15">
      <c r="A56" s="45" t="s">
        <v>20</v>
      </c>
      <c r="B56" s="3"/>
      <c r="C56" s="4"/>
      <c r="D56" s="4"/>
      <c r="E56" s="4"/>
    </row>
    <row r="57" spans="1:7" ht="15" customHeight="1" x14ac:dyDescent="0.15">
      <c r="A57" s="3"/>
      <c r="B57" s="3"/>
      <c r="C57" s="4"/>
      <c r="D57" s="4"/>
      <c r="E57" s="4"/>
    </row>
    <row r="58" spans="1:7" ht="15" customHeight="1" x14ac:dyDescent="0.15">
      <c r="A58" s="3" t="s">
        <v>19</v>
      </c>
      <c r="B58" s="44">
        <f>G90</f>
        <v>198000</v>
      </c>
      <c r="C58" s="4"/>
      <c r="D58" s="4"/>
      <c r="E58" s="4"/>
    </row>
    <row r="59" spans="1:7" ht="15" customHeight="1" x14ac:dyDescent="0.15">
      <c r="A59" s="3" t="s">
        <v>18</v>
      </c>
      <c r="B59" s="43">
        <f ca="1">NOW()</f>
        <v>42334.758665972222</v>
      </c>
      <c r="C59" s="4"/>
      <c r="D59" s="4"/>
      <c r="E59" s="4"/>
    </row>
    <row r="60" spans="1:7" ht="15" customHeight="1" x14ac:dyDescent="0.15">
      <c r="A60" s="3" t="s">
        <v>17</v>
      </c>
      <c r="B60" s="40"/>
      <c r="C60" s="4"/>
      <c r="D60" s="4"/>
      <c r="E60" s="4"/>
    </row>
    <row r="61" spans="1:7" ht="15" customHeight="1" thickBot="1" x14ac:dyDescent="0.2">
      <c r="A61" s="3"/>
      <c r="B61" s="3"/>
      <c r="C61" s="4"/>
      <c r="D61" s="4"/>
    </row>
    <row r="62" spans="1:7" s="3" customFormat="1" ht="15" customHeight="1" thickBot="1" x14ac:dyDescent="0.2">
      <c r="A62" s="37" t="s">
        <v>16</v>
      </c>
      <c r="B62" s="37" t="s">
        <v>15</v>
      </c>
      <c r="C62" s="35" t="s">
        <v>14</v>
      </c>
      <c r="D62" s="35" t="s">
        <v>13</v>
      </c>
      <c r="E62" s="36" t="s">
        <v>12</v>
      </c>
      <c r="F62" s="36" t="s">
        <v>11</v>
      </c>
      <c r="G62" s="35" t="s">
        <v>10</v>
      </c>
    </row>
    <row r="63" spans="1:7" s="3" customFormat="1" ht="15" customHeight="1" x14ac:dyDescent="0.15">
      <c r="A63" s="34"/>
      <c r="B63" s="33"/>
      <c r="C63" s="28"/>
      <c r="D63" s="32"/>
      <c r="E63" s="23"/>
      <c r="F63" s="16"/>
      <c r="G63" s="31"/>
    </row>
    <row r="64" spans="1:7" s="3" customFormat="1" ht="15" customHeight="1" x14ac:dyDescent="0.15">
      <c r="A64" s="26" t="s">
        <v>9</v>
      </c>
      <c r="B64" s="30" t="s">
        <v>29</v>
      </c>
      <c r="C64" s="28">
        <v>1</v>
      </c>
      <c r="D64" s="22">
        <v>180000</v>
      </c>
      <c r="E64" s="23">
        <f>C64*D64</f>
        <v>180000</v>
      </c>
      <c r="F64" s="16">
        <f>E64*10%</f>
        <v>18000</v>
      </c>
      <c r="G64" s="16">
        <f t="shared" ref="G64" si="1">SUM(E64:F64)</f>
        <v>198000</v>
      </c>
    </row>
    <row r="65" spans="1:7" s="3" customFormat="1" ht="15" customHeight="1" x14ac:dyDescent="0.15">
      <c r="A65" s="29"/>
      <c r="B65" s="53"/>
      <c r="C65" s="28"/>
      <c r="D65" s="22"/>
      <c r="E65" s="23"/>
      <c r="F65" s="16"/>
      <c r="G65" s="16"/>
    </row>
    <row r="66" spans="1:7" s="3" customFormat="1" ht="15" customHeight="1" x14ac:dyDescent="0.15">
      <c r="A66" s="29"/>
      <c r="B66" s="25" t="s">
        <v>28</v>
      </c>
      <c r="C66" s="28"/>
      <c r="D66" s="22"/>
      <c r="E66" s="23"/>
      <c r="F66" s="16"/>
      <c r="G66" s="16"/>
    </row>
    <row r="67" spans="1:7" s="3" customFormat="1" ht="15" customHeight="1" x14ac:dyDescent="0.15">
      <c r="A67" s="29"/>
      <c r="B67" s="25" t="s">
        <v>30</v>
      </c>
      <c r="C67" s="28"/>
      <c r="D67" s="22"/>
      <c r="E67" s="23"/>
      <c r="F67" s="16"/>
      <c r="G67" s="16"/>
    </row>
    <row r="68" spans="1:7" s="3" customFormat="1" ht="15" customHeight="1" x14ac:dyDescent="0.15">
      <c r="A68" s="29"/>
      <c r="B68" s="25" t="s">
        <v>26</v>
      </c>
      <c r="C68" s="28"/>
      <c r="D68" s="22"/>
      <c r="E68" s="23"/>
      <c r="F68" s="16"/>
      <c r="G68" s="16"/>
    </row>
    <row r="69" spans="1:7" s="3" customFormat="1" ht="15" customHeight="1" x14ac:dyDescent="0.15">
      <c r="A69" s="26"/>
      <c r="B69" s="25" t="s">
        <v>8</v>
      </c>
      <c r="C69" s="27"/>
      <c r="D69" s="22"/>
      <c r="E69" s="23"/>
      <c r="F69" s="16"/>
      <c r="G69" s="16"/>
    </row>
    <row r="70" spans="1:7" s="3" customFormat="1" ht="15" customHeight="1" x14ac:dyDescent="0.15">
      <c r="A70" s="26"/>
      <c r="B70" s="25" t="s">
        <v>7</v>
      </c>
      <c r="C70" s="20"/>
      <c r="D70" s="22"/>
      <c r="E70" s="23"/>
      <c r="F70" s="16"/>
      <c r="G70" s="16"/>
    </row>
    <row r="71" spans="1:7" s="3" customFormat="1" ht="15" customHeight="1" x14ac:dyDescent="0.15">
      <c r="A71" s="21"/>
      <c r="B71" s="25" t="s">
        <v>6</v>
      </c>
      <c r="C71" s="20"/>
      <c r="D71" s="22"/>
      <c r="E71" s="23"/>
      <c r="F71" s="16"/>
      <c r="G71" s="16"/>
    </row>
    <row r="72" spans="1:7" s="3" customFormat="1" ht="15" customHeight="1" x14ac:dyDescent="0.15">
      <c r="A72" s="21"/>
      <c r="B72" s="16" t="s">
        <v>5</v>
      </c>
      <c r="C72" s="20"/>
      <c r="D72" s="22"/>
      <c r="E72" s="23"/>
      <c r="F72" s="16"/>
      <c r="G72" s="16"/>
    </row>
    <row r="73" spans="1:7" s="3" customFormat="1" ht="15" customHeight="1" x14ac:dyDescent="0.15">
      <c r="A73" s="21"/>
      <c r="B73" s="16" t="s">
        <v>4</v>
      </c>
      <c r="C73" s="20"/>
      <c r="D73" s="22"/>
      <c r="E73" s="23"/>
      <c r="F73" s="16"/>
      <c r="G73" s="16"/>
    </row>
    <row r="74" spans="1:7" s="3" customFormat="1" ht="15" customHeight="1" x14ac:dyDescent="0.15">
      <c r="A74" s="21"/>
      <c r="B74" s="16" t="s">
        <v>27</v>
      </c>
      <c r="C74" s="20"/>
      <c r="D74" s="22"/>
      <c r="E74" s="22"/>
      <c r="F74" s="16"/>
      <c r="G74" s="16"/>
    </row>
    <row r="75" spans="1:7" s="3" customFormat="1" ht="15" customHeight="1" x14ac:dyDescent="0.15">
      <c r="A75" s="21"/>
      <c r="B75" s="51"/>
      <c r="C75" s="20"/>
      <c r="D75" s="22"/>
      <c r="E75" s="22"/>
      <c r="F75" s="16"/>
      <c r="G75" s="16"/>
    </row>
    <row r="76" spans="1:7" s="3" customFormat="1" ht="15" customHeight="1" x14ac:dyDescent="0.15">
      <c r="A76" s="21"/>
      <c r="B76" s="51" t="s">
        <v>25</v>
      </c>
      <c r="C76" s="20"/>
      <c r="D76" s="22"/>
      <c r="E76" s="22"/>
      <c r="F76" s="16"/>
      <c r="G76" s="16"/>
    </row>
    <row r="77" spans="1:7" s="3" customFormat="1" ht="15" customHeight="1" x14ac:dyDescent="0.15">
      <c r="A77" s="21"/>
      <c r="B77" s="51" t="s">
        <v>37</v>
      </c>
      <c r="C77" s="20"/>
      <c r="D77" s="22"/>
      <c r="E77" s="22"/>
      <c r="F77" s="16"/>
      <c r="G77" s="16"/>
    </row>
    <row r="78" spans="1:7" s="3" customFormat="1" ht="15" customHeight="1" x14ac:dyDescent="0.15">
      <c r="A78" s="21"/>
      <c r="B78" s="51" t="s">
        <v>36</v>
      </c>
      <c r="C78" s="20"/>
      <c r="D78" s="22"/>
      <c r="E78" s="22"/>
      <c r="F78" s="16"/>
      <c r="G78" s="16"/>
    </row>
    <row r="79" spans="1:7" s="3" customFormat="1" ht="15" customHeight="1" x14ac:dyDescent="0.15">
      <c r="A79" s="21"/>
      <c r="B79" s="51"/>
      <c r="C79" s="20"/>
      <c r="D79" s="22"/>
      <c r="E79" s="22"/>
      <c r="F79" s="16"/>
      <c r="G79" s="16"/>
    </row>
    <row r="80" spans="1:7" s="3" customFormat="1" ht="15" customHeight="1" x14ac:dyDescent="0.15">
      <c r="A80" s="21"/>
      <c r="B80" s="51"/>
      <c r="C80" s="20"/>
      <c r="D80" s="22"/>
      <c r="E80" s="22"/>
      <c r="F80" s="16"/>
      <c r="G80" s="16"/>
    </row>
    <row r="81" spans="1:7" s="3" customFormat="1" ht="15" customHeight="1" x14ac:dyDescent="0.15">
      <c r="A81" s="21"/>
      <c r="B81" s="21"/>
      <c r="C81" s="20"/>
      <c r="D81" s="22"/>
      <c r="E81" s="22"/>
      <c r="F81" s="16"/>
      <c r="G81" s="16"/>
    </row>
    <row r="82" spans="1:7" s="3" customFormat="1" ht="15" customHeight="1" x14ac:dyDescent="0.15">
      <c r="A82" s="21"/>
      <c r="B82" s="21"/>
      <c r="C82" s="20"/>
      <c r="D82" s="22"/>
      <c r="E82" s="22"/>
      <c r="F82" s="16"/>
      <c r="G82" s="16"/>
    </row>
    <row r="83" spans="1:7" s="3" customFormat="1" ht="15" customHeight="1" x14ac:dyDescent="0.15">
      <c r="A83" s="21"/>
      <c r="B83" s="52"/>
      <c r="C83" s="20"/>
      <c r="D83" s="22"/>
      <c r="E83" s="22"/>
      <c r="F83" s="16"/>
      <c r="G83" s="16"/>
    </row>
    <row r="84" spans="1:7" s="3" customFormat="1" ht="15" customHeight="1" x14ac:dyDescent="0.15">
      <c r="A84" s="21"/>
      <c r="B84" s="21"/>
      <c r="C84" s="20"/>
      <c r="D84" s="22"/>
      <c r="E84" s="22"/>
      <c r="F84" s="16"/>
      <c r="G84" s="16"/>
    </row>
    <row r="85" spans="1:7" s="3" customFormat="1" ht="15" customHeight="1" x14ac:dyDescent="0.15">
      <c r="A85" s="21"/>
      <c r="B85" s="21"/>
      <c r="C85" s="20"/>
      <c r="D85" s="22"/>
      <c r="E85" s="22"/>
      <c r="F85" s="16"/>
      <c r="G85" s="16"/>
    </row>
    <row r="86" spans="1:7" s="3" customFormat="1" ht="15" customHeight="1" x14ac:dyDescent="0.15">
      <c r="A86" s="21"/>
      <c r="B86" s="21"/>
      <c r="C86" s="20"/>
      <c r="D86" s="22"/>
      <c r="E86" s="22"/>
      <c r="F86" s="16"/>
      <c r="G86" s="16"/>
    </row>
    <row r="87" spans="1:7" s="3" customFormat="1" ht="15" customHeight="1" x14ac:dyDescent="0.15">
      <c r="A87" s="21"/>
      <c r="B87" s="21"/>
      <c r="C87" s="20"/>
      <c r="D87" s="16"/>
      <c r="E87" s="20"/>
      <c r="F87" s="16"/>
      <c r="G87" s="16"/>
    </row>
    <row r="88" spans="1:7" s="3" customFormat="1" ht="15" customHeight="1" x14ac:dyDescent="0.15">
      <c r="A88" s="21"/>
      <c r="B88" s="21"/>
      <c r="C88" s="20"/>
      <c r="D88" s="16"/>
      <c r="E88" s="20"/>
      <c r="F88" s="16"/>
      <c r="G88" s="16"/>
    </row>
    <row r="89" spans="1:7" s="3" customFormat="1" ht="15" customHeight="1" thickBot="1" x14ac:dyDescent="0.2">
      <c r="A89" s="19"/>
      <c r="B89" s="19"/>
      <c r="C89" s="18"/>
      <c r="D89" s="17"/>
      <c r="E89" s="18"/>
      <c r="F89" s="17"/>
      <c r="G89" s="16"/>
    </row>
    <row r="90" spans="1:7" s="3" customFormat="1" ht="15" customHeight="1" x14ac:dyDescent="0.15">
      <c r="A90" s="15" t="s">
        <v>3</v>
      </c>
      <c r="B90" s="6"/>
      <c r="C90" s="5"/>
      <c r="D90" s="14" t="s">
        <v>2</v>
      </c>
      <c r="E90" s="13">
        <f>SUM(E63:E89)</f>
        <v>180000</v>
      </c>
      <c r="F90" s="12">
        <f>SUM(F63:F89)</f>
        <v>18000</v>
      </c>
      <c r="G90" s="12">
        <f>SUM(G63:G89)</f>
        <v>198000</v>
      </c>
    </row>
    <row r="91" spans="1:7" s="3" customFormat="1" ht="15" customHeight="1" thickBot="1" x14ac:dyDescent="0.2">
      <c r="A91" s="11" t="s">
        <v>1</v>
      </c>
      <c r="B91" s="10"/>
      <c r="C91" s="9"/>
      <c r="D91" s="7"/>
      <c r="E91" s="8"/>
      <c r="F91" s="7"/>
      <c r="G91" s="7"/>
    </row>
    <row r="92" spans="1:7" s="3" customFormat="1" ht="15" customHeight="1" x14ac:dyDescent="0.15">
      <c r="A92" s="3" t="s">
        <v>0</v>
      </c>
      <c r="C92" s="4"/>
      <c r="D92" s="4"/>
      <c r="E92" s="4"/>
      <c r="F92" s="4"/>
      <c r="G92" s="4"/>
    </row>
    <row r="93" spans="1:7" s="3" customFormat="1" ht="15" customHeight="1" x14ac:dyDescent="0.15">
      <c r="C93" s="4"/>
      <c r="D93" s="4"/>
      <c r="E93" s="4"/>
      <c r="F93" s="4"/>
      <c r="G93" s="4"/>
    </row>
    <row r="94" spans="1:7" s="3" customFormat="1" ht="15" customHeight="1" x14ac:dyDescent="0.15">
      <c r="A94" s="6"/>
      <c r="B94" s="6"/>
      <c r="C94" s="5"/>
      <c r="D94" s="5"/>
      <c r="E94" s="4"/>
      <c r="F94" s="4"/>
      <c r="G94" s="4"/>
    </row>
    <row r="95" spans="1:7" ht="27.75" customHeight="1" x14ac:dyDescent="0.15">
      <c r="A95" s="55" t="s">
        <v>24</v>
      </c>
      <c r="B95" s="55"/>
      <c r="C95" s="55"/>
      <c r="D95" s="55"/>
      <c r="E95" s="55"/>
      <c r="F95" s="55"/>
      <c r="G95" s="55"/>
    </row>
    <row r="96" spans="1:7" ht="15" customHeight="1" x14ac:dyDescent="0.15">
      <c r="A96" s="3"/>
      <c r="B96" s="3"/>
      <c r="C96" s="50"/>
      <c r="D96" s="4"/>
    </row>
    <row r="97" spans="1:7" ht="15" customHeight="1" x14ac:dyDescent="0.15">
      <c r="A97" s="3"/>
      <c r="B97" s="3"/>
      <c r="C97" s="5"/>
      <c r="D97" s="5"/>
      <c r="E97" s="5"/>
    </row>
    <row r="98" spans="1:7" ht="27.75" customHeight="1" thickBot="1" x14ac:dyDescent="0.2">
      <c r="A98" s="56" t="s">
        <v>31</v>
      </c>
      <c r="B98" s="56"/>
      <c r="C98" s="49" t="s">
        <v>23</v>
      </c>
      <c r="D98" s="4"/>
      <c r="E98" s="4"/>
    </row>
    <row r="99" spans="1:7" ht="15" customHeight="1" x14ac:dyDescent="0.15">
      <c r="A99" s="47" t="s">
        <v>22</v>
      </c>
      <c r="B99" s="6"/>
      <c r="C99" s="48"/>
      <c r="D99" s="4"/>
      <c r="E99" s="4"/>
    </row>
    <row r="100" spans="1:7" ht="15" customHeight="1" x14ac:dyDescent="0.15">
      <c r="A100" s="47" t="s">
        <v>32</v>
      </c>
      <c r="B100" s="54" t="s">
        <v>33</v>
      </c>
      <c r="C100" s="4"/>
      <c r="D100" s="4"/>
      <c r="E100" s="4"/>
    </row>
    <row r="101" spans="1:7" ht="15" customHeight="1" x14ac:dyDescent="0.15">
      <c r="A101" s="47"/>
      <c r="B101" s="6"/>
      <c r="C101" s="4"/>
      <c r="D101" s="4"/>
      <c r="E101" s="4"/>
    </row>
    <row r="102" spans="1:7" ht="15" customHeight="1" x14ac:dyDescent="0.15">
      <c r="A102" s="3"/>
      <c r="B102" s="3"/>
      <c r="C102" s="4"/>
      <c r="D102" s="4"/>
    </row>
    <row r="103" spans="1:7" ht="15" customHeight="1" x14ac:dyDescent="0.15">
      <c r="A103" s="45" t="s">
        <v>20</v>
      </c>
      <c r="B103" s="3"/>
      <c r="C103" s="4"/>
      <c r="D103" s="4"/>
      <c r="E103" s="4"/>
    </row>
    <row r="104" spans="1:7" ht="15" customHeight="1" x14ac:dyDescent="0.15">
      <c r="A104" s="3"/>
      <c r="B104" s="3"/>
      <c r="C104" s="4"/>
      <c r="D104" s="4"/>
      <c r="E104" s="4"/>
    </row>
    <row r="105" spans="1:7" ht="15" customHeight="1" x14ac:dyDescent="0.15">
      <c r="A105" s="3" t="s">
        <v>19</v>
      </c>
      <c r="B105" s="44">
        <f>G137</f>
        <v>176000</v>
      </c>
      <c r="C105" s="4"/>
      <c r="D105" s="4"/>
      <c r="E105" s="4"/>
    </row>
    <row r="106" spans="1:7" ht="15" customHeight="1" x14ac:dyDescent="0.15">
      <c r="A106" s="3" t="s">
        <v>18</v>
      </c>
      <c r="B106" s="43">
        <f ca="1">NOW()</f>
        <v>42334.758665972222</v>
      </c>
      <c r="C106" s="4"/>
      <c r="D106" s="4"/>
      <c r="E106" s="4"/>
    </row>
    <row r="107" spans="1:7" ht="15" customHeight="1" x14ac:dyDescent="0.15">
      <c r="A107" s="3" t="s">
        <v>17</v>
      </c>
      <c r="B107" s="40"/>
      <c r="C107" s="4"/>
      <c r="D107" s="4"/>
      <c r="E107" s="4"/>
    </row>
    <row r="108" spans="1:7" ht="15" customHeight="1" thickBot="1" x14ac:dyDescent="0.2">
      <c r="A108" s="3"/>
      <c r="B108" s="3"/>
      <c r="C108" s="4"/>
      <c r="D108" s="4"/>
    </row>
    <row r="109" spans="1:7" s="3" customFormat="1" ht="15" customHeight="1" thickBot="1" x14ac:dyDescent="0.2">
      <c r="A109" s="37" t="s">
        <v>16</v>
      </c>
      <c r="B109" s="37" t="s">
        <v>15</v>
      </c>
      <c r="C109" s="35" t="s">
        <v>14</v>
      </c>
      <c r="D109" s="35" t="s">
        <v>13</v>
      </c>
      <c r="E109" s="36" t="s">
        <v>12</v>
      </c>
      <c r="F109" s="36" t="s">
        <v>11</v>
      </c>
      <c r="G109" s="35" t="s">
        <v>10</v>
      </c>
    </row>
    <row r="110" spans="1:7" s="3" customFormat="1" ht="15" customHeight="1" x14ac:dyDescent="0.15">
      <c r="A110" s="34"/>
      <c r="B110" s="33"/>
      <c r="C110" s="28"/>
      <c r="D110" s="32"/>
      <c r="E110" s="23"/>
      <c r="F110" s="16"/>
      <c r="G110" s="31"/>
    </row>
    <row r="111" spans="1:7" s="3" customFormat="1" ht="15" customHeight="1" x14ac:dyDescent="0.15">
      <c r="A111" s="26" t="s">
        <v>9</v>
      </c>
      <c r="B111" s="30" t="s">
        <v>38</v>
      </c>
      <c r="C111" s="28">
        <v>1</v>
      </c>
      <c r="D111" s="22">
        <v>160000</v>
      </c>
      <c r="E111" s="23">
        <f>C111*D111</f>
        <v>160000</v>
      </c>
      <c r="F111" s="16">
        <f>E111*10%</f>
        <v>16000</v>
      </c>
      <c r="G111" s="16">
        <f t="shared" ref="G111" si="2">SUM(E111:F111)</f>
        <v>176000</v>
      </c>
    </row>
    <row r="112" spans="1:7" s="3" customFormat="1" ht="15" customHeight="1" x14ac:dyDescent="0.15">
      <c r="A112" s="29"/>
      <c r="B112" s="53"/>
      <c r="C112" s="28"/>
      <c r="D112" s="22"/>
      <c r="E112" s="23"/>
      <c r="F112" s="16"/>
      <c r="G112" s="16"/>
    </row>
    <row r="113" spans="1:7" s="3" customFormat="1" ht="15" customHeight="1" x14ac:dyDescent="0.15">
      <c r="A113" s="29"/>
      <c r="B113" s="25" t="s">
        <v>28</v>
      </c>
      <c r="C113" s="28"/>
      <c r="D113" s="22"/>
      <c r="E113" s="23"/>
      <c r="F113" s="16"/>
      <c r="G113" s="16"/>
    </row>
    <row r="114" spans="1:7" s="3" customFormat="1" ht="15" customHeight="1" x14ac:dyDescent="0.15">
      <c r="A114" s="29"/>
      <c r="B114" s="25" t="s">
        <v>39</v>
      </c>
      <c r="C114" s="28"/>
      <c r="D114" s="22"/>
      <c r="E114" s="23"/>
      <c r="F114" s="16"/>
      <c r="G114" s="16"/>
    </row>
    <row r="115" spans="1:7" s="3" customFormat="1" ht="15" customHeight="1" x14ac:dyDescent="0.15">
      <c r="A115" s="29"/>
      <c r="B115" s="25" t="s">
        <v>26</v>
      </c>
      <c r="C115" s="28"/>
      <c r="D115" s="22"/>
      <c r="E115" s="23"/>
      <c r="F115" s="16"/>
      <c r="G115" s="16"/>
    </row>
    <row r="116" spans="1:7" s="3" customFormat="1" ht="15" customHeight="1" x14ac:dyDescent="0.15">
      <c r="A116" s="26"/>
      <c r="B116" s="25" t="s">
        <v>8</v>
      </c>
      <c r="C116" s="27"/>
      <c r="D116" s="22"/>
      <c r="E116" s="23"/>
      <c r="F116" s="16"/>
      <c r="G116" s="16"/>
    </row>
    <row r="117" spans="1:7" s="3" customFormat="1" ht="15" customHeight="1" x14ac:dyDescent="0.15">
      <c r="A117" s="26"/>
      <c r="B117" s="25" t="s">
        <v>7</v>
      </c>
      <c r="C117" s="20"/>
      <c r="D117" s="22"/>
      <c r="E117" s="23"/>
      <c r="F117" s="16"/>
      <c r="G117" s="16"/>
    </row>
    <row r="118" spans="1:7" s="3" customFormat="1" ht="15" customHeight="1" x14ac:dyDescent="0.15">
      <c r="A118" s="21"/>
      <c r="B118" s="25" t="s">
        <v>6</v>
      </c>
      <c r="C118" s="20"/>
      <c r="D118" s="22"/>
      <c r="E118" s="23"/>
      <c r="F118" s="16"/>
      <c r="G118" s="16"/>
    </row>
    <row r="119" spans="1:7" s="3" customFormat="1" ht="15" customHeight="1" x14ac:dyDescent="0.15">
      <c r="A119" s="21"/>
      <c r="B119" s="16" t="s">
        <v>5</v>
      </c>
      <c r="C119" s="20"/>
      <c r="D119" s="22"/>
      <c r="E119" s="23"/>
      <c r="F119" s="16"/>
      <c r="G119" s="16"/>
    </row>
    <row r="120" spans="1:7" s="3" customFormat="1" ht="15" customHeight="1" x14ac:dyDescent="0.15">
      <c r="A120" s="21"/>
      <c r="B120" s="16" t="s">
        <v>40</v>
      </c>
      <c r="C120" s="20"/>
      <c r="D120" s="22"/>
      <c r="E120" s="23"/>
      <c r="F120" s="16"/>
      <c r="G120" s="16"/>
    </row>
    <row r="121" spans="1:7" s="3" customFormat="1" ht="15" customHeight="1" x14ac:dyDescent="0.15">
      <c r="A121" s="21"/>
      <c r="B121" s="16" t="s">
        <v>27</v>
      </c>
      <c r="C121" s="20"/>
      <c r="D121" s="22"/>
      <c r="E121" s="22"/>
      <c r="F121" s="16"/>
      <c r="G121" s="16"/>
    </row>
    <row r="122" spans="1:7" s="3" customFormat="1" ht="15" customHeight="1" x14ac:dyDescent="0.15">
      <c r="A122" s="21"/>
      <c r="B122" s="51"/>
      <c r="C122" s="20"/>
      <c r="D122" s="22"/>
      <c r="E122" s="22"/>
      <c r="F122" s="16"/>
      <c r="G122" s="16"/>
    </row>
    <row r="123" spans="1:7" s="3" customFormat="1" ht="15" customHeight="1" x14ac:dyDescent="0.15">
      <c r="A123" s="21"/>
      <c r="B123" s="51" t="s">
        <v>25</v>
      </c>
      <c r="C123" s="20"/>
      <c r="D123" s="22"/>
      <c r="E123" s="22"/>
      <c r="F123" s="16"/>
      <c r="G123" s="16"/>
    </row>
    <row r="124" spans="1:7" s="3" customFormat="1" ht="15" customHeight="1" x14ac:dyDescent="0.15">
      <c r="A124" s="21"/>
      <c r="B124" s="51" t="s">
        <v>37</v>
      </c>
      <c r="C124" s="20"/>
      <c r="D124" s="22"/>
      <c r="E124" s="22"/>
      <c r="F124" s="16"/>
      <c r="G124" s="16"/>
    </row>
    <row r="125" spans="1:7" s="3" customFormat="1" ht="15" customHeight="1" x14ac:dyDescent="0.15">
      <c r="A125" s="21"/>
      <c r="B125" s="51" t="s">
        <v>36</v>
      </c>
      <c r="C125" s="20"/>
      <c r="D125" s="22"/>
      <c r="E125" s="22"/>
      <c r="F125" s="16"/>
      <c r="G125" s="16"/>
    </row>
    <row r="126" spans="1:7" s="3" customFormat="1" ht="15" customHeight="1" x14ac:dyDescent="0.15">
      <c r="A126" s="21"/>
      <c r="B126" s="51"/>
      <c r="C126" s="20"/>
      <c r="D126" s="22"/>
      <c r="E126" s="22"/>
      <c r="F126" s="16"/>
      <c r="G126" s="16"/>
    </row>
    <row r="127" spans="1:7" s="3" customFormat="1" ht="15" customHeight="1" x14ac:dyDescent="0.15">
      <c r="A127" s="21"/>
      <c r="B127" s="51"/>
      <c r="C127" s="20"/>
      <c r="D127" s="22"/>
      <c r="E127" s="22"/>
      <c r="F127" s="16"/>
      <c r="G127" s="16"/>
    </row>
    <row r="128" spans="1:7" s="3" customFormat="1" ht="15" customHeight="1" x14ac:dyDescent="0.15">
      <c r="A128" s="21"/>
      <c r="B128" s="21"/>
      <c r="C128" s="20"/>
      <c r="D128" s="22"/>
      <c r="E128" s="22"/>
      <c r="F128" s="16"/>
      <c r="G128" s="16"/>
    </row>
    <row r="129" spans="1:7" s="3" customFormat="1" ht="15" customHeight="1" x14ac:dyDescent="0.15">
      <c r="A129" s="21"/>
      <c r="B129" s="21"/>
      <c r="C129" s="20"/>
      <c r="D129" s="22"/>
      <c r="E129" s="22"/>
      <c r="F129" s="16"/>
      <c r="G129" s="16"/>
    </row>
    <row r="130" spans="1:7" s="3" customFormat="1" ht="15" customHeight="1" x14ac:dyDescent="0.15">
      <c r="A130" s="21"/>
      <c r="B130" s="52"/>
      <c r="C130" s="20"/>
      <c r="D130" s="22"/>
      <c r="E130" s="22"/>
      <c r="F130" s="16"/>
      <c r="G130" s="16"/>
    </row>
    <row r="131" spans="1:7" s="3" customFormat="1" ht="15" customHeight="1" x14ac:dyDescent="0.15">
      <c r="A131" s="21"/>
      <c r="B131" s="21"/>
      <c r="C131" s="20"/>
      <c r="D131" s="22"/>
      <c r="E131" s="22"/>
      <c r="F131" s="16"/>
      <c r="G131" s="16"/>
    </row>
    <row r="132" spans="1:7" s="3" customFormat="1" ht="15" customHeight="1" x14ac:dyDescent="0.15">
      <c r="A132" s="21"/>
      <c r="B132" s="21"/>
      <c r="C132" s="20"/>
      <c r="D132" s="22"/>
      <c r="E132" s="22"/>
      <c r="F132" s="16"/>
      <c r="G132" s="16"/>
    </row>
    <row r="133" spans="1:7" s="3" customFormat="1" ht="15" customHeight="1" x14ac:dyDescent="0.15">
      <c r="A133" s="21"/>
      <c r="B133" s="21"/>
      <c r="C133" s="20"/>
      <c r="D133" s="22"/>
      <c r="E133" s="22"/>
      <c r="F133" s="16"/>
      <c r="G133" s="16"/>
    </row>
    <row r="134" spans="1:7" s="3" customFormat="1" ht="15" customHeight="1" x14ac:dyDescent="0.15">
      <c r="A134" s="21"/>
      <c r="B134" s="21"/>
      <c r="C134" s="20"/>
      <c r="D134" s="16"/>
      <c r="E134" s="20"/>
      <c r="F134" s="16"/>
      <c r="G134" s="16"/>
    </row>
    <row r="135" spans="1:7" s="3" customFormat="1" ht="15" customHeight="1" x14ac:dyDescent="0.15">
      <c r="A135" s="21"/>
      <c r="B135" s="21"/>
      <c r="C135" s="20"/>
      <c r="D135" s="16"/>
      <c r="E135" s="20"/>
      <c r="F135" s="16"/>
      <c r="G135" s="16"/>
    </row>
    <row r="136" spans="1:7" s="3" customFormat="1" ht="15" customHeight="1" thickBot="1" x14ac:dyDescent="0.2">
      <c r="A136" s="19"/>
      <c r="B136" s="19"/>
      <c r="C136" s="18"/>
      <c r="D136" s="17"/>
      <c r="E136" s="18"/>
      <c r="F136" s="17"/>
      <c r="G136" s="16"/>
    </row>
    <row r="137" spans="1:7" s="3" customFormat="1" ht="15" customHeight="1" x14ac:dyDescent="0.15">
      <c r="A137" s="15" t="s">
        <v>3</v>
      </c>
      <c r="B137" s="6"/>
      <c r="C137" s="5"/>
      <c r="D137" s="14" t="s">
        <v>2</v>
      </c>
      <c r="E137" s="13">
        <f>SUM(E110:E136)</f>
        <v>160000</v>
      </c>
      <c r="F137" s="12">
        <f>SUM(F110:F136)</f>
        <v>16000</v>
      </c>
      <c r="G137" s="12">
        <f>SUM(G110:G136)</f>
        <v>176000</v>
      </c>
    </row>
    <row r="138" spans="1:7" s="3" customFormat="1" ht="15" customHeight="1" thickBot="1" x14ac:dyDescent="0.2">
      <c r="A138" s="11" t="s">
        <v>1</v>
      </c>
      <c r="B138" s="10"/>
      <c r="C138" s="9"/>
      <c r="D138" s="7"/>
      <c r="E138" s="8"/>
      <c r="F138" s="7"/>
      <c r="G138" s="7"/>
    </row>
    <row r="139" spans="1:7" s="3" customFormat="1" ht="15" customHeight="1" x14ac:dyDescent="0.15">
      <c r="A139" s="3" t="s">
        <v>0</v>
      </c>
      <c r="C139" s="4"/>
      <c r="D139" s="4"/>
      <c r="E139" s="4"/>
      <c r="F139" s="4"/>
      <c r="G139" s="4"/>
    </row>
    <row r="140" spans="1:7" s="3" customFormat="1" ht="15" customHeight="1" x14ac:dyDescent="0.15">
      <c r="C140" s="4"/>
      <c r="D140" s="4"/>
      <c r="E140" s="4"/>
      <c r="F140" s="4"/>
      <c r="G140" s="4"/>
    </row>
    <row r="141" spans="1:7" s="3" customFormat="1" ht="15" customHeight="1" x14ac:dyDescent="0.15">
      <c r="A141" s="6"/>
      <c r="B141" s="6"/>
      <c r="C141" s="5"/>
      <c r="D141" s="5"/>
      <c r="E141" s="4"/>
      <c r="F141" s="4"/>
      <c r="G141" s="4"/>
    </row>
    <row r="142" spans="1:7" ht="27.75" customHeight="1" x14ac:dyDescent="0.15">
      <c r="A142" s="55" t="s">
        <v>24</v>
      </c>
      <c r="B142" s="55"/>
      <c r="C142" s="55"/>
      <c r="D142" s="55"/>
      <c r="E142" s="55"/>
      <c r="F142" s="55"/>
      <c r="G142" s="55"/>
    </row>
    <row r="143" spans="1:7" ht="15" customHeight="1" x14ac:dyDescent="0.15">
      <c r="A143" s="3"/>
      <c r="B143" s="3"/>
      <c r="C143" s="50"/>
      <c r="D143" s="4"/>
    </row>
    <row r="144" spans="1:7" ht="15" customHeight="1" x14ac:dyDescent="0.15">
      <c r="A144" s="3"/>
      <c r="B144" s="3"/>
      <c r="C144" s="5"/>
      <c r="D144" s="5"/>
      <c r="E144" s="5"/>
    </row>
    <row r="145" spans="1:7" ht="27.75" customHeight="1" thickBot="1" x14ac:dyDescent="0.2">
      <c r="A145" s="56" t="s">
        <v>31</v>
      </c>
      <c r="B145" s="56"/>
      <c r="C145" s="49" t="s">
        <v>23</v>
      </c>
      <c r="D145" s="4"/>
      <c r="E145" s="4"/>
    </row>
    <row r="146" spans="1:7" ht="15" customHeight="1" x14ac:dyDescent="0.15">
      <c r="A146" s="47" t="s">
        <v>22</v>
      </c>
      <c r="B146" s="6"/>
      <c r="C146" s="48"/>
      <c r="D146" s="4"/>
      <c r="E146" s="4"/>
    </row>
    <row r="147" spans="1:7" ht="15" customHeight="1" x14ac:dyDescent="0.15">
      <c r="A147" s="47" t="s">
        <v>32</v>
      </c>
      <c r="B147" s="54" t="s">
        <v>33</v>
      </c>
      <c r="C147" s="4"/>
      <c r="D147" s="4"/>
      <c r="E147" s="4"/>
    </row>
    <row r="148" spans="1:7" ht="15" customHeight="1" x14ac:dyDescent="0.15">
      <c r="A148" s="47"/>
      <c r="B148" s="6"/>
      <c r="C148" s="4"/>
      <c r="D148" s="4"/>
      <c r="E148" s="4"/>
    </row>
    <row r="149" spans="1:7" ht="15" customHeight="1" x14ac:dyDescent="0.15">
      <c r="A149" s="3"/>
      <c r="B149" s="3"/>
      <c r="C149" s="4"/>
      <c r="D149" s="4"/>
    </row>
    <row r="150" spans="1:7" ht="15" customHeight="1" x14ac:dyDescent="0.15">
      <c r="A150" s="45" t="s">
        <v>20</v>
      </c>
      <c r="B150" s="3"/>
      <c r="C150" s="4"/>
      <c r="D150" s="4"/>
      <c r="E150" s="4"/>
    </row>
    <row r="151" spans="1:7" ht="15" customHeight="1" x14ac:dyDescent="0.15">
      <c r="A151" s="3"/>
      <c r="B151" s="3"/>
      <c r="C151" s="4"/>
      <c r="D151" s="4"/>
      <c r="E151" s="4"/>
    </row>
    <row r="152" spans="1:7" ht="15" customHeight="1" x14ac:dyDescent="0.15">
      <c r="A152" s="3" t="s">
        <v>19</v>
      </c>
      <c r="B152" s="44">
        <f>G184</f>
        <v>330000</v>
      </c>
      <c r="C152" s="4"/>
      <c r="D152" s="4"/>
      <c r="E152" s="4"/>
    </row>
    <row r="153" spans="1:7" ht="15" customHeight="1" x14ac:dyDescent="0.15">
      <c r="A153" s="3" t="s">
        <v>18</v>
      </c>
      <c r="B153" s="43">
        <f ca="1">NOW()</f>
        <v>42334.758665972222</v>
      </c>
      <c r="C153" s="4"/>
      <c r="D153" s="4"/>
      <c r="E153" s="4"/>
    </row>
    <row r="154" spans="1:7" ht="15" customHeight="1" x14ac:dyDescent="0.15">
      <c r="A154" s="3" t="s">
        <v>17</v>
      </c>
      <c r="B154" s="40"/>
      <c r="C154" s="4"/>
      <c r="D154" s="4"/>
      <c r="E154" s="4"/>
    </row>
    <row r="155" spans="1:7" ht="15" customHeight="1" thickBot="1" x14ac:dyDescent="0.2">
      <c r="A155" s="3"/>
      <c r="B155" s="3"/>
      <c r="C155" s="4"/>
      <c r="D155" s="4"/>
    </row>
    <row r="156" spans="1:7" s="3" customFormat="1" ht="15" customHeight="1" thickBot="1" x14ac:dyDescent="0.2">
      <c r="A156" s="37" t="s">
        <v>16</v>
      </c>
      <c r="B156" s="37" t="s">
        <v>15</v>
      </c>
      <c r="C156" s="35" t="s">
        <v>14</v>
      </c>
      <c r="D156" s="35" t="s">
        <v>13</v>
      </c>
      <c r="E156" s="36" t="s">
        <v>12</v>
      </c>
      <c r="F156" s="36" t="s">
        <v>11</v>
      </c>
      <c r="G156" s="35" t="s">
        <v>10</v>
      </c>
    </row>
    <row r="157" spans="1:7" s="3" customFormat="1" ht="15" customHeight="1" x14ac:dyDescent="0.15">
      <c r="A157" s="34"/>
      <c r="B157" s="33"/>
      <c r="C157" s="28"/>
      <c r="D157" s="32"/>
      <c r="E157" s="23"/>
      <c r="F157" s="16"/>
      <c r="G157" s="31"/>
    </row>
    <row r="158" spans="1:7" s="3" customFormat="1" ht="15" customHeight="1" x14ac:dyDescent="0.15">
      <c r="A158" s="26" t="s">
        <v>41</v>
      </c>
      <c r="B158" s="30" t="s">
        <v>42</v>
      </c>
      <c r="C158" s="28">
        <v>1</v>
      </c>
      <c r="D158" s="22">
        <v>300000</v>
      </c>
      <c r="E158" s="23">
        <f>C158*D158</f>
        <v>300000</v>
      </c>
      <c r="F158" s="16">
        <f>E158*10%</f>
        <v>30000</v>
      </c>
      <c r="G158" s="16">
        <f t="shared" ref="G158" si="3">SUM(E158:F158)</f>
        <v>330000</v>
      </c>
    </row>
    <row r="159" spans="1:7" s="3" customFormat="1" ht="15" customHeight="1" x14ac:dyDescent="0.15">
      <c r="A159" s="29"/>
      <c r="B159" s="53"/>
      <c r="C159" s="28"/>
      <c r="D159" s="22"/>
      <c r="E159" s="23"/>
      <c r="F159" s="16"/>
      <c r="G159" s="16"/>
    </row>
    <row r="160" spans="1:7" s="3" customFormat="1" ht="15" customHeight="1" x14ac:dyDescent="0.15">
      <c r="A160" s="29"/>
      <c r="B160" s="25" t="s">
        <v>28</v>
      </c>
      <c r="C160" s="28"/>
      <c r="D160" s="22"/>
      <c r="E160" s="23"/>
      <c r="F160" s="16"/>
      <c r="G160" s="16"/>
    </row>
    <row r="161" spans="1:7" s="3" customFormat="1" ht="15" customHeight="1" x14ac:dyDescent="0.15">
      <c r="A161" s="29"/>
      <c r="B161" s="25" t="s">
        <v>43</v>
      </c>
      <c r="C161" s="28"/>
      <c r="D161" s="22"/>
      <c r="E161" s="23"/>
      <c r="F161" s="16"/>
      <c r="G161" s="16"/>
    </row>
    <row r="162" spans="1:7" s="3" customFormat="1" ht="15" customHeight="1" x14ac:dyDescent="0.15">
      <c r="A162" s="29"/>
      <c r="B162" s="25" t="s">
        <v>26</v>
      </c>
      <c r="C162" s="28"/>
      <c r="D162" s="22"/>
      <c r="E162" s="23"/>
      <c r="F162" s="16"/>
      <c r="G162" s="16"/>
    </row>
    <row r="163" spans="1:7" s="3" customFormat="1" ht="15" customHeight="1" x14ac:dyDescent="0.15">
      <c r="A163" s="26"/>
      <c r="B163" s="25" t="s">
        <v>44</v>
      </c>
      <c r="C163" s="27"/>
      <c r="D163" s="22"/>
      <c r="E163" s="23"/>
      <c r="F163" s="16"/>
      <c r="G163" s="16"/>
    </row>
    <row r="164" spans="1:7" s="3" customFormat="1" ht="15" customHeight="1" x14ac:dyDescent="0.15">
      <c r="A164" s="26"/>
      <c r="B164" s="25" t="s">
        <v>45</v>
      </c>
      <c r="C164" s="20"/>
      <c r="D164" s="22"/>
      <c r="E164" s="23"/>
      <c r="F164" s="16"/>
      <c r="G164" s="16"/>
    </row>
    <row r="165" spans="1:7" s="3" customFormat="1" ht="15" customHeight="1" x14ac:dyDescent="0.15">
      <c r="A165" s="21"/>
      <c r="B165" s="25" t="s">
        <v>46</v>
      </c>
      <c r="C165" s="20"/>
      <c r="D165" s="22"/>
      <c r="E165" s="23"/>
      <c r="F165" s="16"/>
      <c r="G165" s="16"/>
    </row>
    <row r="166" spans="1:7" s="3" customFormat="1" ht="15" customHeight="1" x14ac:dyDescent="0.15">
      <c r="A166" s="21"/>
      <c r="B166" s="16" t="s">
        <v>47</v>
      </c>
      <c r="C166" s="20"/>
      <c r="D166" s="22"/>
      <c r="E166" s="23"/>
      <c r="F166" s="16"/>
      <c r="G166" s="16"/>
    </row>
    <row r="167" spans="1:7" s="3" customFormat="1" ht="15" customHeight="1" x14ac:dyDescent="0.15">
      <c r="A167" s="21"/>
      <c r="B167" s="16"/>
      <c r="C167" s="20"/>
      <c r="D167" s="22"/>
      <c r="E167" s="23"/>
      <c r="F167" s="16"/>
      <c r="G167" s="16"/>
    </row>
    <row r="168" spans="1:7" s="3" customFormat="1" ht="15" customHeight="1" x14ac:dyDescent="0.15">
      <c r="A168" s="21"/>
      <c r="B168" s="16"/>
      <c r="C168" s="20"/>
      <c r="D168" s="22"/>
      <c r="E168" s="22"/>
      <c r="F168" s="16"/>
      <c r="G168" s="16"/>
    </row>
    <row r="169" spans="1:7" s="3" customFormat="1" ht="15" customHeight="1" x14ac:dyDescent="0.15">
      <c r="A169" s="21"/>
      <c r="B169" s="51"/>
      <c r="C169" s="20"/>
      <c r="D169" s="22"/>
      <c r="E169" s="22"/>
      <c r="F169" s="16"/>
      <c r="G169" s="16"/>
    </row>
    <row r="170" spans="1:7" s="3" customFormat="1" ht="15" customHeight="1" x14ac:dyDescent="0.15">
      <c r="A170" s="21"/>
      <c r="B170" s="51"/>
      <c r="C170" s="20"/>
      <c r="D170" s="22"/>
      <c r="E170" s="22"/>
      <c r="F170" s="16"/>
      <c r="G170" s="16"/>
    </row>
    <row r="171" spans="1:7" s="3" customFormat="1" ht="15" customHeight="1" x14ac:dyDescent="0.15">
      <c r="A171" s="21"/>
      <c r="B171" s="51"/>
      <c r="C171" s="20"/>
      <c r="D171" s="22"/>
      <c r="E171" s="22"/>
      <c r="F171" s="16"/>
      <c r="G171" s="16"/>
    </row>
    <row r="172" spans="1:7" s="3" customFormat="1" ht="15" customHeight="1" x14ac:dyDescent="0.15">
      <c r="A172" s="21"/>
      <c r="B172" s="51"/>
      <c r="C172" s="20"/>
      <c r="D172" s="22"/>
      <c r="E172" s="22"/>
      <c r="F172" s="16"/>
      <c r="G172" s="16"/>
    </row>
    <row r="173" spans="1:7" s="3" customFormat="1" ht="15" customHeight="1" x14ac:dyDescent="0.15">
      <c r="A173" s="21"/>
      <c r="B173" s="51"/>
      <c r="C173" s="20"/>
      <c r="D173" s="22"/>
      <c r="E173" s="22"/>
      <c r="F173" s="16"/>
      <c r="G173" s="16"/>
    </row>
    <row r="174" spans="1:7" s="3" customFormat="1" ht="15" customHeight="1" x14ac:dyDescent="0.15">
      <c r="A174" s="21"/>
      <c r="B174" s="51"/>
      <c r="C174" s="20"/>
      <c r="D174" s="22"/>
      <c r="E174" s="22"/>
      <c r="F174" s="16"/>
      <c r="G174" s="16"/>
    </row>
    <row r="175" spans="1:7" s="3" customFormat="1" ht="15" customHeight="1" x14ac:dyDescent="0.15">
      <c r="A175" s="21"/>
      <c r="B175" s="21"/>
      <c r="C175" s="20"/>
      <c r="D175" s="22"/>
      <c r="E175" s="22"/>
      <c r="F175" s="16"/>
      <c r="G175" s="16"/>
    </row>
    <row r="176" spans="1:7" s="3" customFormat="1" ht="15" customHeight="1" x14ac:dyDescent="0.15">
      <c r="A176" s="21"/>
      <c r="B176" s="21"/>
      <c r="C176" s="20"/>
      <c r="D176" s="22"/>
      <c r="E176" s="22"/>
      <c r="F176" s="16"/>
      <c r="G176" s="16"/>
    </row>
    <row r="177" spans="1:7" s="3" customFormat="1" ht="15" customHeight="1" x14ac:dyDescent="0.15">
      <c r="A177" s="21"/>
      <c r="B177" s="52"/>
      <c r="C177" s="20"/>
      <c r="D177" s="22"/>
      <c r="E177" s="22"/>
      <c r="F177" s="16"/>
      <c r="G177" s="16"/>
    </row>
    <row r="178" spans="1:7" s="3" customFormat="1" ht="15" customHeight="1" x14ac:dyDescent="0.15">
      <c r="A178" s="21"/>
      <c r="B178" s="21"/>
      <c r="C178" s="20"/>
      <c r="D178" s="22"/>
      <c r="E178" s="22"/>
      <c r="F178" s="16"/>
      <c r="G178" s="16"/>
    </row>
    <row r="179" spans="1:7" s="3" customFormat="1" ht="15" customHeight="1" x14ac:dyDescent="0.15">
      <c r="A179" s="21"/>
      <c r="B179" s="21"/>
      <c r="C179" s="20"/>
      <c r="D179" s="22"/>
      <c r="E179" s="22"/>
      <c r="F179" s="16"/>
      <c r="G179" s="16"/>
    </row>
    <row r="180" spans="1:7" s="3" customFormat="1" ht="15" customHeight="1" x14ac:dyDescent="0.15">
      <c r="A180" s="21"/>
      <c r="B180" s="21"/>
      <c r="C180" s="20"/>
      <c r="D180" s="22"/>
      <c r="E180" s="22"/>
      <c r="F180" s="16"/>
      <c r="G180" s="16"/>
    </row>
    <row r="181" spans="1:7" s="3" customFormat="1" ht="15" customHeight="1" x14ac:dyDescent="0.15">
      <c r="A181" s="21"/>
      <c r="B181" s="21"/>
      <c r="C181" s="20"/>
      <c r="D181" s="16"/>
      <c r="E181" s="20"/>
      <c r="F181" s="16"/>
      <c r="G181" s="16"/>
    </row>
    <row r="182" spans="1:7" s="3" customFormat="1" ht="15" customHeight="1" x14ac:dyDescent="0.15">
      <c r="A182" s="21"/>
      <c r="B182" s="21"/>
      <c r="C182" s="20"/>
      <c r="D182" s="16"/>
      <c r="E182" s="20"/>
      <c r="F182" s="16"/>
      <c r="G182" s="16"/>
    </row>
    <row r="183" spans="1:7" s="3" customFormat="1" ht="15" customHeight="1" thickBot="1" x14ac:dyDescent="0.2">
      <c r="A183" s="19"/>
      <c r="B183" s="19"/>
      <c r="C183" s="18"/>
      <c r="D183" s="17"/>
      <c r="E183" s="18"/>
      <c r="F183" s="17"/>
      <c r="G183" s="16"/>
    </row>
    <row r="184" spans="1:7" s="3" customFormat="1" ht="15" customHeight="1" x14ac:dyDescent="0.15">
      <c r="A184" s="15" t="s">
        <v>3</v>
      </c>
      <c r="B184" s="6"/>
      <c r="C184" s="5"/>
      <c r="D184" s="14" t="s">
        <v>2</v>
      </c>
      <c r="E184" s="13">
        <f>SUM(E157:E183)</f>
        <v>300000</v>
      </c>
      <c r="F184" s="12">
        <f>SUM(F157:F183)</f>
        <v>30000</v>
      </c>
      <c r="G184" s="12">
        <f>SUM(G157:G183)</f>
        <v>330000</v>
      </c>
    </row>
    <row r="185" spans="1:7" s="3" customFormat="1" ht="15" customHeight="1" thickBot="1" x14ac:dyDescent="0.2">
      <c r="A185" s="11" t="s">
        <v>1</v>
      </c>
      <c r="B185" s="10"/>
      <c r="C185" s="9"/>
      <c r="D185" s="7"/>
      <c r="E185" s="8"/>
      <c r="F185" s="7"/>
      <c r="G185" s="7"/>
    </row>
    <row r="186" spans="1:7" s="3" customFormat="1" ht="15" customHeight="1" x14ac:dyDescent="0.15">
      <c r="A186" s="3" t="s">
        <v>0</v>
      </c>
      <c r="C186" s="4"/>
      <c r="D186" s="4"/>
      <c r="E186" s="4"/>
      <c r="F186" s="4"/>
      <c r="G186" s="4"/>
    </row>
    <row r="187" spans="1:7" s="3" customFormat="1" ht="15" customHeight="1" x14ac:dyDescent="0.15">
      <c r="A187" s="6"/>
      <c r="B187" s="6"/>
      <c r="C187" s="5"/>
      <c r="D187" s="5"/>
      <c r="E187" s="4"/>
      <c r="F187" s="4"/>
      <c r="G187" s="4"/>
    </row>
  </sheetData>
  <mergeCells count="8">
    <mergeCell ref="A142:G142"/>
    <mergeCell ref="A145:B145"/>
    <mergeCell ref="A1:G1"/>
    <mergeCell ref="A4:B4"/>
    <mergeCell ref="A48:G48"/>
    <mergeCell ref="A51:B51"/>
    <mergeCell ref="A95:G95"/>
    <mergeCell ref="A98:B98"/>
  </mergeCells>
  <phoneticPr fontId="3" type="noConversion"/>
  <hyperlinks>
    <hyperlink ref="B6" r:id="rId1" display="smlove8@naver.com"/>
    <hyperlink ref="B53" r:id="rId2" display="smlove8@naver.com"/>
  </hyperlinks>
  <pageMargins left="0.4" right="0.25" top="0.59" bottom="0.59" header="0.5" footer="0.5"/>
  <pageSetup paperSize="9" orientation="portrait" horizontalDpi="96" verticalDpi="96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5"/>
  <sheetViews>
    <sheetView view="pageBreakPreview" workbookViewId="0">
      <selection activeCell="A47" sqref="A1:XFD47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5" t="s">
        <v>24</v>
      </c>
      <c r="B1" s="55"/>
      <c r="C1" s="55"/>
      <c r="D1" s="55"/>
      <c r="E1" s="55"/>
      <c r="F1" s="55"/>
      <c r="G1" s="55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6" t="s">
        <v>31</v>
      </c>
      <c r="B4" s="56"/>
      <c r="C4" s="49" t="s">
        <v>23</v>
      </c>
      <c r="D4" s="4"/>
      <c r="E4" s="4"/>
      <c r="L4" s="46"/>
    </row>
    <row r="5" spans="1:13" ht="15" customHeight="1" x14ac:dyDescent="0.15">
      <c r="A5" s="47" t="s">
        <v>22</v>
      </c>
      <c r="B5" s="6"/>
      <c r="C5" s="48"/>
      <c r="D5" s="4"/>
      <c r="E5" s="4"/>
      <c r="L5" s="46"/>
    </row>
    <row r="6" spans="1:13" ht="15" customHeight="1" x14ac:dyDescent="0.15">
      <c r="A6" s="47" t="s">
        <v>32</v>
      </c>
      <c r="B6" s="54" t="s">
        <v>33</v>
      </c>
      <c r="C6" s="4"/>
      <c r="D6" s="4"/>
      <c r="E6" s="4"/>
      <c r="L6" s="46"/>
    </row>
    <row r="7" spans="1:13" ht="15" customHeight="1" x14ac:dyDescent="0.15">
      <c r="A7" s="47"/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20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19</v>
      </c>
      <c r="B11" s="44">
        <f>G43</f>
        <v>330000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18</v>
      </c>
      <c r="B12" s="43">
        <f ca="1">NOW()</f>
        <v>42334.758665972222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17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16</v>
      </c>
      <c r="B15" s="37" t="s">
        <v>15</v>
      </c>
      <c r="C15" s="35" t="s">
        <v>14</v>
      </c>
      <c r="D15" s="35" t="s">
        <v>13</v>
      </c>
      <c r="E15" s="36" t="s">
        <v>12</v>
      </c>
      <c r="F15" s="36" t="s">
        <v>11</v>
      </c>
      <c r="G15" s="35" t="s">
        <v>10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/>
      <c r="F16" s="16"/>
      <c r="G16" s="31"/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41</v>
      </c>
      <c r="B17" s="30" t="s">
        <v>42</v>
      </c>
      <c r="C17" s="28">
        <v>1</v>
      </c>
      <c r="D17" s="22">
        <v>300000</v>
      </c>
      <c r="E17" s="23">
        <f>C17*D17</f>
        <v>300000</v>
      </c>
      <c r="F17" s="16">
        <f>E17*10%</f>
        <v>30000</v>
      </c>
      <c r="G17" s="16">
        <f t="shared" ref="G17" si="0">SUM(E17:F17)</f>
        <v>330000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53"/>
      <c r="C18" s="28"/>
      <c r="D18" s="22"/>
      <c r="E18" s="23"/>
      <c r="F18" s="16"/>
      <c r="G18" s="16"/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 t="s">
        <v>28</v>
      </c>
      <c r="C19" s="28"/>
      <c r="D19" s="22"/>
      <c r="E19" s="23"/>
      <c r="F19" s="16"/>
      <c r="G19" s="16"/>
      <c r="M19" s="1"/>
    </row>
    <row r="20" spans="1:13" s="3" customFormat="1" ht="15" customHeight="1" x14ac:dyDescent="0.15">
      <c r="A20" s="29"/>
      <c r="B20" s="25" t="s">
        <v>43</v>
      </c>
      <c r="C20" s="28"/>
      <c r="D20" s="22"/>
      <c r="E20" s="23"/>
      <c r="F20" s="16"/>
      <c r="G20" s="16"/>
      <c r="L20" s="24"/>
    </row>
    <row r="21" spans="1:13" s="3" customFormat="1" ht="15" customHeight="1" x14ac:dyDescent="0.15">
      <c r="A21" s="29"/>
      <c r="B21" s="25" t="s">
        <v>26</v>
      </c>
      <c r="C21" s="28"/>
      <c r="D21" s="22"/>
      <c r="E21" s="23"/>
      <c r="F21" s="16"/>
      <c r="G21" s="16"/>
    </row>
    <row r="22" spans="1:13" s="3" customFormat="1" ht="15" customHeight="1" x14ac:dyDescent="0.15">
      <c r="A22" s="26"/>
      <c r="B22" s="25" t="s">
        <v>44</v>
      </c>
      <c r="C22" s="27"/>
      <c r="D22" s="22"/>
      <c r="E22" s="23"/>
      <c r="F22" s="16"/>
      <c r="G22" s="16"/>
    </row>
    <row r="23" spans="1:13" s="3" customFormat="1" ht="15" customHeight="1" x14ac:dyDescent="0.15">
      <c r="A23" s="26"/>
      <c r="B23" s="25" t="s">
        <v>45</v>
      </c>
      <c r="C23" s="20"/>
      <c r="D23" s="22"/>
      <c r="E23" s="23"/>
      <c r="F23" s="16"/>
      <c r="G23" s="16"/>
    </row>
    <row r="24" spans="1:13" s="3" customFormat="1" ht="15" customHeight="1" x14ac:dyDescent="0.15">
      <c r="A24" s="21"/>
      <c r="B24" s="25" t="s">
        <v>46</v>
      </c>
      <c r="C24" s="20"/>
      <c r="D24" s="22"/>
      <c r="E24" s="23"/>
      <c r="F24" s="16"/>
      <c r="G24" s="16"/>
      <c r="L24" s="24"/>
    </row>
    <row r="25" spans="1:13" s="3" customFormat="1" ht="15" customHeight="1" x14ac:dyDescent="0.15">
      <c r="A25" s="21"/>
      <c r="B25" s="16" t="s">
        <v>47</v>
      </c>
      <c r="C25" s="20"/>
      <c r="D25" s="22"/>
      <c r="E25" s="23"/>
      <c r="F25" s="16"/>
      <c r="G25" s="16"/>
    </row>
    <row r="26" spans="1:13" s="3" customFormat="1" ht="15" customHeight="1" x14ac:dyDescent="0.15">
      <c r="A26" s="21"/>
      <c r="B26" s="16"/>
      <c r="C26" s="20"/>
      <c r="D26" s="22"/>
      <c r="E26" s="23"/>
      <c r="F26" s="16"/>
      <c r="G26" s="16"/>
    </row>
    <row r="27" spans="1:13" s="3" customFormat="1" ht="15" customHeight="1" x14ac:dyDescent="0.15">
      <c r="A27" s="21"/>
      <c r="B27" s="16"/>
      <c r="C27" s="20"/>
      <c r="D27" s="22"/>
      <c r="E27" s="22"/>
      <c r="F27" s="16"/>
      <c r="G27" s="16"/>
    </row>
    <row r="28" spans="1:13" s="3" customFormat="1" ht="15" customHeight="1" x14ac:dyDescent="0.15">
      <c r="A28" s="21"/>
      <c r="B28" s="51"/>
      <c r="C28" s="20"/>
      <c r="D28" s="22"/>
      <c r="E28" s="22"/>
      <c r="F28" s="16"/>
      <c r="G28" s="16"/>
      <c r="M28" s="1"/>
    </row>
    <row r="29" spans="1:13" s="3" customFormat="1" ht="15" customHeight="1" x14ac:dyDescent="0.15">
      <c r="A29" s="21"/>
      <c r="B29" s="51"/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51"/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/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51"/>
      <c r="C32" s="20"/>
      <c r="D32" s="22"/>
      <c r="E32" s="22"/>
      <c r="F32" s="16"/>
      <c r="G32" s="16"/>
      <c r="K32" s="4"/>
      <c r="L32" s="4"/>
      <c r="M32" s="4"/>
    </row>
    <row r="33" spans="1:12" s="3" customFormat="1" ht="15" customHeight="1" x14ac:dyDescent="0.15">
      <c r="A33" s="21"/>
      <c r="B33" s="51"/>
      <c r="C33" s="20"/>
      <c r="D33" s="22"/>
      <c r="E33" s="22"/>
      <c r="F33" s="16"/>
      <c r="G33" s="16"/>
      <c r="K33" s="4"/>
      <c r="L33" s="4"/>
    </row>
    <row r="34" spans="1:12" s="3" customFormat="1" ht="15" customHeight="1" x14ac:dyDescent="0.15">
      <c r="A34" s="21"/>
      <c r="B34" s="21"/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21"/>
      <c r="C35" s="20"/>
      <c r="D35" s="22"/>
      <c r="E35" s="22"/>
      <c r="F35" s="16"/>
      <c r="G35" s="16"/>
    </row>
    <row r="36" spans="1:12" s="3" customFormat="1" ht="15" customHeight="1" x14ac:dyDescent="0.15">
      <c r="A36" s="21"/>
      <c r="B36" s="52"/>
      <c r="C36" s="20"/>
      <c r="D36" s="22"/>
      <c r="E36" s="22"/>
      <c r="F36" s="16"/>
      <c r="G36" s="16"/>
    </row>
    <row r="37" spans="1:12" s="3" customFormat="1" ht="15" customHeight="1" x14ac:dyDescent="0.15">
      <c r="A37" s="21"/>
      <c r="B37" s="21"/>
      <c r="C37" s="20"/>
      <c r="D37" s="22"/>
      <c r="E37" s="22"/>
      <c r="F37" s="16"/>
      <c r="G37" s="16"/>
    </row>
    <row r="38" spans="1:12" s="3" customFormat="1" ht="15" customHeight="1" x14ac:dyDescent="0.15">
      <c r="A38" s="21"/>
      <c r="B38" s="21"/>
      <c r="C38" s="20"/>
      <c r="D38" s="22"/>
      <c r="E38" s="22"/>
      <c r="F38" s="16"/>
      <c r="G38" s="16"/>
    </row>
    <row r="39" spans="1:12" s="3" customFormat="1" ht="15" customHeight="1" x14ac:dyDescent="0.15">
      <c r="A39" s="21"/>
      <c r="B39" s="21"/>
      <c r="C39" s="20"/>
      <c r="D39" s="22"/>
      <c r="E39" s="22"/>
      <c r="F39" s="16"/>
      <c r="G39" s="16"/>
    </row>
    <row r="40" spans="1:12" s="3" customFormat="1" ht="15" customHeight="1" x14ac:dyDescent="0.15">
      <c r="A40" s="21"/>
      <c r="B40" s="21"/>
      <c r="C40" s="20"/>
      <c r="D40" s="16"/>
      <c r="E40" s="20"/>
      <c r="F40" s="16"/>
      <c r="G40" s="16"/>
    </row>
    <row r="41" spans="1:12" s="3" customFormat="1" ht="15" customHeight="1" x14ac:dyDescent="0.15">
      <c r="A41" s="21"/>
      <c r="B41" s="21"/>
      <c r="C41" s="20"/>
      <c r="D41" s="16"/>
      <c r="E41" s="20"/>
      <c r="F41" s="16"/>
      <c r="G41" s="16"/>
    </row>
    <row r="42" spans="1:12" s="3" customFormat="1" ht="15" customHeight="1" thickBot="1" x14ac:dyDescent="0.2">
      <c r="A42" s="19"/>
      <c r="B42" s="19"/>
      <c r="C42" s="18"/>
      <c r="D42" s="17"/>
      <c r="E42" s="18"/>
      <c r="F42" s="17"/>
      <c r="G42" s="16"/>
    </row>
    <row r="43" spans="1:12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300000</v>
      </c>
      <c r="F43" s="12">
        <f>SUM(F16:F42)</f>
        <v>30000</v>
      </c>
      <c r="G43" s="12">
        <f>SUM(G16:G42)</f>
        <v>330000</v>
      </c>
    </row>
    <row r="44" spans="1:12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A47" s="6"/>
      <c r="B47" s="6"/>
      <c r="C47" s="5"/>
      <c r="D47" s="5"/>
      <c r="E47" s="4"/>
      <c r="F47" s="4"/>
      <c r="G47" s="4"/>
    </row>
    <row r="48" spans="1:12" s="3" customFormat="1" ht="15" customHeight="1" x14ac:dyDescent="0.15">
      <c r="C48" s="4"/>
      <c r="D48" s="4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5"/>
  <sheetViews>
    <sheetView view="pageBreakPreview" topLeftCell="A4" workbookViewId="0">
      <selection activeCell="A4" sqref="A4:B7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5" t="s">
        <v>24</v>
      </c>
      <c r="B1" s="55"/>
      <c r="C1" s="55"/>
      <c r="D1" s="55"/>
      <c r="E1" s="55"/>
      <c r="F1" s="55"/>
      <c r="G1" s="55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6" t="s">
        <v>31</v>
      </c>
      <c r="B4" s="56"/>
      <c r="C4" s="49" t="s">
        <v>23</v>
      </c>
      <c r="D4" s="4"/>
      <c r="E4" s="4"/>
      <c r="L4" s="46"/>
    </row>
    <row r="5" spans="1:13" ht="15" customHeight="1" x14ac:dyDescent="0.15">
      <c r="A5" s="47" t="s">
        <v>22</v>
      </c>
      <c r="B5" s="6"/>
      <c r="C5" s="48"/>
      <c r="D5" s="4"/>
      <c r="E5" s="4"/>
      <c r="L5" s="46"/>
    </row>
    <row r="6" spans="1:13" ht="15" customHeight="1" x14ac:dyDescent="0.15">
      <c r="A6" s="47" t="s">
        <v>32</v>
      </c>
      <c r="B6" s="54" t="s">
        <v>33</v>
      </c>
      <c r="C6" s="4"/>
      <c r="D6" s="4"/>
      <c r="E6" s="4"/>
      <c r="L6" s="46"/>
    </row>
    <row r="7" spans="1:13" ht="15" customHeight="1" x14ac:dyDescent="0.15">
      <c r="A7" s="47"/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20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19</v>
      </c>
      <c r="B11" s="44">
        <f>G43</f>
        <v>176000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18</v>
      </c>
      <c r="B12" s="43">
        <f ca="1">NOW()</f>
        <v>42334.758665972222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17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16</v>
      </c>
      <c r="B15" s="37" t="s">
        <v>15</v>
      </c>
      <c r="C15" s="35" t="s">
        <v>14</v>
      </c>
      <c r="D15" s="35" t="s">
        <v>13</v>
      </c>
      <c r="E15" s="36" t="s">
        <v>12</v>
      </c>
      <c r="F15" s="36" t="s">
        <v>11</v>
      </c>
      <c r="G15" s="35" t="s">
        <v>10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/>
      <c r="F16" s="16"/>
      <c r="G16" s="31"/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9</v>
      </c>
      <c r="B17" s="30" t="s">
        <v>38</v>
      </c>
      <c r="C17" s="28">
        <v>1</v>
      </c>
      <c r="D17" s="22">
        <v>160000</v>
      </c>
      <c r="E17" s="23">
        <f>C17*D17</f>
        <v>160000</v>
      </c>
      <c r="F17" s="16">
        <f>E17*10%</f>
        <v>16000</v>
      </c>
      <c r="G17" s="16">
        <f t="shared" ref="G17" si="0">SUM(E17:F17)</f>
        <v>176000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53"/>
      <c r="C18" s="28"/>
      <c r="D18" s="22"/>
      <c r="E18" s="23"/>
      <c r="F18" s="16"/>
      <c r="G18" s="16"/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 t="s">
        <v>28</v>
      </c>
      <c r="C19" s="28"/>
      <c r="D19" s="22"/>
      <c r="E19" s="23"/>
      <c r="F19" s="16"/>
      <c r="G19" s="16"/>
      <c r="M19" s="1"/>
    </row>
    <row r="20" spans="1:13" s="3" customFormat="1" ht="15" customHeight="1" x14ac:dyDescent="0.15">
      <c r="A20" s="29"/>
      <c r="B20" s="25" t="s">
        <v>39</v>
      </c>
      <c r="C20" s="28"/>
      <c r="D20" s="22"/>
      <c r="E20" s="23"/>
      <c r="F20" s="16"/>
      <c r="G20" s="16"/>
      <c r="L20" s="24"/>
    </row>
    <row r="21" spans="1:13" s="3" customFormat="1" ht="15" customHeight="1" x14ac:dyDescent="0.15">
      <c r="A21" s="29"/>
      <c r="B21" s="25" t="s">
        <v>26</v>
      </c>
      <c r="C21" s="28"/>
      <c r="D21" s="22"/>
      <c r="E21" s="23"/>
      <c r="F21" s="16"/>
      <c r="G21" s="16"/>
    </row>
    <row r="22" spans="1:13" s="3" customFormat="1" ht="15" customHeight="1" x14ac:dyDescent="0.15">
      <c r="A22" s="26"/>
      <c r="B22" s="25" t="s">
        <v>8</v>
      </c>
      <c r="C22" s="27"/>
      <c r="D22" s="22"/>
      <c r="E22" s="23"/>
      <c r="F22" s="16"/>
      <c r="G22" s="16"/>
    </row>
    <row r="23" spans="1:13" s="3" customFormat="1" ht="15" customHeight="1" x14ac:dyDescent="0.15">
      <c r="A23" s="26"/>
      <c r="B23" s="25" t="s">
        <v>7</v>
      </c>
      <c r="C23" s="20"/>
      <c r="D23" s="22"/>
      <c r="E23" s="23"/>
      <c r="F23" s="16"/>
      <c r="G23" s="16"/>
    </row>
    <row r="24" spans="1:13" s="3" customFormat="1" ht="15" customHeight="1" x14ac:dyDescent="0.15">
      <c r="A24" s="21"/>
      <c r="B24" s="25" t="s">
        <v>6</v>
      </c>
      <c r="C24" s="20"/>
      <c r="D24" s="22"/>
      <c r="E24" s="23"/>
      <c r="F24" s="16"/>
      <c r="G24" s="16"/>
      <c r="L24" s="24"/>
    </row>
    <row r="25" spans="1:13" s="3" customFormat="1" ht="15" customHeight="1" x14ac:dyDescent="0.15">
      <c r="A25" s="21"/>
      <c r="B25" s="16" t="s">
        <v>5</v>
      </c>
      <c r="C25" s="20"/>
      <c r="D25" s="22"/>
      <c r="E25" s="23"/>
      <c r="F25" s="16"/>
      <c r="G25" s="16"/>
    </row>
    <row r="26" spans="1:13" s="3" customFormat="1" ht="15" customHeight="1" x14ac:dyDescent="0.15">
      <c r="A26" s="21"/>
      <c r="B26" s="16" t="s">
        <v>40</v>
      </c>
      <c r="C26" s="20"/>
      <c r="D26" s="22"/>
      <c r="E26" s="23"/>
      <c r="F26" s="16"/>
      <c r="G26" s="16"/>
    </row>
    <row r="27" spans="1:13" s="3" customFormat="1" ht="15" customHeight="1" x14ac:dyDescent="0.15">
      <c r="A27" s="21"/>
      <c r="B27" s="16" t="s">
        <v>27</v>
      </c>
      <c r="C27" s="20"/>
      <c r="D27" s="22"/>
      <c r="E27" s="22"/>
      <c r="F27" s="16"/>
      <c r="G27" s="16"/>
    </row>
    <row r="28" spans="1:13" s="3" customFormat="1" ht="15" customHeight="1" x14ac:dyDescent="0.15">
      <c r="A28" s="21"/>
      <c r="B28" s="51"/>
      <c r="C28" s="20"/>
      <c r="D28" s="22"/>
      <c r="E28" s="22"/>
      <c r="F28" s="16"/>
      <c r="G28" s="16"/>
      <c r="M28" s="1"/>
    </row>
    <row r="29" spans="1:13" s="3" customFormat="1" ht="15" customHeight="1" x14ac:dyDescent="0.15">
      <c r="A29" s="21"/>
      <c r="B29" s="51" t="s">
        <v>25</v>
      </c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51" t="s">
        <v>37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 t="s">
        <v>36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51"/>
      <c r="C32" s="20"/>
      <c r="D32" s="22"/>
      <c r="E32" s="22"/>
      <c r="F32" s="16"/>
      <c r="G32" s="16"/>
      <c r="K32" s="4"/>
      <c r="L32" s="4"/>
      <c r="M32" s="4"/>
    </row>
    <row r="33" spans="1:12" s="3" customFormat="1" ht="15" customHeight="1" x14ac:dyDescent="0.15">
      <c r="A33" s="21"/>
      <c r="B33" s="51"/>
      <c r="C33" s="20"/>
      <c r="D33" s="22"/>
      <c r="E33" s="22"/>
      <c r="F33" s="16"/>
      <c r="G33" s="16"/>
      <c r="K33" s="4"/>
      <c r="L33" s="4"/>
    </row>
    <row r="34" spans="1:12" s="3" customFormat="1" ht="15" customHeight="1" x14ac:dyDescent="0.15">
      <c r="A34" s="21"/>
      <c r="B34" s="21"/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21"/>
      <c r="C35" s="20"/>
      <c r="D35" s="22"/>
      <c r="E35" s="22"/>
      <c r="F35" s="16"/>
      <c r="G35" s="16"/>
    </row>
    <row r="36" spans="1:12" s="3" customFormat="1" ht="15" customHeight="1" x14ac:dyDescent="0.15">
      <c r="A36" s="21"/>
      <c r="B36" s="52"/>
      <c r="C36" s="20"/>
      <c r="D36" s="22"/>
      <c r="E36" s="22"/>
      <c r="F36" s="16"/>
      <c r="G36" s="16"/>
    </row>
    <row r="37" spans="1:12" s="3" customFormat="1" ht="15" customHeight="1" x14ac:dyDescent="0.15">
      <c r="A37" s="21"/>
      <c r="B37" s="21"/>
      <c r="C37" s="20"/>
      <c r="D37" s="22"/>
      <c r="E37" s="22"/>
      <c r="F37" s="16"/>
      <c r="G37" s="16"/>
    </row>
    <row r="38" spans="1:12" s="3" customFormat="1" ht="15" customHeight="1" x14ac:dyDescent="0.15">
      <c r="A38" s="21"/>
      <c r="B38" s="21"/>
      <c r="C38" s="20"/>
      <c r="D38" s="22"/>
      <c r="E38" s="22"/>
      <c r="F38" s="16"/>
      <c r="G38" s="16"/>
    </row>
    <row r="39" spans="1:12" s="3" customFormat="1" ht="15" customHeight="1" x14ac:dyDescent="0.15">
      <c r="A39" s="21"/>
      <c r="B39" s="21"/>
      <c r="C39" s="20"/>
      <c r="D39" s="22"/>
      <c r="E39" s="22"/>
      <c r="F39" s="16"/>
      <c r="G39" s="16"/>
    </row>
    <row r="40" spans="1:12" s="3" customFormat="1" ht="15" customHeight="1" x14ac:dyDescent="0.15">
      <c r="A40" s="21"/>
      <c r="B40" s="21"/>
      <c r="C40" s="20"/>
      <c r="D40" s="16"/>
      <c r="E40" s="20"/>
      <c r="F40" s="16"/>
      <c r="G40" s="16"/>
    </row>
    <row r="41" spans="1:12" s="3" customFormat="1" ht="15" customHeight="1" x14ac:dyDescent="0.15">
      <c r="A41" s="21"/>
      <c r="B41" s="21"/>
      <c r="C41" s="20"/>
      <c r="D41" s="16"/>
      <c r="E41" s="20"/>
      <c r="F41" s="16"/>
      <c r="G41" s="16"/>
    </row>
    <row r="42" spans="1:12" s="3" customFormat="1" ht="15" customHeight="1" thickBot="1" x14ac:dyDescent="0.2">
      <c r="A42" s="19"/>
      <c r="B42" s="19"/>
      <c r="C42" s="18"/>
      <c r="D42" s="17"/>
      <c r="E42" s="18"/>
      <c r="F42" s="17"/>
      <c r="G42" s="16"/>
    </row>
    <row r="43" spans="1:12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160000</v>
      </c>
      <c r="F43" s="12">
        <f>SUM(F16:F42)</f>
        <v>16000</v>
      </c>
      <c r="G43" s="12">
        <f>SUM(G16:G42)</f>
        <v>176000</v>
      </c>
    </row>
    <row r="44" spans="1:12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A47" s="6"/>
      <c r="B47" s="6"/>
      <c r="C47" s="5"/>
      <c r="D47" s="5"/>
      <c r="E47" s="4"/>
      <c r="F47" s="4"/>
      <c r="G47" s="4"/>
    </row>
    <row r="48" spans="1:12" s="3" customFormat="1" ht="15" customHeight="1" x14ac:dyDescent="0.15">
      <c r="C48" s="4"/>
      <c r="D48" s="4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5"/>
  <sheetViews>
    <sheetView view="pageBreakPreview" workbookViewId="0">
      <selection activeCell="F26" sqref="F26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5" t="s">
        <v>24</v>
      </c>
      <c r="B1" s="55"/>
      <c r="C1" s="55"/>
      <c r="D1" s="55"/>
      <c r="E1" s="55"/>
      <c r="F1" s="55"/>
      <c r="G1" s="55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6" t="s">
        <v>31</v>
      </c>
      <c r="B4" s="56"/>
      <c r="C4" s="49" t="s">
        <v>23</v>
      </c>
      <c r="D4" s="4"/>
      <c r="E4" s="4"/>
      <c r="L4" s="46"/>
    </row>
    <row r="5" spans="1:13" ht="15" customHeight="1" x14ac:dyDescent="0.15">
      <c r="A5" s="47" t="s">
        <v>22</v>
      </c>
      <c r="B5" s="6"/>
      <c r="C5" s="48"/>
      <c r="D5" s="4"/>
      <c r="E5" s="4"/>
      <c r="L5" s="46"/>
    </row>
    <row r="6" spans="1:13" ht="15" customHeight="1" x14ac:dyDescent="0.15">
      <c r="A6" s="47" t="s">
        <v>32</v>
      </c>
      <c r="B6" s="54" t="s">
        <v>33</v>
      </c>
      <c r="C6" s="4"/>
      <c r="D6" s="4"/>
      <c r="E6" s="4"/>
      <c r="L6" s="46"/>
    </row>
    <row r="7" spans="1:13" ht="15" customHeight="1" x14ac:dyDescent="0.15">
      <c r="A7" s="47"/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20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19</v>
      </c>
      <c r="B11" s="44">
        <f>G43</f>
        <v>198000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18</v>
      </c>
      <c r="B12" s="43">
        <f ca="1">NOW()</f>
        <v>42334.758665972222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17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16</v>
      </c>
      <c r="B15" s="37" t="s">
        <v>15</v>
      </c>
      <c r="C15" s="35" t="s">
        <v>14</v>
      </c>
      <c r="D15" s="35" t="s">
        <v>13</v>
      </c>
      <c r="E15" s="36" t="s">
        <v>12</v>
      </c>
      <c r="F15" s="36" t="s">
        <v>11</v>
      </c>
      <c r="G15" s="35" t="s">
        <v>10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/>
      <c r="F16" s="16"/>
      <c r="G16" s="31"/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9</v>
      </c>
      <c r="B17" s="30" t="s">
        <v>29</v>
      </c>
      <c r="C17" s="28">
        <v>1</v>
      </c>
      <c r="D17" s="22">
        <v>180000</v>
      </c>
      <c r="E17" s="23">
        <f>C17*D17</f>
        <v>180000</v>
      </c>
      <c r="F17" s="16">
        <f>E17*10%</f>
        <v>18000</v>
      </c>
      <c r="G17" s="16">
        <f t="shared" ref="G17" si="0">SUM(E17:F17)</f>
        <v>198000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53"/>
      <c r="C18" s="28"/>
      <c r="D18" s="22"/>
      <c r="E18" s="23"/>
      <c r="F18" s="16"/>
      <c r="G18" s="16"/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 t="s">
        <v>28</v>
      </c>
      <c r="C19" s="28"/>
      <c r="D19" s="22"/>
      <c r="E19" s="23"/>
      <c r="F19" s="16"/>
      <c r="G19" s="16"/>
      <c r="M19" s="1"/>
    </row>
    <row r="20" spans="1:13" s="3" customFormat="1" ht="15" customHeight="1" x14ac:dyDescent="0.15">
      <c r="A20" s="29"/>
      <c r="B20" s="25" t="s">
        <v>30</v>
      </c>
      <c r="C20" s="28"/>
      <c r="D20" s="22"/>
      <c r="E20" s="23"/>
      <c r="F20" s="16"/>
      <c r="G20" s="16"/>
      <c r="L20" s="24"/>
    </row>
    <row r="21" spans="1:13" s="3" customFormat="1" ht="15" customHeight="1" x14ac:dyDescent="0.15">
      <c r="A21" s="29"/>
      <c r="B21" s="25" t="s">
        <v>26</v>
      </c>
      <c r="C21" s="28"/>
      <c r="D21" s="22"/>
      <c r="E21" s="23"/>
      <c r="F21" s="16"/>
      <c r="G21" s="16"/>
    </row>
    <row r="22" spans="1:13" s="3" customFormat="1" ht="15" customHeight="1" x14ac:dyDescent="0.15">
      <c r="A22" s="26"/>
      <c r="B22" s="25" t="s">
        <v>8</v>
      </c>
      <c r="C22" s="27"/>
      <c r="D22" s="22"/>
      <c r="E22" s="23"/>
      <c r="F22" s="16"/>
      <c r="G22" s="16"/>
    </row>
    <row r="23" spans="1:13" s="3" customFormat="1" ht="15" customHeight="1" x14ac:dyDescent="0.15">
      <c r="A23" s="26"/>
      <c r="B23" s="25" t="s">
        <v>7</v>
      </c>
      <c r="C23" s="20"/>
      <c r="D23" s="22"/>
      <c r="E23" s="23"/>
      <c r="F23" s="16"/>
      <c r="G23" s="16"/>
    </row>
    <row r="24" spans="1:13" s="3" customFormat="1" ht="15" customHeight="1" x14ac:dyDescent="0.15">
      <c r="A24" s="21"/>
      <c r="B24" s="25" t="s">
        <v>6</v>
      </c>
      <c r="C24" s="20"/>
      <c r="D24" s="22"/>
      <c r="E24" s="23"/>
      <c r="F24" s="16"/>
      <c r="G24" s="16"/>
      <c r="L24" s="24"/>
    </row>
    <row r="25" spans="1:13" s="3" customFormat="1" ht="15" customHeight="1" x14ac:dyDescent="0.15">
      <c r="A25" s="21"/>
      <c r="B25" s="16" t="s">
        <v>5</v>
      </c>
      <c r="C25" s="20"/>
      <c r="D25" s="22"/>
      <c r="E25" s="23"/>
      <c r="F25" s="16"/>
      <c r="G25" s="16"/>
    </row>
    <row r="26" spans="1:13" s="3" customFormat="1" ht="15" customHeight="1" x14ac:dyDescent="0.15">
      <c r="A26" s="21"/>
      <c r="B26" s="16" t="s">
        <v>4</v>
      </c>
      <c r="C26" s="20"/>
      <c r="D26" s="22"/>
      <c r="E26" s="23"/>
      <c r="F26" s="16"/>
      <c r="G26" s="16"/>
    </row>
    <row r="27" spans="1:13" s="3" customFormat="1" ht="15" customHeight="1" x14ac:dyDescent="0.15">
      <c r="A27" s="21"/>
      <c r="B27" s="16" t="s">
        <v>27</v>
      </c>
      <c r="C27" s="20"/>
      <c r="D27" s="22"/>
      <c r="E27" s="22"/>
      <c r="F27" s="16"/>
      <c r="G27" s="16"/>
    </row>
    <row r="28" spans="1:13" s="3" customFormat="1" ht="15" customHeight="1" x14ac:dyDescent="0.15">
      <c r="A28" s="21"/>
      <c r="B28" s="51"/>
      <c r="C28" s="20"/>
      <c r="D28" s="22"/>
      <c r="E28" s="22"/>
      <c r="F28" s="16"/>
      <c r="G28" s="16"/>
      <c r="M28" s="1"/>
    </row>
    <row r="29" spans="1:13" s="3" customFormat="1" ht="15" customHeight="1" x14ac:dyDescent="0.15">
      <c r="A29" s="21"/>
      <c r="B29" s="51" t="s">
        <v>25</v>
      </c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51" t="s">
        <v>37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 t="s">
        <v>36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51"/>
      <c r="C32" s="20"/>
      <c r="D32" s="22"/>
      <c r="E32" s="22"/>
      <c r="F32" s="16"/>
      <c r="G32" s="16"/>
      <c r="K32" s="4"/>
      <c r="L32" s="4"/>
      <c r="M32" s="4"/>
    </row>
    <row r="33" spans="1:12" s="3" customFormat="1" ht="15" customHeight="1" x14ac:dyDescent="0.15">
      <c r="A33" s="21"/>
      <c r="B33" s="51"/>
      <c r="C33" s="20"/>
      <c r="D33" s="22"/>
      <c r="E33" s="22"/>
      <c r="F33" s="16"/>
      <c r="G33" s="16"/>
      <c r="K33" s="4"/>
      <c r="L33" s="4"/>
    </row>
    <row r="34" spans="1:12" s="3" customFormat="1" ht="15" customHeight="1" x14ac:dyDescent="0.15">
      <c r="A34" s="21"/>
      <c r="B34" s="21"/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21"/>
      <c r="C35" s="20"/>
      <c r="D35" s="22"/>
      <c r="E35" s="22"/>
      <c r="F35" s="16"/>
      <c r="G35" s="16"/>
    </row>
    <row r="36" spans="1:12" s="3" customFormat="1" ht="15" customHeight="1" x14ac:dyDescent="0.15">
      <c r="A36" s="21"/>
      <c r="B36" s="52"/>
      <c r="C36" s="20"/>
      <c r="D36" s="22"/>
      <c r="E36" s="22"/>
      <c r="F36" s="16"/>
      <c r="G36" s="16"/>
    </row>
    <row r="37" spans="1:12" s="3" customFormat="1" ht="15" customHeight="1" x14ac:dyDescent="0.15">
      <c r="A37" s="21"/>
      <c r="B37" s="21"/>
      <c r="C37" s="20"/>
      <c r="D37" s="22"/>
      <c r="E37" s="22"/>
      <c r="F37" s="16"/>
      <c r="G37" s="16"/>
    </row>
    <row r="38" spans="1:12" s="3" customFormat="1" ht="15" customHeight="1" x14ac:dyDescent="0.15">
      <c r="A38" s="21"/>
      <c r="B38" s="21"/>
      <c r="C38" s="20"/>
      <c r="D38" s="22"/>
      <c r="E38" s="22"/>
      <c r="F38" s="16"/>
      <c r="G38" s="16"/>
    </row>
    <row r="39" spans="1:12" s="3" customFormat="1" ht="15" customHeight="1" x14ac:dyDescent="0.15">
      <c r="A39" s="21"/>
      <c r="B39" s="21"/>
      <c r="C39" s="20"/>
      <c r="D39" s="22"/>
      <c r="E39" s="22"/>
      <c r="F39" s="16"/>
      <c r="G39" s="16"/>
    </row>
    <row r="40" spans="1:12" s="3" customFormat="1" ht="15" customHeight="1" x14ac:dyDescent="0.15">
      <c r="A40" s="21"/>
      <c r="B40" s="21"/>
      <c r="C40" s="20"/>
      <c r="D40" s="16"/>
      <c r="E40" s="20"/>
      <c r="F40" s="16"/>
      <c r="G40" s="16"/>
    </row>
    <row r="41" spans="1:12" s="3" customFormat="1" ht="15" customHeight="1" x14ac:dyDescent="0.15">
      <c r="A41" s="21"/>
      <c r="B41" s="21"/>
      <c r="C41" s="20"/>
      <c r="D41" s="16"/>
      <c r="E41" s="20"/>
      <c r="F41" s="16"/>
      <c r="G41" s="16"/>
    </row>
    <row r="42" spans="1:12" s="3" customFormat="1" ht="15" customHeight="1" thickBot="1" x14ac:dyDescent="0.2">
      <c r="A42" s="19"/>
      <c r="B42" s="19"/>
      <c r="C42" s="18"/>
      <c r="D42" s="17"/>
      <c r="E42" s="18"/>
      <c r="F42" s="17"/>
      <c r="G42" s="16"/>
    </row>
    <row r="43" spans="1:12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180000</v>
      </c>
      <c r="F43" s="12">
        <f>SUM(F16:F42)</f>
        <v>18000</v>
      </c>
      <c r="G43" s="12">
        <f>SUM(G16:G42)</f>
        <v>198000</v>
      </c>
    </row>
    <row r="44" spans="1:12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A47" s="6"/>
      <c r="B47" s="6"/>
      <c r="C47" s="5"/>
      <c r="D47" s="5"/>
      <c r="E47" s="4"/>
      <c r="F47" s="4"/>
      <c r="G47" s="4"/>
    </row>
    <row r="48" spans="1:12" s="3" customFormat="1" ht="15" customHeight="1" x14ac:dyDescent="0.15">
      <c r="C48" s="4"/>
      <c r="D48" s="4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</sheetData>
  <mergeCells count="2">
    <mergeCell ref="A1:G1"/>
    <mergeCell ref="A4:B4"/>
  </mergeCells>
  <phoneticPr fontId="3" type="noConversion"/>
  <hyperlinks>
    <hyperlink ref="B6" r:id="rId1" display="smlove8@naver.com"/>
  </hyperlinks>
  <pageMargins left="0.4" right="0.25" top="0.59" bottom="0.59" header="0.5" footer="0.5"/>
  <pageSetup paperSize="9" orientation="portrait" horizontalDpi="96" verticalDpi="96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5"/>
  <sheetViews>
    <sheetView view="pageBreakPreview" topLeftCell="A13" workbookViewId="0">
      <selection activeCell="B36" sqref="B36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5" t="s">
        <v>24</v>
      </c>
      <c r="B1" s="55"/>
      <c r="C1" s="55"/>
      <c r="D1" s="55"/>
      <c r="E1" s="55"/>
      <c r="F1" s="55"/>
      <c r="G1" s="55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6" t="s">
        <v>31</v>
      </c>
      <c r="B4" s="56"/>
      <c r="C4" s="49" t="s">
        <v>23</v>
      </c>
      <c r="D4" s="4"/>
      <c r="E4" s="4"/>
      <c r="L4" s="46"/>
    </row>
    <row r="5" spans="1:13" ht="15" customHeight="1" x14ac:dyDescent="0.15">
      <c r="A5" s="47" t="s">
        <v>22</v>
      </c>
      <c r="B5" s="6"/>
      <c r="C5" s="48"/>
      <c r="D5" s="4"/>
      <c r="E5" s="4"/>
      <c r="L5" s="46"/>
    </row>
    <row r="6" spans="1:13" ht="15" customHeight="1" x14ac:dyDescent="0.15">
      <c r="A6" s="47" t="s">
        <v>32</v>
      </c>
      <c r="B6" s="54" t="s">
        <v>33</v>
      </c>
      <c r="C6" s="4"/>
      <c r="D6" s="4"/>
      <c r="E6" s="4"/>
      <c r="L6" s="46"/>
    </row>
    <row r="7" spans="1:13" ht="15" customHeight="1" x14ac:dyDescent="0.15">
      <c r="A7" s="47" t="s">
        <v>21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20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19</v>
      </c>
      <c r="B11" s="44">
        <f>G43</f>
        <v>275000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18</v>
      </c>
      <c r="B12" s="43">
        <f ca="1">NOW()</f>
        <v>42334.758665972222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17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16</v>
      </c>
      <c r="B15" s="37" t="s">
        <v>15</v>
      </c>
      <c r="C15" s="35" t="s">
        <v>14</v>
      </c>
      <c r="D15" s="35" t="s">
        <v>13</v>
      </c>
      <c r="E15" s="36" t="s">
        <v>12</v>
      </c>
      <c r="F15" s="36" t="s">
        <v>11</v>
      </c>
      <c r="G15" s="35" t="s">
        <v>10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/>
      <c r="F16" s="16"/>
      <c r="G16" s="31"/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9</v>
      </c>
      <c r="B17" s="30" t="s">
        <v>34</v>
      </c>
      <c r="C17" s="28">
        <v>1</v>
      </c>
      <c r="D17" s="22">
        <v>250000</v>
      </c>
      <c r="E17" s="23">
        <f>C17*D17</f>
        <v>250000</v>
      </c>
      <c r="F17" s="16">
        <f>E17*10%</f>
        <v>25000</v>
      </c>
      <c r="G17" s="16">
        <f t="shared" ref="G17" si="0">SUM(E17:F17)</f>
        <v>275000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53"/>
      <c r="C18" s="28"/>
      <c r="D18" s="22"/>
      <c r="E18" s="23"/>
      <c r="F18" s="16"/>
      <c r="G18" s="16"/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 t="s">
        <v>28</v>
      </c>
      <c r="C19" s="28"/>
      <c r="D19" s="22"/>
      <c r="E19" s="23"/>
      <c r="F19" s="16"/>
      <c r="G19" s="16"/>
      <c r="M19" s="1"/>
    </row>
    <row r="20" spans="1:13" s="3" customFormat="1" ht="15" customHeight="1" x14ac:dyDescent="0.15">
      <c r="A20" s="29"/>
      <c r="B20" s="25" t="s">
        <v>35</v>
      </c>
      <c r="C20" s="28"/>
      <c r="D20" s="22"/>
      <c r="E20" s="23"/>
      <c r="F20" s="16"/>
      <c r="G20" s="16"/>
      <c r="L20" s="24"/>
    </row>
    <row r="21" spans="1:13" s="3" customFormat="1" ht="15" customHeight="1" x14ac:dyDescent="0.15">
      <c r="A21" s="29"/>
      <c r="B21" s="25" t="s">
        <v>26</v>
      </c>
      <c r="C21" s="28"/>
      <c r="D21" s="22"/>
      <c r="E21" s="23"/>
      <c r="F21" s="16"/>
      <c r="G21" s="16"/>
    </row>
    <row r="22" spans="1:13" s="3" customFormat="1" ht="15" customHeight="1" x14ac:dyDescent="0.15">
      <c r="A22" s="26"/>
      <c r="B22" s="25" t="s">
        <v>8</v>
      </c>
      <c r="C22" s="27"/>
      <c r="D22" s="22"/>
      <c r="E22" s="23"/>
      <c r="F22" s="16"/>
      <c r="G22" s="16"/>
    </row>
    <row r="23" spans="1:13" s="3" customFormat="1" ht="15" customHeight="1" x14ac:dyDescent="0.15">
      <c r="A23" s="26"/>
      <c r="B23" s="25" t="s">
        <v>7</v>
      </c>
      <c r="C23" s="20"/>
      <c r="D23" s="22"/>
      <c r="E23" s="23"/>
      <c r="F23" s="16"/>
      <c r="G23" s="16"/>
    </row>
    <row r="24" spans="1:13" s="3" customFormat="1" ht="15" customHeight="1" x14ac:dyDescent="0.15">
      <c r="A24" s="21"/>
      <c r="B24" s="25" t="s">
        <v>6</v>
      </c>
      <c r="C24" s="20"/>
      <c r="D24" s="22"/>
      <c r="E24" s="23"/>
      <c r="F24" s="16"/>
      <c r="G24" s="16"/>
      <c r="L24" s="24"/>
    </row>
    <row r="25" spans="1:13" s="3" customFormat="1" ht="15" customHeight="1" x14ac:dyDescent="0.15">
      <c r="A25" s="21"/>
      <c r="B25" s="16" t="s">
        <v>5</v>
      </c>
      <c r="C25" s="20"/>
      <c r="D25" s="22"/>
      <c r="E25" s="23"/>
      <c r="F25" s="16"/>
      <c r="G25" s="16"/>
    </row>
    <row r="26" spans="1:13" s="3" customFormat="1" ht="15" customHeight="1" x14ac:dyDescent="0.15">
      <c r="A26" s="21"/>
      <c r="B26" s="16" t="s">
        <v>4</v>
      </c>
      <c r="C26" s="20"/>
      <c r="D26" s="22"/>
      <c r="E26" s="23"/>
      <c r="F26" s="16"/>
      <c r="G26" s="16"/>
    </row>
    <row r="27" spans="1:13" s="3" customFormat="1" ht="15" customHeight="1" x14ac:dyDescent="0.15">
      <c r="A27" s="21"/>
      <c r="B27" s="16" t="s">
        <v>27</v>
      </c>
      <c r="C27" s="20"/>
      <c r="D27" s="22"/>
      <c r="E27" s="22"/>
      <c r="F27" s="16"/>
      <c r="G27" s="16"/>
    </row>
    <row r="28" spans="1:13" s="3" customFormat="1" ht="15" customHeight="1" x14ac:dyDescent="0.15">
      <c r="A28" s="21"/>
      <c r="B28" s="51"/>
      <c r="C28" s="20"/>
      <c r="D28" s="22"/>
      <c r="E28" s="22"/>
      <c r="F28" s="16"/>
      <c r="G28" s="16"/>
      <c r="M28" s="1"/>
    </row>
    <row r="29" spans="1:13" s="3" customFormat="1" ht="15" customHeight="1" x14ac:dyDescent="0.15">
      <c r="A29" s="21"/>
      <c r="B29" s="51" t="s">
        <v>25</v>
      </c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51" t="s">
        <v>37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 t="s">
        <v>36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51"/>
      <c r="C32" s="20"/>
      <c r="D32" s="22"/>
      <c r="E32" s="22"/>
      <c r="F32" s="16"/>
      <c r="G32" s="16"/>
      <c r="K32" s="4"/>
      <c r="L32" s="4"/>
      <c r="M32" s="4"/>
    </row>
    <row r="33" spans="1:12" s="3" customFormat="1" ht="15" customHeight="1" x14ac:dyDescent="0.15">
      <c r="A33" s="21"/>
      <c r="B33" s="51"/>
      <c r="C33" s="20"/>
      <c r="D33" s="22"/>
      <c r="E33" s="22"/>
      <c r="F33" s="16"/>
      <c r="G33" s="16"/>
      <c r="K33" s="4"/>
      <c r="L33" s="4"/>
    </row>
    <row r="34" spans="1:12" s="3" customFormat="1" ht="15" customHeight="1" x14ac:dyDescent="0.15">
      <c r="A34" s="21"/>
      <c r="B34" s="21"/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21"/>
      <c r="C35" s="20"/>
      <c r="D35" s="22"/>
      <c r="E35" s="22"/>
      <c r="F35" s="16"/>
      <c r="G35" s="16"/>
    </row>
    <row r="36" spans="1:12" s="3" customFormat="1" ht="15" customHeight="1" x14ac:dyDescent="0.15">
      <c r="A36" s="21"/>
      <c r="B36" s="52"/>
      <c r="C36" s="20"/>
      <c r="D36" s="22"/>
      <c r="E36" s="22"/>
      <c r="F36" s="16"/>
      <c r="G36" s="16"/>
    </row>
    <row r="37" spans="1:12" s="3" customFormat="1" ht="15" customHeight="1" x14ac:dyDescent="0.15">
      <c r="A37" s="21"/>
      <c r="B37" s="21"/>
      <c r="C37" s="20"/>
      <c r="D37" s="22"/>
      <c r="E37" s="22"/>
      <c r="F37" s="16"/>
      <c r="G37" s="16"/>
    </row>
    <row r="38" spans="1:12" s="3" customFormat="1" ht="15" customHeight="1" x14ac:dyDescent="0.15">
      <c r="A38" s="21"/>
      <c r="B38" s="21"/>
      <c r="C38" s="20"/>
      <c r="D38" s="22"/>
      <c r="E38" s="22"/>
      <c r="F38" s="16"/>
      <c r="G38" s="16"/>
    </row>
    <row r="39" spans="1:12" s="3" customFormat="1" ht="15" customHeight="1" x14ac:dyDescent="0.15">
      <c r="A39" s="21"/>
      <c r="B39" s="21"/>
      <c r="C39" s="20"/>
      <c r="D39" s="22"/>
      <c r="E39" s="22"/>
      <c r="F39" s="16"/>
      <c r="G39" s="16"/>
    </row>
    <row r="40" spans="1:12" s="3" customFormat="1" ht="15" customHeight="1" x14ac:dyDescent="0.15">
      <c r="A40" s="21"/>
      <c r="B40" s="21"/>
      <c r="C40" s="20"/>
      <c r="D40" s="16"/>
      <c r="E40" s="20"/>
      <c r="F40" s="16"/>
      <c r="G40" s="16"/>
    </row>
    <row r="41" spans="1:12" s="3" customFormat="1" ht="15" customHeight="1" x14ac:dyDescent="0.15">
      <c r="A41" s="21"/>
      <c r="B41" s="21"/>
      <c r="C41" s="20"/>
      <c r="D41" s="16"/>
      <c r="E41" s="20"/>
      <c r="F41" s="16"/>
      <c r="G41" s="16"/>
    </row>
    <row r="42" spans="1:12" s="3" customFormat="1" ht="15" customHeight="1" thickBot="1" x14ac:dyDescent="0.2">
      <c r="A42" s="19"/>
      <c r="B42" s="19"/>
      <c r="C42" s="18"/>
      <c r="D42" s="17"/>
      <c r="E42" s="18"/>
      <c r="F42" s="17"/>
      <c r="G42" s="16"/>
    </row>
    <row r="43" spans="1:12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250000</v>
      </c>
      <c r="F43" s="12">
        <f>SUM(F16:F42)</f>
        <v>25000</v>
      </c>
      <c r="G43" s="12">
        <f>SUM(G16:G42)</f>
        <v>275000</v>
      </c>
    </row>
    <row r="44" spans="1:12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A47" s="6"/>
      <c r="B47" s="6"/>
      <c r="C47" s="5"/>
      <c r="D47" s="5"/>
      <c r="E47" s="4"/>
      <c r="F47" s="4"/>
      <c r="G47" s="4"/>
    </row>
    <row r="48" spans="1:12" s="3" customFormat="1" ht="15" customHeight="1" x14ac:dyDescent="0.15">
      <c r="C48" s="4"/>
      <c r="D48" s="4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</sheetData>
  <mergeCells count="2">
    <mergeCell ref="A1:G1"/>
    <mergeCell ref="A4:B4"/>
  </mergeCells>
  <phoneticPr fontId="3" type="noConversion"/>
  <hyperlinks>
    <hyperlink ref="B6" r:id="rId1" display="smlove8@naver.com"/>
  </hyperlinks>
  <pageMargins left="0.4" right="0.25" top="0.59" bottom="0.59" header="0.5" footer="0.5"/>
  <pageSetup paperSize="9" orientation="portrait" horizontalDpi="96" verticalDpi="96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5</vt:i4>
      </vt:variant>
    </vt:vector>
  </HeadingPairs>
  <TitlesOfParts>
    <vt:vector size="10" baseType="lpstr">
      <vt:lpstr>total</vt:lpstr>
      <vt:lpstr>프린터</vt:lpstr>
      <vt:lpstr>c2020</vt:lpstr>
      <vt:lpstr>c3325</vt:lpstr>
      <vt:lpstr>c5235</vt:lpstr>
      <vt:lpstr>'c2020'!Print_Area</vt:lpstr>
      <vt:lpstr>'c3325'!Print_Area</vt:lpstr>
      <vt:lpstr>'c5235'!Print_Area</vt:lpstr>
      <vt:lpstr>total!Print_Area</vt:lpstr>
      <vt:lpstr>프린터!Print_Area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조규장</dc:creator>
  <cp:lastModifiedBy>owner</cp:lastModifiedBy>
  <cp:lastPrinted>2015-11-26T09:13:06Z</cp:lastPrinted>
  <dcterms:created xsi:type="dcterms:W3CDTF">2010-06-29T04:55:27Z</dcterms:created>
  <dcterms:modified xsi:type="dcterms:W3CDTF">2015-11-26T09:13:26Z</dcterms:modified>
</cp:coreProperties>
</file>