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e271i" sheetId="15" r:id="rId1"/>
    <sheet name="e241" sheetId="11" r:id="rId2"/>
    <sheet name="27xi" sheetId="13" r:id="rId3"/>
    <sheet name="envy24" sheetId="12" r:id="rId4"/>
    <sheet name="p231" sheetId="10" r:id="rId5"/>
    <sheet name="23cw" sheetId="8" r:id="rId6"/>
    <sheet name="p221" sheetId="9" r:id="rId7"/>
    <sheet name="20fi" sheetId="14" r:id="rId8"/>
  </sheets>
  <calcPr calcId="145621"/>
</workbook>
</file>

<file path=xl/calcChain.xml><?xml version="1.0" encoding="utf-8"?>
<calcChain xmlns="http://schemas.openxmlformats.org/spreadsheetml/2006/main">
  <c r="E17" i="15" l="1"/>
  <c r="F17" i="15" s="1"/>
  <c r="F16" i="15"/>
  <c r="E16" i="15"/>
  <c r="E47" i="15" s="1"/>
  <c r="B12" i="15"/>
  <c r="F47" i="15" l="1"/>
  <c r="G17" i="15"/>
  <c r="G16" i="15"/>
  <c r="G47" i="15" l="1"/>
  <c r="B11" i="15" s="1"/>
  <c r="D17" i="14" l="1"/>
  <c r="B12" i="13" l="1"/>
  <c r="B12" i="12"/>
  <c r="B12" i="11"/>
  <c r="B12" i="10"/>
  <c r="B12" i="8"/>
  <c r="B12" i="9"/>
  <c r="B12" i="14"/>
  <c r="E17" i="14"/>
  <c r="F17" i="14" s="1"/>
  <c r="E16" i="14"/>
  <c r="E17" i="13"/>
  <c r="F17" i="13" s="1"/>
  <c r="E16" i="13"/>
  <c r="E17" i="12"/>
  <c r="F17" i="12" s="1"/>
  <c r="E16" i="12"/>
  <c r="E17" i="11"/>
  <c r="F17" i="11" s="1"/>
  <c r="E16" i="11"/>
  <c r="E47" i="11" s="1"/>
  <c r="E17" i="10"/>
  <c r="F17" i="10" s="1"/>
  <c r="E16" i="10"/>
  <c r="E47" i="10" s="1"/>
  <c r="E17" i="9"/>
  <c r="E16" i="9"/>
  <c r="F16" i="9" s="1"/>
  <c r="E17" i="8"/>
  <c r="E47" i="12" l="1"/>
  <c r="E47" i="13"/>
  <c r="F47" i="9"/>
  <c r="F17" i="9"/>
  <c r="G17" i="9" s="1"/>
  <c r="E47" i="14"/>
  <c r="F16" i="14"/>
  <c r="F47" i="14" s="1"/>
  <c r="G17" i="14"/>
  <c r="G16" i="14"/>
  <c r="F16" i="13"/>
  <c r="F47" i="13" s="1"/>
  <c r="G17" i="13"/>
  <c r="G16" i="13"/>
  <c r="F16" i="12"/>
  <c r="F47" i="12" s="1"/>
  <c r="G17" i="12"/>
  <c r="G16" i="12"/>
  <c r="F16" i="11"/>
  <c r="F47" i="11" s="1"/>
  <c r="G17" i="11"/>
  <c r="G16" i="11"/>
  <c r="F16" i="10"/>
  <c r="F47" i="10" s="1"/>
  <c r="G17" i="10"/>
  <c r="G16" i="10"/>
  <c r="G47" i="10" s="1"/>
  <c r="B11" i="10" s="1"/>
  <c r="G16" i="9"/>
  <c r="E47" i="9"/>
  <c r="F16" i="8"/>
  <c r="E16" i="8"/>
  <c r="G47" i="11" l="1"/>
  <c r="B11" i="11" s="1"/>
  <c r="G47" i="12"/>
  <c r="B11" i="12" s="1"/>
  <c r="G47" i="13"/>
  <c r="B11" i="13" s="1"/>
  <c r="G47" i="9"/>
  <c r="B11" i="9" s="1"/>
  <c r="G47" i="14"/>
  <c r="B11" i="14" s="1"/>
  <c r="F17" i="8"/>
  <c r="G17" i="8" s="1"/>
  <c r="E47" i="8"/>
  <c r="G16" i="8"/>
  <c r="F47" i="8" l="1"/>
  <c r="G47" i="8"/>
  <c r="B11" i="8" s="1"/>
</calcChain>
</file>

<file path=xl/sharedStrings.xml><?xml version="1.0" encoding="utf-8"?>
<sst xmlns="http://schemas.openxmlformats.org/spreadsheetml/2006/main" count="334" uniqueCount="78">
  <si>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</si>
  <si>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</si>
  <si>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</si>
  <si>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</si>
  <si>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</si>
  <si>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</si>
  <si>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</si>
  <si>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</si>
  <si>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</si>
  <si>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</si>
  <si>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</si>
  <si>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</si>
  <si>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</si>
  <si>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</si>
  <si>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</si>
  <si>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</si>
  <si>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</si>
  <si>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</si>
  <si>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</si>
  <si>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</si>
  <si>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</si>
  <si>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모니터</t>
    <phoneticPr fontId="2" type="noConversion"/>
  </si>
  <si>
    <t>HP 23CW</t>
    <phoneticPr fontId="2" type="noConversion"/>
  </si>
  <si>
    <t>디스플레이유형</t>
    <phoneticPr fontId="2" type="noConversion"/>
  </si>
  <si>
    <t>23인치 IPS with LED Backlight</t>
    <phoneticPr fontId="2" type="noConversion"/>
  </si>
  <si>
    <t>영상비</t>
    <phoneticPr fontId="2" type="noConversion"/>
  </si>
  <si>
    <t>16 : 9 와이드스크린</t>
    <phoneticPr fontId="2" type="noConversion"/>
  </si>
  <si>
    <t>해상도</t>
    <phoneticPr fontId="2" type="noConversion"/>
  </si>
  <si>
    <t>1920 x 1080 Full HD</t>
    <phoneticPr fontId="2" type="noConversion"/>
  </si>
  <si>
    <t>밝기</t>
    <phoneticPr fontId="2" type="noConversion"/>
  </si>
  <si>
    <t>대비율</t>
    <phoneticPr fontId="2" type="noConversion"/>
  </si>
  <si>
    <t>시야각</t>
    <phoneticPr fontId="2" type="noConversion"/>
  </si>
  <si>
    <t>응답시간</t>
    <phoneticPr fontId="2" type="noConversion"/>
  </si>
  <si>
    <t>커넥터</t>
    <phoneticPr fontId="2" type="noConversion"/>
  </si>
  <si>
    <t>VGA, dual HDMI (HDCP Support)</t>
    <phoneticPr fontId="2" type="noConversion"/>
  </si>
  <si>
    <t>1,000 : 1 (정적) / 5,000,000 : 1 (동적)</t>
    <phoneticPr fontId="2" type="noConversion"/>
  </si>
  <si>
    <t>수평/수직 178</t>
    <phoneticPr fontId="2" type="noConversion"/>
  </si>
  <si>
    <t>7ms</t>
    <phoneticPr fontId="2" type="noConversion"/>
  </si>
  <si>
    <t>250 cd/m²</t>
    <phoneticPr fontId="2" type="noConversion"/>
  </si>
  <si>
    <t>수평/수직 178°</t>
    <phoneticPr fontId="2" type="noConversion"/>
  </si>
  <si>
    <t>HP P231</t>
    <phoneticPr fontId="2" type="noConversion"/>
  </si>
  <si>
    <t>23인치 무광 TN패널 LED 백라이트</t>
    <phoneticPr fontId="2" type="noConversion"/>
  </si>
  <si>
    <t>1,000 : 1 (정적) / 4,000,000 : 1 (동적)</t>
    <phoneticPr fontId="2" type="noConversion"/>
  </si>
  <si>
    <t>수평 170°/ 수직 160°</t>
    <phoneticPr fontId="2" type="noConversion"/>
  </si>
  <si>
    <t>5ms</t>
    <phoneticPr fontId="2" type="noConversion"/>
  </si>
  <si>
    <t>VGA, DVI-D</t>
    <phoneticPr fontId="2" type="noConversion"/>
  </si>
  <si>
    <t>21.5인치 무광 TN패널 LED 백라이트</t>
    <phoneticPr fontId="2" type="noConversion"/>
  </si>
  <si>
    <t>1,000 : 1 (정적) / 3,000,000 : 1 (동적)</t>
    <phoneticPr fontId="2" type="noConversion"/>
  </si>
  <si>
    <t>특징</t>
    <phoneticPr fontId="2" type="noConversion"/>
  </si>
  <si>
    <t>눈부심방지 무광코팅</t>
    <phoneticPr fontId="2" type="noConversion"/>
  </si>
  <si>
    <t>3년 무상보증 서비스</t>
    <phoneticPr fontId="2" type="noConversion"/>
  </si>
  <si>
    <t>특징</t>
    <phoneticPr fontId="2" type="noConversion"/>
  </si>
  <si>
    <t>동영상에 최적화된 고화질 모니터 (유광코팅)</t>
    <phoneticPr fontId="2" type="noConversion"/>
  </si>
  <si>
    <t>HP 20fi</t>
    <phoneticPr fontId="2" type="noConversion"/>
  </si>
  <si>
    <t>1600 x 900 HD+</t>
    <phoneticPr fontId="2" type="noConversion"/>
  </si>
  <si>
    <t>20인치 IPS with LED Backlight</t>
    <phoneticPr fontId="2" type="noConversion"/>
  </si>
  <si>
    <t>1,000 : 1 (정적) / 10,000,000 : 1 (동적)</t>
    <phoneticPr fontId="2" type="noConversion"/>
  </si>
  <si>
    <t>VGA, DVI-D</t>
    <phoneticPr fontId="2" type="noConversion"/>
  </si>
  <si>
    <t>HP Elite Display 241</t>
    <phoneticPr fontId="2" type="noConversion"/>
  </si>
  <si>
    <t>24인치 IPS with LED Backlight</t>
    <phoneticPr fontId="2" type="noConversion"/>
  </si>
  <si>
    <t>16 : 10 와이드스크린</t>
    <phoneticPr fontId="2" type="noConversion"/>
  </si>
  <si>
    <t>1920 x 1200 Full HD +</t>
    <phoneticPr fontId="2" type="noConversion"/>
  </si>
  <si>
    <t>8ms</t>
    <phoneticPr fontId="2" type="noConversion"/>
  </si>
  <si>
    <t>VGA, DVI-D, DP v1.2, USB</t>
    <phoneticPr fontId="2" type="noConversion"/>
  </si>
  <si>
    <t>높낮이 조절, 피벗, 스위블</t>
    <phoneticPr fontId="2" type="noConversion"/>
  </si>
  <si>
    <t>3년 무상보증</t>
    <phoneticPr fontId="2" type="noConversion"/>
  </si>
  <si>
    <t>VGA, HDMI/MHL, HDMI</t>
    <phoneticPr fontId="2" type="noConversion"/>
  </si>
  <si>
    <t>비츠 오디오 스피커 내장</t>
    <phoneticPr fontId="2" type="noConversion"/>
  </si>
  <si>
    <t>최고성능의 멀티미디어 모니터 (유광코팅)</t>
    <phoneticPr fontId="2" type="noConversion"/>
  </si>
  <si>
    <t>HP Envy 24</t>
    <phoneticPr fontId="2" type="noConversion"/>
  </si>
  <si>
    <t>HP 27xi</t>
    <phoneticPr fontId="2" type="noConversion"/>
  </si>
  <si>
    <t>27인치 IPS with LED Backlight</t>
    <phoneticPr fontId="2" type="noConversion"/>
  </si>
  <si>
    <t>VGA, DVI-D, HDMI, HDCP Support</t>
    <phoneticPr fontId="2" type="noConversion"/>
  </si>
  <si>
    <t>HP P221</t>
    <phoneticPr fontId="2" type="noConversion"/>
  </si>
  <si>
    <t>눈부심코팅방지</t>
    <phoneticPr fontId="2" type="noConversion"/>
  </si>
  <si>
    <t>HP Elite Display 271i</t>
    <phoneticPr fontId="2" type="noConversion"/>
  </si>
  <si>
    <t>1920 x 1080 Full HD</t>
    <phoneticPr fontId="2" type="noConversion"/>
  </si>
  <si>
    <t xml:space="preserve">27인치(68.5cm) IPS with LED Backlight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</si>
</sst>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18</xdr:row>
      <xdr:rowOff>95250</xdr:rowOff>
    </xdr:from>
    <xdr:to>
      <xdr:col>6</xdr:col>
      <xdr:colOff>785083</xdr:colOff>
      <xdr:row>32</xdr:row>
      <xdr:rowOff>28575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3848100"/>
          <a:ext cx="2832958" cy="260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17</xdr:row>
      <xdr:rowOff>123825</xdr:rowOff>
    </xdr:from>
    <xdr:to>
      <xdr:col>6</xdr:col>
      <xdr:colOff>914400</xdr:colOff>
      <xdr:row>29</xdr:row>
      <xdr:rowOff>78156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3686175"/>
          <a:ext cx="2819400" cy="2240331"/>
        </a:xfrm>
        <a:prstGeom prst="rect">
          <a:avLst/>
        </a:prstGeom>
      </xdr:spPr>
    </xdr:pic>
    <xdr:clientData/>
  </xdr:twoCellAnchor>
  <xdr:twoCellAnchor editAs="oneCell">
    <xdr:from>
      <xdr:col>3</xdr:col>
      <xdr:colOff>895350</xdr:colOff>
      <xdr:row>29</xdr:row>
      <xdr:rowOff>47625</xdr:rowOff>
    </xdr:from>
    <xdr:to>
      <xdr:col>6</xdr:col>
      <xdr:colOff>1095375</xdr:colOff>
      <xdr:row>44</xdr:row>
      <xdr:rowOff>111610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0" y="5895975"/>
          <a:ext cx="3209925" cy="2921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923926</xdr:colOff>
      <xdr:row>17</xdr:row>
      <xdr:rowOff>95250</xdr:rowOff>
    </xdr:from>
    <xdr:to>
      <xdr:col>6</xdr:col>
      <xdr:colOff>1047750</xdr:colOff>
      <xdr:row>29</xdr:row>
      <xdr:rowOff>160911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776" y="3657600"/>
          <a:ext cx="3133724" cy="23516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295275</xdr:colOff>
      <xdr:row>18</xdr:row>
      <xdr:rowOff>28576</xdr:rowOff>
    </xdr:from>
    <xdr:to>
      <xdr:col>6</xdr:col>
      <xdr:colOff>857250</xdr:colOff>
      <xdr:row>29</xdr:row>
      <xdr:rowOff>34888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25" y="3781426"/>
          <a:ext cx="2619375" cy="21018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885825</xdr:colOff>
      <xdr:row>17</xdr:row>
      <xdr:rowOff>180975</xdr:rowOff>
    </xdr:from>
    <xdr:to>
      <xdr:col>6</xdr:col>
      <xdr:colOff>866775</xdr:colOff>
      <xdr:row>33</xdr:row>
      <xdr:rowOff>123825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3743325"/>
          <a:ext cx="2990850" cy="2990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200026</xdr:rowOff>
    </xdr:from>
    <xdr:to>
      <xdr:col>6</xdr:col>
      <xdr:colOff>1021477</xdr:colOff>
      <xdr:row>13</xdr:row>
      <xdr:rowOff>114301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1"/>
          <a:ext cx="3802777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409576</xdr:colOff>
      <xdr:row>18</xdr:row>
      <xdr:rowOff>47625</xdr:rowOff>
    </xdr:from>
    <xdr:to>
      <xdr:col>6</xdr:col>
      <xdr:colOff>879294</xdr:colOff>
      <xdr:row>30</xdr:row>
      <xdr:rowOff>19051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6" y="3800475"/>
          <a:ext cx="2527118" cy="22574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18</xdr:row>
      <xdr:rowOff>9525</xdr:rowOff>
    </xdr:from>
    <xdr:to>
      <xdr:col>6</xdr:col>
      <xdr:colOff>781050</xdr:colOff>
      <xdr:row>31</xdr:row>
      <xdr:rowOff>180975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3762375"/>
          <a:ext cx="2647950" cy="2647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18</xdr:row>
      <xdr:rowOff>85725</xdr:rowOff>
    </xdr:from>
    <xdr:to>
      <xdr:col>6</xdr:col>
      <xdr:colOff>361950</xdr:colOff>
      <xdr:row>29</xdr:row>
      <xdr:rowOff>76200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5" y="3838575"/>
          <a:ext cx="2085975" cy="2085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topLeftCell="A19" workbookViewId="0">
      <selection activeCell="B46" sqref="B46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/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440000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42065.470666435183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21</v>
      </c>
      <c r="B17" s="42" t="s">
        <v>75</v>
      </c>
      <c r="C17" s="17">
        <v>1</v>
      </c>
      <c r="D17" s="23">
        <v>400000</v>
      </c>
      <c r="E17" s="19">
        <f t="shared" si="0"/>
        <v>400000</v>
      </c>
      <c r="F17" s="20">
        <f t="shared" si="1"/>
        <v>40000</v>
      </c>
      <c r="G17" s="20">
        <f t="shared" si="2"/>
        <v>440000</v>
      </c>
      <c r="I17" s="39"/>
    </row>
    <row r="18" spans="1:9" s="3" customFormat="1" ht="15" customHeight="1" x14ac:dyDescent="0.15">
      <c r="A18" s="22"/>
      <c r="B18" s="22"/>
      <c r="C18" s="17"/>
      <c r="D18" s="23"/>
      <c r="E18" s="19"/>
      <c r="F18" s="20"/>
      <c r="G18" s="20"/>
    </row>
    <row r="19" spans="1:9" s="3" customFormat="1" ht="15" customHeight="1" x14ac:dyDescent="0.15">
      <c r="A19" s="22" t="s">
        <v>23</v>
      </c>
      <c r="B19" s="43" t="s">
        <v>77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 t="s">
        <v>25</v>
      </c>
      <c r="B20" s="43" t="s">
        <v>26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 t="s">
        <v>27</v>
      </c>
      <c r="B21" s="43" t="s">
        <v>76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 t="s">
        <v>29</v>
      </c>
      <c r="B22" s="44" t="s">
        <v>38</v>
      </c>
      <c r="C22" s="17"/>
      <c r="D22" s="20"/>
      <c r="E22" s="19"/>
      <c r="F22" s="20"/>
      <c r="G22" s="20"/>
    </row>
    <row r="23" spans="1:9" s="3" customFormat="1" ht="15" customHeight="1" x14ac:dyDescent="0.15">
      <c r="A23" s="22" t="s">
        <v>30</v>
      </c>
      <c r="B23" s="44" t="s">
        <v>35</v>
      </c>
      <c r="C23" s="17"/>
      <c r="D23" s="20"/>
      <c r="E23" s="19"/>
      <c r="F23" s="20"/>
      <c r="G23" s="20"/>
    </row>
    <row r="24" spans="1:9" s="3" customFormat="1" ht="15" customHeight="1" x14ac:dyDescent="0.15">
      <c r="A24" s="22" t="s">
        <v>31</v>
      </c>
      <c r="B24" s="43" t="s">
        <v>36</v>
      </c>
      <c r="C24" s="17"/>
      <c r="D24" s="20"/>
      <c r="E24" s="19"/>
      <c r="F24" s="20"/>
      <c r="G24" s="20"/>
    </row>
    <row r="25" spans="1:9" s="3" customFormat="1" ht="15" customHeight="1" x14ac:dyDescent="0.15">
      <c r="A25" s="22" t="s">
        <v>32</v>
      </c>
      <c r="B25" s="43" t="s">
        <v>37</v>
      </c>
      <c r="C25" s="17"/>
      <c r="D25" s="20"/>
      <c r="E25" s="19"/>
      <c r="F25" s="20"/>
      <c r="G25" s="20"/>
    </row>
    <row r="26" spans="1:9" s="3" customFormat="1" ht="15" customHeight="1" x14ac:dyDescent="0.15">
      <c r="A26" s="22" t="s">
        <v>33</v>
      </c>
      <c r="B26" s="43" t="s">
        <v>63</v>
      </c>
      <c r="C26" s="17"/>
      <c r="D26" s="20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3"/>
      <c r="E27" s="19"/>
      <c r="F27" s="20"/>
      <c r="G27" s="20"/>
    </row>
    <row r="28" spans="1:9" s="3" customFormat="1" ht="15" customHeight="1" x14ac:dyDescent="0.15">
      <c r="A28" s="22" t="s">
        <v>48</v>
      </c>
      <c r="B28" s="43" t="s">
        <v>64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3" t="s">
        <v>49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 t="s">
        <v>65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400000</v>
      </c>
      <c r="F47" s="33">
        <f>SUM(F16:F46)</f>
        <v>40000</v>
      </c>
      <c r="G47" s="33">
        <f>SUM(G16:G46)</f>
        <v>440000</v>
      </c>
    </row>
    <row r="48" spans="1:7" s="3" customFormat="1" ht="15" customHeight="1" thickBot="1" x14ac:dyDescent="0.2">
      <c r="A48" s="34" t="s">
        <v>20</v>
      </c>
      <c r="B48" s="35" t="s">
        <v>19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workbookViewId="0">
      <selection activeCell="G17" sqref="G1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/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385000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42065.470666435183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21</v>
      </c>
      <c r="B17" s="42" t="s">
        <v>58</v>
      </c>
      <c r="C17" s="17">
        <v>1</v>
      </c>
      <c r="D17" s="23">
        <v>350000</v>
      </c>
      <c r="E17" s="19">
        <f t="shared" si="0"/>
        <v>350000</v>
      </c>
      <c r="F17" s="20">
        <f t="shared" si="1"/>
        <v>35000</v>
      </c>
      <c r="G17" s="20">
        <f t="shared" si="2"/>
        <v>385000</v>
      </c>
      <c r="I17" s="39"/>
    </row>
    <row r="18" spans="1:9" s="3" customFormat="1" ht="15" customHeight="1" x14ac:dyDescent="0.15">
      <c r="A18" s="22"/>
      <c r="B18" s="22"/>
      <c r="C18" s="17"/>
      <c r="D18" s="23"/>
      <c r="E18" s="19"/>
      <c r="F18" s="20"/>
      <c r="G18" s="20"/>
    </row>
    <row r="19" spans="1:9" s="3" customFormat="1" ht="15" customHeight="1" x14ac:dyDescent="0.15">
      <c r="A19" s="22" t="s">
        <v>23</v>
      </c>
      <c r="B19" s="43" t="s">
        <v>59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 t="s">
        <v>25</v>
      </c>
      <c r="B20" s="43" t="s">
        <v>60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 t="s">
        <v>27</v>
      </c>
      <c r="B21" s="43" t="s">
        <v>61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 t="s">
        <v>29</v>
      </c>
      <c r="B22" s="44" t="s">
        <v>38</v>
      </c>
      <c r="C22" s="17"/>
      <c r="D22" s="20"/>
      <c r="E22" s="19"/>
      <c r="F22" s="20"/>
      <c r="G22" s="20"/>
    </row>
    <row r="23" spans="1:9" s="3" customFormat="1" ht="15" customHeight="1" x14ac:dyDescent="0.15">
      <c r="A23" s="22" t="s">
        <v>30</v>
      </c>
      <c r="B23" s="44" t="s">
        <v>35</v>
      </c>
      <c r="C23" s="17"/>
      <c r="D23" s="20"/>
      <c r="E23" s="19"/>
      <c r="F23" s="20"/>
      <c r="G23" s="20"/>
    </row>
    <row r="24" spans="1:9" s="3" customFormat="1" ht="15" customHeight="1" x14ac:dyDescent="0.15">
      <c r="A24" s="22" t="s">
        <v>31</v>
      </c>
      <c r="B24" s="43" t="s">
        <v>36</v>
      </c>
      <c r="C24" s="17"/>
      <c r="D24" s="20"/>
      <c r="E24" s="19"/>
      <c r="F24" s="20"/>
      <c r="G24" s="20"/>
    </row>
    <row r="25" spans="1:9" s="3" customFormat="1" ht="15" customHeight="1" x14ac:dyDescent="0.15">
      <c r="A25" s="22" t="s">
        <v>32</v>
      </c>
      <c r="B25" s="43" t="s">
        <v>62</v>
      </c>
      <c r="C25" s="17"/>
      <c r="D25" s="20"/>
      <c r="E25" s="19"/>
      <c r="F25" s="20"/>
      <c r="G25" s="20"/>
    </row>
    <row r="26" spans="1:9" s="3" customFormat="1" ht="15" customHeight="1" x14ac:dyDescent="0.15">
      <c r="A26" s="22" t="s">
        <v>33</v>
      </c>
      <c r="B26" s="43" t="s">
        <v>63</v>
      </c>
      <c r="C26" s="17"/>
      <c r="D26" s="20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3"/>
      <c r="E27" s="19"/>
      <c r="F27" s="20"/>
      <c r="G27" s="20"/>
    </row>
    <row r="28" spans="1:9" s="3" customFormat="1" ht="15" customHeight="1" x14ac:dyDescent="0.15">
      <c r="A28" s="22" t="s">
        <v>48</v>
      </c>
      <c r="B28" s="43" t="s">
        <v>64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3" t="s">
        <v>49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 t="s">
        <v>65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350000</v>
      </c>
      <c r="F47" s="33">
        <f>SUM(F16:F46)</f>
        <v>35000</v>
      </c>
      <c r="G47" s="33">
        <f>SUM(G16:G46)</f>
        <v>385000</v>
      </c>
    </row>
    <row r="48" spans="1:7" s="3" customFormat="1" ht="15" customHeight="1" thickBot="1" x14ac:dyDescent="0.2">
      <c r="A48" s="34" t="s">
        <v>20</v>
      </c>
      <c r="B48" s="35" t="s">
        <v>19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opLeftCell="A4" workbookViewId="0">
      <selection activeCell="A4" sqref="A4:B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/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330000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42065.470666435183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21</v>
      </c>
      <c r="B17" s="42" t="s">
        <v>70</v>
      </c>
      <c r="C17" s="17">
        <v>1</v>
      </c>
      <c r="D17" s="23">
        <v>300000</v>
      </c>
      <c r="E17" s="19">
        <f t="shared" si="0"/>
        <v>300000</v>
      </c>
      <c r="F17" s="20">
        <f t="shared" si="1"/>
        <v>30000</v>
      </c>
      <c r="G17" s="20">
        <f t="shared" si="2"/>
        <v>330000</v>
      </c>
      <c r="I17" s="39"/>
    </row>
    <row r="18" spans="1:9" s="3" customFormat="1" ht="15" customHeight="1" x14ac:dyDescent="0.15">
      <c r="A18" s="22"/>
      <c r="B18" s="22"/>
      <c r="C18" s="17"/>
      <c r="D18" s="23"/>
      <c r="E18" s="19"/>
      <c r="F18" s="20"/>
      <c r="G18" s="20"/>
    </row>
    <row r="19" spans="1:9" s="3" customFormat="1" ht="15" customHeight="1" x14ac:dyDescent="0.15">
      <c r="A19" s="22" t="s">
        <v>23</v>
      </c>
      <c r="B19" s="43" t="s">
        <v>71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 t="s">
        <v>25</v>
      </c>
      <c r="B20" s="43" t="s">
        <v>26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 t="s">
        <v>27</v>
      </c>
      <c r="B21" s="43" t="s">
        <v>28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 t="s">
        <v>29</v>
      </c>
      <c r="B22" s="44" t="s">
        <v>38</v>
      </c>
      <c r="C22" s="17"/>
      <c r="D22" s="20"/>
      <c r="E22" s="19"/>
      <c r="F22" s="20"/>
      <c r="G22" s="20"/>
    </row>
    <row r="23" spans="1:9" s="3" customFormat="1" ht="15" customHeight="1" x14ac:dyDescent="0.15">
      <c r="A23" s="22" t="s">
        <v>30</v>
      </c>
      <c r="B23" s="44" t="s">
        <v>35</v>
      </c>
      <c r="C23" s="17"/>
      <c r="D23" s="20"/>
      <c r="E23" s="19"/>
      <c r="F23" s="20"/>
      <c r="G23" s="20"/>
    </row>
    <row r="24" spans="1:9" s="3" customFormat="1" ht="15" customHeight="1" x14ac:dyDescent="0.15">
      <c r="A24" s="22" t="s">
        <v>31</v>
      </c>
      <c r="B24" s="43" t="s">
        <v>36</v>
      </c>
      <c r="C24" s="17"/>
      <c r="D24" s="20"/>
      <c r="E24" s="19"/>
      <c r="F24" s="20"/>
      <c r="G24" s="20"/>
    </row>
    <row r="25" spans="1:9" s="3" customFormat="1" ht="15" customHeight="1" x14ac:dyDescent="0.15">
      <c r="A25" s="22" t="s">
        <v>32</v>
      </c>
      <c r="B25" s="43" t="s">
        <v>37</v>
      </c>
      <c r="C25" s="17"/>
      <c r="D25" s="20"/>
      <c r="E25" s="19"/>
      <c r="F25" s="20"/>
      <c r="G25" s="20"/>
    </row>
    <row r="26" spans="1:9" s="3" customFormat="1" ht="15" customHeight="1" x14ac:dyDescent="0.15">
      <c r="A26" s="22" t="s">
        <v>33</v>
      </c>
      <c r="B26" s="43" t="s">
        <v>72</v>
      </c>
      <c r="C26" s="17"/>
      <c r="D26" s="20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3"/>
      <c r="E27" s="19"/>
      <c r="F27" s="20"/>
      <c r="G27" s="20"/>
    </row>
    <row r="28" spans="1:9" s="3" customFormat="1" ht="15" customHeight="1" x14ac:dyDescent="0.15">
      <c r="A28" s="22" t="s">
        <v>51</v>
      </c>
      <c r="B28" s="43" t="s">
        <v>52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3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300000</v>
      </c>
      <c r="F47" s="33">
        <f>SUM(F16:F46)</f>
        <v>30000</v>
      </c>
      <c r="G47" s="33">
        <f>SUM(G16:G46)</f>
        <v>330000</v>
      </c>
    </row>
    <row r="48" spans="1:7" s="3" customFormat="1" ht="15" customHeight="1" thickBot="1" x14ac:dyDescent="0.2">
      <c r="A48" s="34" t="s">
        <v>20</v>
      </c>
      <c r="B48" s="35" t="s">
        <v>19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opLeftCell="A7" workbookViewId="0">
      <selection activeCell="A4" sqref="A4:B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/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330000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42065.470666435183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21</v>
      </c>
      <c r="B17" s="42" t="s">
        <v>69</v>
      </c>
      <c r="C17" s="17">
        <v>1</v>
      </c>
      <c r="D17" s="23">
        <v>300000</v>
      </c>
      <c r="E17" s="19">
        <f t="shared" si="0"/>
        <v>300000</v>
      </c>
      <c r="F17" s="20">
        <f t="shared" si="1"/>
        <v>30000</v>
      </c>
      <c r="G17" s="20">
        <f t="shared" si="2"/>
        <v>330000</v>
      </c>
      <c r="I17" s="39"/>
    </row>
    <row r="18" spans="1:9" s="3" customFormat="1" ht="15" customHeight="1" x14ac:dyDescent="0.15">
      <c r="A18" s="22"/>
      <c r="B18" s="22"/>
      <c r="C18" s="17"/>
      <c r="D18" s="23"/>
      <c r="E18" s="19"/>
      <c r="F18" s="20"/>
      <c r="G18" s="20"/>
    </row>
    <row r="19" spans="1:9" s="3" customFormat="1" ht="15" customHeight="1" x14ac:dyDescent="0.15">
      <c r="A19" s="22" t="s">
        <v>23</v>
      </c>
      <c r="B19" s="43" t="s">
        <v>59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 t="s">
        <v>25</v>
      </c>
      <c r="B20" s="43" t="s">
        <v>26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 t="s">
        <v>27</v>
      </c>
      <c r="B21" s="43" t="s">
        <v>28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 t="s">
        <v>29</v>
      </c>
      <c r="B22" s="44" t="s">
        <v>38</v>
      </c>
      <c r="C22" s="17"/>
      <c r="D22" s="20"/>
      <c r="E22" s="19"/>
      <c r="F22" s="20"/>
      <c r="G22" s="20"/>
    </row>
    <row r="23" spans="1:9" s="3" customFormat="1" ht="15" customHeight="1" x14ac:dyDescent="0.15">
      <c r="A23" s="22" t="s">
        <v>30</v>
      </c>
      <c r="B23" s="44" t="s">
        <v>56</v>
      </c>
      <c r="C23" s="17"/>
      <c r="D23" s="20"/>
      <c r="E23" s="19"/>
      <c r="F23" s="20"/>
      <c r="G23" s="20"/>
    </row>
    <row r="24" spans="1:9" s="3" customFormat="1" ht="15" customHeight="1" x14ac:dyDescent="0.15">
      <c r="A24" s="22" t="s">
        <v>31</v>
      </c>
      <c r="B24" s="43" t="s">
        <v>36</v>
      </c>
      <c r="C24" s="17"/>
      <c r="D24" s="20"/>
      <c r="E24" s="19"/>
      <c r="F24" s="20"/>
      <c r="G24" s="20"/>
    </row>
    <row r="25" spans="1:9" s="3" customFormat="1" ht="15" customHeight="1" x14ac:dyDescent="0.15">
      <c r="A25" s="22" t="s">
        <v>32</v>
      </c>
      <c r="B25" s="43" t="s">
        <v>37</v>
      </c>
      <c r="C25" s="17"/>
      <c r="D25" s="20"/>
      <c r="E25" s="19"/>
      <c r="F25" s="20"/>
      <c r="G25" s="20"/>
    </row>
    <row r="26" spans="1:9" s="3" customFormat="1" ht="15" customHeight="1" x14ac:dyDescent="0.15">
      <c r="A26" s="22" t="s">
        <v>33</v>
      </c>
      <c r="B26" s="43" t="s">
        <v>66</v>
      </c>
      <c r="C26" s="17"/>
      <c r="D26" s="20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3"/>
      <c r="E27" s="19"/>
      <c r="F27" s="20"/>
      <c r="G27" s="20"/>
    </row>
    <row r="28" spans="1:9" s="3" customFormat="1" ht="15" customHeight="1" x14ac:dyDescent="0.15">
      <c r="A28" s="22" t="s">
        <v>48</v>
      </c>
      <c r="B28" s="43" t="s">
        <v>67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3" t="s">
        <v>68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300000</v>
      </c>
      <c r="F47" s="33">
        <f>SUM(F16:F46)</f>
        <v>30000</v>
      </c>
      <c r="G47" s="33">
        <f>SUM(G16:G46)</f>
        <v>330000</v>
      </c>
    </row>
    <row r="48" spans="1:7" s="3" customFormat="1" ht="15" customHeight="1" thickBot="1" x14ac:dyDescent="0.2">
      <c r="A48" s="34" t="s">
        <v>20</v>
      </c>
      <c r="B48" s="35" t="s">
        <v>19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workbookViewId="0">
      <selection activeCell="B32" sqref="B32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/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242000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42065.470666435183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21</v>
      </c>
      <c r="B17" s="42" t="s">
        <v>40</v>
      </c>
      <c r="C17" s="17">
        <v>1</v>
      </c>
      <c r="D17" s="23">
        <v>220000</v>
      </c>
      <c r="E17" s="19">
        <f t="shared" si="0"/>
        <v>220000</v>
      </c>
      <c r="F17" s="20">
        <f t="shared" si="1"/>
        <v>22000</v>
      </c>
      <c r="G17" s="20">
        <f t="shared" si="2"/>
        <v>242000</v>
      </c>
      <c r="I17" s="39"/>
    </row>
    <row r="18" spans="1:9" s="3" customFormat="1" ht="15" customHeight="1" x14ac:dyDescent="0.15">
      <c r="A18" s="22"/>
      <c r="B18" s="22"/>
      <c r="C18" s="17"/>
      <c r="D18" s="23"/>
      <c r="E18" s="19"/>
      <c r="F18" s="20"/>
      <c r="G18" s="20"/>
    </row>
    <row r="19" spans="1:9" s="3" customFormat="1" ht="15" customHeight="1" x14ac:dyDescent="0.15">
      <c r="A19" s="22" t="s">
        <v>23</v>
      </c>
      <c r="B19" s="43" t="s">
        <v>41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 t="s">
        <v>25</v>
      </c>
      <c r="B20" s="43" t="s">
        <v>26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 t="s">
        <v>27</v>
      </c>
      <c r="B21" s="43" t="s">
        <v>28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 t="s">
        <v>29</v>
      </c>
      <c r="B22" s="44" t="s">
        <v>38</v>
      </c>
      <c r="C22" s="17"/>
      <c r="D22" s="20"/>
      <c r="E22" s="19"/>
      <c r="F22" s="20"/>
      <c r="G22" s="20"/>
    </row>
    <row r="23" spans="1:9" s="3" customFormat="1" ht="15" customHeight="1" x14ac:dyDescent="0.15">
      <c r="A23" s="22" t="s">
        <v>30</v>
      </c>
      <c r="B23" s="44" t="s">
        <v>42</v>
      </c>
      <c r="C23" s="17"/>
      <c r="D23" s="20"/>
      <c r="E23" s="19"/>
      <c r="F23" s="20"/>
      <c r="G23" s="20"/>
    </row>
    <row r="24" spans="1:9" s="3" customFormat="1" ht="15" customHeight="1" x14ac:dyDescent="0.15">
      <c r="A24" s="22" t="s">
        <v>31</v>
      </c>
      <c r="B24" s="43" t="s">
        <v>43</v>
      </c>
      <c r="C24" s="17"/>
      <c r="D24" s="20"/>
      <c r="E24" s="19"/>
      <c r="F24" s="20"/>
      <c r="G24" s="20"/>
    </row>
    <row r="25" spans="1:9" s="3" customFormat="1" ht="15" customHeight="1" x14ac:dyDescent="0.15">
      <c r="A25" s="22" t="s">
        <v>32</v>
      </c>
      <c r="B25" s="43" t="s">
        <v>44</v>
      </c>
      <c r="C25" s="17"/>
      <c r="D25" s="20"/>
      <c r="E25" s="19"/>
      <c r="F25" s="20"/>
      <c r="G25" s="20"/>
    </row>
    <row r="26" spans="1:9" s="3" customFormat="1" ht="15" customHeight="1" x14ac:dyDescent="0.15">
      <c r="A26" s="22" t="s">
        <v>33</v>
      </c>
      <c r="B26" s="43" t="s">
        <v>45</v>
      </c>
      <c r="C26" s="17"/>
      <c r="D26" s="20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3"/>
      <c r="E27" s="19"/>
      <c r="F27" s="20"/>
      <c r="G27" s="20"/>
    </row>
    <row r="28" spans="1:9" s="3" customFormat="1" ht="15" customHeight="1" x14ac:dyDescent="0.15">
      <c r="A28" s="22" t="s">
        <v>48</v>
      </c>
      <c r="B28" s="43" t="s">
        <v>49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3" t="s">
        <v>50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220000</v>
      </c>
      <c r="F47" s="33">
        <f>SUM(F16:F46)</f>
        <v>22000</v>
      </c>
      <c r="G47" s="33">
        <f>SUM(G16:G46)</f>
        <v>242000</v>
      </c>
    </row>
    <row r="48" spans="1:7" s="3" customFormat="1" ht="15" customHeight="1" thickBot="1" x14ac:dyDescent="0.2">
      <c r="A48" s="34" t="s">
        <v>20</v>
      </c>
      <c r="B48" s="35" t="s">
        <v>19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opLeftCell="A7" workbookViewId="0">
      <selection activeCell="J25" sqref="J25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/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242000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42065.470666435183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21</v>
      </c>
      <c r="B17" s="42" t="s">
        <v>22</v>
      </c>
      <c r="C17" s="17">
        <v>1</v>
      </c>
      <c r="D17" s="23">
        <v>220000</v>
      </c>
      <c r="E17" s="19">
        <f t="shared" si="0"/>
        <v>220000</v>
      </c>
      <c r="F17" s="20">
        <f t="shared" si="1"/>
        <v>22000</v>
      </c>
      <c r="G17" s="20">
        <f t="shared" si="2"/>
        <v>242000</v>
      </c>
      <c r="I17" s="39"/>
    </row>
    <row r="18" spans="1:9" s="3" customFormat="1" ht="15" customHeight="1" x14ac:dyDescent="0.15">
      <c r="A18" s="22"/>
      <c r="B18" s="22"/>
      <c r="C18" s="17"/>
      <c r="D18" s="23"/>
      <c r="E18" s="19"/>
      <c r="F18" s="20"/>
      <c r="G18" s="20"/>
    </row>
    <row r="19" spans="1:9" s="3" customFormat="1" ht="15" customHeight="1" x14ac:dyDescent="0.15">
      <c r="A19" s="22" t="s">
        <v>23</v>
      </c>
      <c r="B19" s="43" t="s">
        <v>24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 t="s">
        <v>25</v>
      </c>
      <c r="B20" s="43" t="s">
        <v>26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 t="s">
        <v>27</v>
      </c>
      <c r="B21" s="43" t="s">
        <v>28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 t="s">
        <v>29</v>
      </c>
      <c r="B22" s="44" t="s">
        <v>38</v>
      </c>
      <c r="C22" s="17"/>
      <c r="D22" s="20"/>
      <c r="E22" s="19"/>
      <c r="F22" s="20"/>
      <c r="G22" s="20"/>
    </row>
    <row r="23" spans="1:9" s="3" customFormat="1" ht="15" customHeight="1" x14ac:dyDescent="0.15">
      <c r="A23" s="22" t="s">
        <v>30</v>
      </c>
      <c r="B23" s="44" t="s">
        <v>35</v>
      </c>
      <c r="C23" s="17"/>
      <c r="D23" s="20"/>
      <c r="E23" s="19"/>
      <c r="F23" s="20"/>
      <c r="G23" s="20"/>
    </row>
    <row r="24" spans="1:9" s="3" customFormat="1" ht="15" customHeight="1" x14ac:dyDescent="0.15">
      <c r="A24" s="22" t="s">
        <v>31</v>
      </c>
      <c r="B24" s="43" t="s">
        <v>36</v>
      </c>
      <c r="C24" s="17"/>
      <c r="D24" s="20"/>
      <c r="E24" s="19"/>
      <c r="F24" s="20"/>
      <c r="G24" s="20"/>
    </row>
    <row r="25" spans="1:9" s="3" customFormat="1" ht="15" customHeight="1" x14ac:dyDescent="0.15">
      <c r="A25" s="22" t="s">
        <v>32</v>
      </c>
      <c r="B25" s="43" t="s">
        <v>37</v>
      </c>
      <c r="C25" s="17"/>
      <c r="D25" s="20"/>
      <c r="E25" s="19"/>
      <c r="F25" s="20"/>
      <c r="G25" s="20"/>
    </row>
    <row r="26" spans="1:9" s="3" customFormat="1" ht="15" customHeight="1" x14ac:dyDescent="0.15">
      <c r="A26" s="22" t="s">
        <v>33</v>
      </c>
      <c r="B26" s="43" t="s">
        <v>34</v>
      </c>
      <c r="C26" s="17"/>
      <c r="D26" s="20"/>
      <c r="E26" s="19"/>
      <c r="F26" s="20"/>
      <c r="G26" s="20"/>
    </row>
    <row r="27" spans="1:9" s="3" customFormat="1" ht="15" customHeight="1" x14ac:dyDescent="0.15">
      <c r="A27" s="22"/>
      <c r="B27" s="43" t="s">
        <v>74</v>
      </c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3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220000</v>
      </c>
      <c r="F47" s="33">
        <f>SUM(F16:F46)</f>
        <v>22000</v>
      </c>
      <c r="G47" s="33">
        <f>SUM(G16:G46)</f>
        <v>242000</v>
      </c>
    </row>
    <row r="48" spans="1:7" s="3" customFormat="1" ht="15" customHeight="1" thickBot="1" x14ac:dyDescent="0.2">
      <c r="A48" s="34" t="s">
        <v>20</v>
      </c>
      <c r="B48" s="35" t="s">
        <v>19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opLeftCell="A7" workbookViewId="0">
      <selection activeCell="B18" sqref="B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/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209000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42065.470666435183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21</v>
      </c>
      <c r="B17" s="42" t="s">
        <v>73</v>
      </c>
      <c r="C17" s="17">
        <v>1</v>
      </c>
      <c r="D17" s="23">
        <v>190000</v>
      </c>
      <c r="E17" s="19">
        <f t="shared" si="0"/>
        <v>190000</v>
      </c>
      <c r="F17" s="20">
        <f t="shared" si="1"/>
        <v>19000</v>
      </c>
      <c r="G17" s="20">
        <f t="shared" si="2"/>
        <v>209000</v>
      </c>
      <c r="I17" s="39"/>
    </row>
    <row r="18" spans="1:9" s="3" customFormat="1" ht="15" customHeight="1" x14ac:dyDescent="0.15">
      <c r="A18" s="22"/>
      <c r="B18" s="22"/>
      <c r="C18" s="17"/>
      <c r="D18" s="23"/>
      <c r="E18" s="19"/>
      <c r="F18" s="20"/>
      <c r="G18" s="20"/>
    </row>
    <row r="19" spans="1:9" s="3" customFormat="1" ht="15" customHeight="1" x14ac:dyDescent="0.15">
      <c r="A19" s="22" t="s">
        <v>23</v>
      </c>
      <c r="B19" s="43" t="s">
        <v>46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 t="s">
        <v>25</v>
      </c>
      <c r="B20" s="43" t="s">
        <v>26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 t="s">
        <v>27</v>
      </c>
      <c r="B21" s="43" t="s">
        <v>28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 t="s">
        <v>29</v>
      </c>
      <c r="B22" s="44" t="s">
        <v>38</v>
      </c>
      <c r="C22" s="17"/>
      <c r="D22" s="20"/>
      <c r="E22" s="19"/>
      <c r="F22" s="20"/>
      <c r="G22" s="20"/>
    </row>
    <row r="23" spans="1:9" s="3" customFormat="1" ht="15" customHeight="1" x14ac:dyDescent="0.15">
      <c r="A23" s="22" t="s">
        <v>30</v>
      </c>
      <c r="B23" s="44" t="s">
        <v>47</v>
      </c>
      <c r="C23" s="17"/>
      <c r="D23" s="20"/>
      <c r="E23" s="19"/>
      <c r="F23" s="20"/>
      <c r="G23" s="20"/>
    </row>
    <row r="24" spans="1:9" s="3" customFormat="1" ht="15" customHeight="1" x14ac:dyDescent="0.15">
      <c r="A24" s="22" t="s">
        <v>31</v>
      </c>
      <c r="B24" s="43" t="s">
        <v>43</v>
      </c>
      <c r="C24" s="17"/>
      <c r="D24" s="20"/>
      <c r="E24" s="19"/>
      <c r="F24" s="20"/>
      <c r="G24" s="20"/>
    </row>
    <row r="25" spans="1:9" s="3" customFormat="1" ht="15" customHeight="1" x14ac:dyDescent="0.15">
      <c r="A25" s="22" t="s">
        <v>32</v>
      </c>
      <c r="B25" s="43" t="s">
        <v>44</v>
      </c>
      <c r="C25" s="17"/>
      <c r="D25" s="20"/>
      <c r="E25" s="19"/>
      <c r="F25" s="20"/>
      <c r="G25" s="20"/>
    </row>
    <row r="26" spans="1:9" s="3" customFormat="1" ht="15" customHeight="1" x14ac:dyDescent="0.15">
      <c r="A26" s="22" t="s">
        <v>33</v>
      </c>
      <c r="B26" s="43" t="s">
        <v>45</v>
      </c>
      <c r="C26" s="17"/>
      <c r="D26" s="20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3"/>
      <c r="E27" s="19"/>
      <c r="F27" s="20"/>
      <c r="G27" s="20"/>
    </row>
    <row r="28" spans="1:9" s="3" customFormat="1" ht="15" customHeight="1" x14ac:dyDescent="0.15">
      <c r="A28" s="22" t="s">
        <v>48</v>
      </c>
      <c r="B28" s="43" t="s">
        <v>49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3" t="s">
        <v>50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190000</v>
      </c>
      <c r="F47" s="33">
        <f>SUM(F16:F46)</f>
        <v>19000</v>
      </c>
      <c r="G47" s="33">
        <f>SUM(G16:G46)</f>
        <v>209000</v>
      </c>
    </row>
    <row r="48" spans="1:7" s="3" customFormat="1" ht="15" customHeight="1" thickBot="1" x14ac:dyDescent="0.2">
      <c r="A48" s="34" t="s">
        <v>20</v>
      </c>
      <c r="B48" s="35" t="s">
        <v>19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opLeftCell="A10" workbookViewId="0">
      <selection activeCell="E17" sqref="E1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/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179999.99999999997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42065.470666435183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21</v>
      </c>
      <c r="B17" s="42" t="s">
        <v>53</v>
      </c>
      <c r="C17" s="17">
        <v>1</v>
      </c>
      <c r="D17" s="23">
        <f>180000/1.1</f>
        <v>163636.36363636362</v>
      </c>
      <c r="E17" s="19">
        <f t="shared" si="0"/>
        <v>163636.36363636362</v>
      </c>
      <c r="F17" s="20">
        <f t="shared" si="1"/>
        <v>16363.636363636362</v>
      </c>
      <c r="G17" s="20">
        <f t="shared" si="2"/>
        <v>179999.99999999997</v>
      </c>
      <c r="I17" s="39"/>
    </row>
    <row r="18" spans="1:9" s="3" customFormat="1" ht="15" customHeight="1" x14ac:dyDescent="0.15">
      <c r="A18" s="22"/>
      <c r="B18" s="22"/>
      <c r="C18" s="17"/>
      <c r="D18" s="23"/>
      <c r="E18" s="19"/>
      <c r="F18" s="20"/>
      <c r="G18" s="20"/>
    </row>
    <row r="19" spans="1:9" s="3" customFormat="1" ht="15" customHeight="1" x14ac:dyDescent="0.15">
      <c r="A19" s="22" t="s">
        <v>23</v>
      </c>
      <c r="B19" s="43" t="s">
        <v>55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 t="s">
        <v>25</v>
      </c>
      <c r="B20" s="43" t="s">
        <v>26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 t="s">
        <v>27</v>
      </c>
      <c r="B21" s="43" t="s">
        <v>54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 t="s">
        <v>29</v>
      </c>
      <c r="B22" s="44" t="s">
        <v>38</v>
      </c>
      <c r="C22" s="17"/>
      <c r="D22" s="20"/>
      <c r="E22" s="19"/>
      <c r="F22" s="20"/>
      <c r="G22" s="20"/>
    </row>
    <row r="23" spans="1:9" s="3" customFormat="1" ht="15" customHeight="1" x14ac:dyDescent="0.15">
      <c r="A23" s="22" t="s">
        <v>30</v>
      </c>
      <c r="B23" s="44" t="s">
        <v>56</v>
      </c>
      <c r="C23" s="17"/>
      <c r="D23" s="20"/>
      <c r="E23" s="19"/>
      <c r="F23" s="20"/>
      <c r="G23" s="20"/>
    </row>
    <row r="24" spans="1:9" s="3" customFormat="1" ht="15" customHeight="1" x14ac:dyDescent="0.15">
      <c r="A24" s="22" t="s">
        <v>31</v>
      </c>
      <c r="B24" s="43" t="s">
        <v>39</v>
      </c>
      <c r="C24" s="17"/>
      <c r="D24" s="20"/>
      <c r="E24" s="19"/>
      <c r="F24" s="20"/>
      <c r="G24" s="20"/>
    </row>
    <row r="25" spans="1:9" s="3" customFormat="1" ht="15" customHeight="1" x14ac:dyDescent="0.15">
      <c r="A25" s="22" t="s">
        <v>32</v>
      </c>
      <c r="B25" s="43" t="s">
        <v>37</v>
      </c>
      <c r="C25" s="17"/>
      <c r="D25" s="20"/>
      <c r="E25" s="19"/>
      <c r="F25" s="20"/>
      <c r="G25" s="20"/>
    </row>
    <row r="26" spans="1:9" s="3" customFormat="1" ht="15" customHeight="1" x14ac:dyDescent="0.15">
      <c r="A26" s="22" t="s">
        <v>33</v>
      </c>
      <c r="B26" s="43" t="s">
        <v>57</v>
      </c>
      <c r="C26" s="17"/>
      <c r="D26" s="20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3"/>
      <c r="E27" s="19"/>
      <c r="F27" s="20"/>
      <c r="G27" s="20"/>
    </row>
    <row r="28" spans="1:9" s="3" customFormat="1" ht="15" customHeight="1" x14ac:dyDescent="0.15">
      <c r="A28" s="22" t="s">
        <v>51</v>
      </c>
      <c r="B28" s="43" t="s">
        <v>52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3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163636.36363636362</v>
      </c>
      <c r="F47" s="33">
        <f>SUM(F16:F46)</f>
        <v>16363.636363636362</v>
      </c>
      <c r="G47" s="33">
        <f>SUM(G16:G46)</f>
        <v>179999.99999999997</v>
      </c>
    </row>
    <row r="48" spans="1:7" s="3" customFormat="1" ht="15" customHeight="1" thickBot="1" x14ac:dyDescent="0.2">
      <c r="A48" s="34" t="s">
        <v>20</v>
      </c>
      <c r="B48" s="35" t="s">
        <v>19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e271i</vt:lpstr>
      <vt:lpstr>e241</vt:lpstr>
      <vt:lpstr>27xi</vt:lpstr>
      <vt:lpstr>envy24</vt:lpstr>
      <vt:lpstr>p231</vt:lpstr>
      <vt:lpstr>23cw</vt:lpstr>
      <vt:lpstr>p221</vt:lpstr>
      <vt:lpstr>20fi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2015-02-10T05:48:55Z</cp:lastPrinted>
  <dcterms:created xsi:type="dcterms:W3CDTF">2001-08-16T09:14:24Z</dcterms:created>
  <dcterms:modified xsi:type="dcterms:W3CDTF">2015-03-02T02:18:01Z</dcterms:modified>
</cp:coreProperties>
</file>