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p2314" sheetId="16" r:id="rId1"/>
    <sheet name="p2214" sheetId="15" r:id="rId2"/>
    <sheet name="e241" sheetId="11" r:id="rId3"/>
  </sheets>
  <calcPr calcId="145621"/>
</workbook>
</file>

<file path=xl/calcChain.xml><?xml version="1.0" encoding="utf-8"?>
<calcChain xmlns="http://schemas.openxmlformats.org/spreadsheetml/2006/main">
  <c r="D17" i="16" l="1"/>
  <c r="E17" i="16" s="1"/>
  <c r="E16" i="16"/>
  <c r="B12" i="16"/>
  <c r="D17" i="15"/>
  <c r="E17" i="15" s="1"/>
  <c r="F17" i="15" s="1"/>
  <c r="E16" i="15"/>
  <c r="B12" i="15"/>
  <c r="E47" i="16" l="1"/>
  <c r="F17" i="16"/>
  <c r="G17" i="16" s="1"/>
  <c r="F16" i="16"/>
  <c r="F47" i="16" s="1"/>
  <c r="E47" i="15"/>
  <c r="F16" i="15"/>
  <c r="F47" i="15" s="1"/>
  <c r="G17" i="15"/>
  <c r="G16" i="15"/>
  <c r="B12" i="11"/>
  <c r="E17" i="11"/>
  <c r="F17" i="11" s="1"/>
  <c r="E16" i="11"/>
  <c r="E47" i="11" s="1"/>
  <c r="G16" i="16" l="1"/>
  <c r="G47" i="16" s="1"/>
  <c r="B11" i="16" s="1"/>
  <c r="G47" i="15"/>
  <c r="B11" i="15" s="1"/>
  <c r="F16" i="11"/>
  <c r="F47" i="11" s="1"/>
  <c r="G17" i="11"/>
  <c r="G16" i="11"/>
  <c r="G47" i="11" l="1"/>
  <c r="B11" i="11" s="1"/>
</calcChain>
</file>

<file path=xl/sharedStrings.xml><?xml version="1.0" encoding="utf-8"?>
<sst xmlns="http://schemas.openxmlformats.org/spreadsheetml/2006/main" count="133" uniqueCount="56">
  <si>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</si>
  <si>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</si>
  <si>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</si>
  <si>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</si>
  <si>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</si>
  <si>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</si>
  <si>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</si>
  <si>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</si>
  <si>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</si>
  <si>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</si>
  <si>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</si>
  <si>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</si>
  <si>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</si>
  <si>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</si>
  <si>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</si>
  <si>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</si>
  <si>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</si>
  <si>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</si>
  <si>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</si>
  <si>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</si>
  <si>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</si>
  <si>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모니터</t>
    <phoneticPr fontId="2" type="noConversion"/>
  </si>
  <si>
    <t>디스플레이유형</t>
    <phoneticPr fontId="2" type="noConversion"/>
  </si>
  <si>
    <t>영상비</t>
    <phoneticPr fontId="2" type="noConversion"/>
  </si>
  <si>
    <t>16 : 9 와이드스크린</t>
    <phoneticPr fontId="2" type="noConversion"/>
  </si>
  <si>
    <t>해상도</t>
    <phoneticPr fontId="2" type="noConversion"/>
  </si>
  <si>
    <t>밝기</t>
    <phoneticPr fontId="2" type="noConversion"/>
  </si>
  <si>
    <t>대비율</t>
    <phoneticPr fontId="2" type="noConversion"/>
  </si>
  <si>
    <t>시야각</t>
    <phoneticPr fontId="2" type="noConversion"/>
  </si>
  <si>
    <t>응답시간</t>
    <phoneticPr fontId="2" type="noConversion"/>
  </si>
  <si>
    <t>커넥터</t>
    <phoneticPr fontId="2" type="noConversion"/>
  </si>
  <si>
    <t>1,000 : 1 (정적) / 5,000,000 : 1 (동적)</t>
    <phoneticPr fontId="2" type="noConversion"/>
  </si>
  <si>
    <t>수평/수직 178</t>
    <phoneticPr fontId="2" type="noConversion"/>
  </si>
  <si>
    <t>250 cd/m²</t>
    <phoneticPr fontId="2" type="noConversion"/>
  </si>
  <si>
    <t>5ms</t>
    <phoneticPr fontId="2" type="noConversion"/>
  </si>
  <si>
    <t>특징</t>
    <phoneticPr fontId="2" type="noConversion"/>
  </si>
  <si>
    <t>눈부심방지 무광코팅</t>
    <phoneticPr fontId="2" type="noConversion"/>
  </si>
  <si>
    <t>24인치 IPS with LED Backlight</t>
    <phoneticPr fontId="2" type="noConversion"/>
  </si>
  <si>
    <t>16 : 10 와이드스크린</t>
    <phoneticPr fontId="2" type="noConversion"/>
  </si>
  <si>
    <t>1920 x 1200 Full HD +</t>
    <phoneticPr fontId="2" type="noConversion"/>
  </si>
  <si>
    <t>8ms</t>
    <phoneticPr fontId="2" type="noConversion"/>
  </si>
  <si>
    <t>VGA, DVI-D, DP v1.2, USB</t>
    <phoneticPr fontId="2" type="noConversion"/>
  </si>
  <si>
    <t>높낮이 조절, 피벗, 스위블</t>
    <phoneticPr fontId="2" type="noConversion"/>
  </si>
  <si>
    <t>3년 무상보증</t>
    <phoneticPr fontId="2" type="noConversion"/>
  </si>
  <si>
    <t>HP Elite Display e241i</t>
    <phoneticPr fontId="2" type="noConversion"/>
  </si>
  <si>
    <t>dell P2214Hb</t>
    <phoneticPr fontId="2" type="noConversion"/>
  </si>
  <si>
    <t>22인치 IPS with LED Backlight</t>
    <phoneticPr fontId="2" type="noConversion"/>
  </si>
  <si>
    <t>1920 x 1080 Full HD</t>
    <phoneticPr fontId="2" type="noConversion"/>
  </si>
  <si>
    <t>1,000 : 1</t>
    <phoneticPr fontId="2" type="noConversion"/>
  </si>
  <si>
    <t>수평 160 /수직 170</t>
    <phoneticPr fontId="2" type="noConversion"/>
  </si>
  <si>
    <t>dell P2314Ht</t>
    <phoneticPr fontId="2" type="noConversion"/>
  </si>
  <si>
    <t>23인치 IPS with LED Backlight</t>
    <phoneticPr fontId="2" type="noConversion"/>
  </si>
  <si>
    <t>물품식별번호 : 22698900</t>
    <phoneticPr fontId="2" type="noConversion"/>
  </si>
  <si>
    <t>물품식별번호 : 22617092</t>
    <phoneticPr fontId="2" type="noConversion"/>
  </si>
  <si>
    <t>물품식별번호 : 22617094</t>
    <phoneticPr fontId="2" type="noConversion"/>
  </si>
  <si>
    <t>201 x 304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</si>
</sst>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555555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9" fillId="0" borderId="0" xfId="0" applyFont="1"/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923925</xdr:colOff>
      <xdr:row>19</xdr:row>
      <xdr:rowOff>76200</xdr:rowOff>
    </xdr:from>
    <xdr:to>
      <xdr:col>6</xdr:col>
      <xdr:colOff>200025</xdr:colOff>
      <xdr:row>31</xdr:row>
      <xdr:rowOff>76200</xdr:rowOff>
    </xdr:to>
    <xdr:pic>
      <xdr:nvPicPr>
        <xdr:cNvPr id="3" name="그림 2" descr="액정모니터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019550"/>
          <a:ext cx="22860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923925</xdr:colOff>
      <xdr:row>19</xdr:row>
      <xdr:rowOff>76200</xdr:rowOff>
    </xdr:from>
    <xdr:to>
      <xdr:col>6</xdr:col>
      <xdr:colOff>200025</xdr:colOff>
      <xdr:row>31</xdr:row>
      <xdr:rowOff>76200</xdr:rowOff>
    </xdr:to>
    <xdr:pic>
      <xdr:nvPicPr>
        <xdr:cNvPr id="6" name="그림 5" descr="액정모니터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019550"/>
          <a:ext cx="22860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17</xdr:row>
      <xdr:rowOff>123825</xdr:rowOff>
    </xdr:from>
    <xdr:to>
      <xdr:col>6</xdr:col>
      <xdr:colOff>914400</xdr:colOff>
      <xdr:row>29</xdr:row>
      <xdr:rowOff>78156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3686175"/>
          <a:ext cx="2819400" cy="2240331"/>
        </a:xfrm>
        <a:prstGeom prst="rect">
          <a:avLst/>
        </a:prstGeom>
      </xdr:spPr>
    </xdr:pic>
    <xdr:clientData/>
  </xdr:twoCellAnchor>
  <xdr:twoCellAnchor editAs="oneCell">
    <xdr:from>
      <xdr:col>3</xdr:col>
      <xdr:colOff>895350</xdr:colOff>
      <xdr:row>29</xdr:row>
      <xdr:rowOff>47625</xdr:rowOff>
    </xdr:from>
    <xdr:to>
      <xdr:col>6</xdr:col>
      <xdr:colOff>1095375</xdr:colOff>
      <xdr:row>44</xdr:row>
      <xdr:rowOff>111610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5895975"/>
          <a:ext cx="3209925" cy="2921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A10" workbookViewId="0">
      <selection activeCell="J30" sqref="J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/>
      <c r="B4" s="48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260000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42037.786658333331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50</v>
      </c>
      <c r="C17" s="17">
        <v>1</v>
      </c>
      <c r="D17" s="23">
        <f>260000/1.1</f>
        <v>236363.63636363635</v>
      </c>
      <c r="E17" s="19">
        <f t="shared" si="0"/>
        <v>236363.63636363635</v>
      </c>
      <c r="F17" s="20">
        <f t="shared" si="1"/>
        <v>23636.363636363636</v>
      </c>
      <c r="G17" s="20">
        <f t="shared" si="2"/>
        <v>260000</v>
      </c>
      <c r="I17" s="39"/>
    </row>
    <row r="18" spans="1:9" s="3" customFormat="1" ht="15" customHeight="1" x14ac:dyDescent="0.15">
      <c r="A18" s="22"/>
      <c r="B18" s="46" t="s">
        <v>54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3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22</v>
      </c>
      <c r="B20" s="43" t="s">
        <v>51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23</v>
      </c>
      <c r="B21" s="43" t="s">
        <v>24</v>
      </c>
      <c r="C21" s="17"/>
      <c r="D21" s="23"/>
      <c r="E21" s="19"/>
      <c r="F21" s="20"/>
      <c r="G21" s="20"/>
      <c r="I21" s="45"/>
    </row>
    <row r="22" spans="1:9" s="3" customFormat="1" ht="15" customHeight="1" x14ac:dyDescent="0.15">
      <c r="A22" s="22" t="s">
        <v>25</v>
      </c>
      <c r="B22" s="43" t="s">
        <v>47</v>
      </c>
      <c r="C22" s="17"/>
      <c r="D22" s="20"/>
      <c r="E22" s="19"/>
      <c r="F22" s="20"/>
      <c r="G22" s="20"/>
      <c r="I22"/>
    </row>
    <row r="23" spans="1:9" s="3" customFormat="1" ht="15" customHeight="1" x14ac:dyDescent="0.15">
      <c r="A23" s="22" t="s">
        <v>26</v>
      </c>
      <c r="B23" s="44" t="s">
        <v>33</v>
      </c>
      <c r="C23" s="17"/>
      <c r="D23" s="20"/>
      <c r="E23" s="19"/>
      <c r="F23" s="20"/>
      <c r="G23" s="20"/>
      <c r="I23"/>
    </row>
    <row r="24" spans="1:9" s="3" customFormat="1" ht="15" customHeight="1" x14ac:dyDescent="0.15">
      <c r="A24" s="22" t="s">
        <v>27</v>
      </c>
      <c r="B24" s="44" t="s">
        <v>48</v>
      </c>
      <c r="C24" s="17"/>
      <c r="D24" s="20"/>
      <c r="E24" s="19"/>
      <c r="F24" s="20"/>
      <c r="G24" s="20"/>
      <c r="I24"/>
    </row>
    <row r="25" spans="1:9" s="3" customFormat="1" ht="15" customHeight="1" x14ac:dyDescent="0.15">
      <c r="A25" s="22" t="s">
        <v>28</v>
      </c>
      <c r="B25" s="43" t="s">
        <v>49</v>
      </c>
      <c r="C25" s="17"/>
      <c r="D25" s="20"/>
      <c r="E25" s="19"/>
      <c r="F25" s="20"/>
      <c r="G25" s="20"/>
      <c r="I25"/>
    </row>
    <row r="26" spans="1:9" s="3" customFormat="1" ht="15" customHeight="1" x14ac:dyDescent="0.15">
      <c r="A26" s="22" t="s">
        <v>29</v>
      </c>
      <c r="B26" s="43" t="s">
        <v>34</v>
      </c>
      <c r="C26" s="17"/>
      <c r="D26" s="20"/>
      <c r="E26" s="19"/>
      <c r="F26" s="20"/>
      <c r="G26" s="20"/>
      <c r="I26"/>
    </row>
    <row r="27" spans="1:9" s="3" customFormat="1" ht="15" customHeight="1" x14ac:dyDescent="0.15">
      <c r="A27" s="22" t="s">
        <v>30</v>
      </c>
      <c r="B27" s="43" t="s">
        <v>41</v>
      </c>
      <c r="C27" s="17"/>
      <c r="D27" s="23"/>
      <c r="E27" s="19"/>
      <c r="F27" s="20"/>
      <c r="G27" s="20"/>
      <c r="I27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  <c r="I28"/>
    </row>
    <row r="29" spans="1:9" s="3" customFormat="1" ht="15" customHeight="1" x14ac:dyDescent="0.15">
      <c r="A29" s="22" t="s">
        <v>35</v>
      </c>
      <c r="B29" s="43" t="s">
        <v>42</v>
      </c>
      <c r="C29" s="17"/>
      <c r="D29" s="23"/>
      <c r="E29" s="19"/>
      <c r="F29" s="20"/>
      <c r="G29" s="20"/>
      <c r="I29"/>
    </row>
    <row r="30" spans="1:9" s="3" customFormat="1" ht="15" customHeight="1" x14ac:dyDescent="0.15">
      <c r="A30" s="22"/>
      <c r="B30" s="43" t="s">
        <v>36</v>
      </c>
      <c r="C30" s="17"/>
      <c r="D30" s="23"/>
      <c r="E30" s="19"/>
      <c r="F30" s="20"/>
      <c r="G30" s="20"/>
      <c r="I30"/>
    </row>
    <row r="31" spans="1:9" s="3" customFormat="1" ht="15" customHeight="1" x14ac:dyDescent="0.15">
      <c r="A31" s="22"/>
      <c r="B31" s="43" t="s">
        <v>43</v>
      </c>
      <c r="C31" s="17"/>
      <c r="D31" s="23"/>
      <c r="E31" s="19"/>
      <c r="F31" s="20"/>
      <c r="G31" s="20"/>
      <c r="I31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  <c r="I32"/>
    </row>
    <row r="33" spans="1:9" s="3" customFormat="1" ht="15" customHeight="1" x14ac:dyDescent="0.15">
      <c r="A33" s="22"/>
      <c r="B33" s="43"/>
      <c r="C33" s="17"/>
      <c r="D33" s="23"/>
      <c r="E33" s="19"/>
      <c r="F33" s="20"/>
      <c r="G33" s="20"/>
      <c r="I33"/>
    </row>
    <row r="34" spans="1:9" s="3" customFormat="1" ht="15" customHeight="1" x14ac:dyDescent="0.15">
      <c r="A34" s="22"/>
      <c r="B34" s="43"/>
      <c r="C34" s="17"/>
      <c r="D34" s="23"/>
      <c r="E34" s="19"/>
      <c r="F34" s="20"/>
      <c r="G34" s="20"/>
      <c r="I34"/>
    </row>
    <row r="35" spans="1:9" s="3" customFormat="1" ht="15" customHeight="1" x14ac:dyDescent="0.15">
      <c r="A35" s="22"/>
      <c r="B35" s="22"/>
      <c r="C35" s="17"/>
      <c r="D35" s="23"/>
      <c r="E35" s="19"/>
      <c r="F35" s="20"/>
      <c r="G35" s="20"/>
      <c r="I35"/>
    </row>
    <row r="36" spans="1:9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9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9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9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9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9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9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9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9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9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9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9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236363.63636363635</v>
      </c>
      <c r="F47" s="33">
        <f>SUM(F16:F46)</f>
        <v>23636.363636363636</v>
      </c>
      <c r="G47" s="33">
        <f>SUM(G16:G46)</f>
        <v>260000</v>
      </c>
    </row>
    <row r="48" spans="1:9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0" workbookViewId="0">
      <selection activeCell="B35" sqref="B3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/>
      <c r="B4" s="48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230000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42037.786658333331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45</v>
      </c>
      <c r="C17" s="17">
        <v>1</v>
      </c>
      <c r="D17" s="23">
        <f>230000/1.1</f>
        <v>209090.90909090909</v>
      </c>
      <c r="E17" s="19">
        <f t="shared" si="0"/>
        <v>209090.90909090909</v>
      </c>
      <c r="F17" s="20">
        <f t="shared" si="1"/>
        <v>20909.090909090912</v>
      </c>
      <c r="G17" s="20">
        <f t="shared" si="2"/>
        <v>230000</v>
      </c>
      <c r="I17" s="39"/>
    </row>
    <row r="18" spans="1:9" s="3" customFormat="1" ht="15" customHeight="1" x14ac:dyDescent="0.15">
      <c r="A18" s="22"/>
      <c r="B18" s="46" t="s">
        <v>53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3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22</v>
      </c>
      <c r="B20" s="43" t="s">
        <v>46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23</v>
      </c>
      <c r="B21" s="43" t="s">
        <v>24</v>
      </c>
      <c r="C21" s="17"/>
      <c r="D21" s="23"/>
      <c r="E21" s="19"/>
      <c r="F21" s="20"/>
      <c r="G21" s="20"/>
      <c r="I21" s="45"/>
    </row>
    <row r="22" spans="1:9" s="3" customFormat="1" ht="15" customHeight="1" x14ac:dyDescent="0.15">
      <c r="A22" s="22" t="s">
        <v>25</v>
      </c>
      <c r="B22" s="43" t="s">
        <v>47</v>
      </c>
      <c r="C22" s="17"/>
      <c r="D22" s="20"/>
      <c r="E22" s="19"/>
      <c r="F22" s="20"/>
      <c r="G22" s="20"/>
      <c r="I22"/>
    </row>
    <row r="23" spans="1:9" s="3" customFormat="1" ht="15" customHeight="1" x14ac:dyDescent="0.15">
      <c r="A23" s="22" t="s">
        <v>26</v>
      </c>
      <c r="B23" s="44" t="s">
        <v>33</v>
      </c>
      <c r="C23" s="17"/>
      <c r="D23" s="20"/>
      <c r="E23" s="19"/>
      <c r="F23" s="20"/>
      <c r="G23" s="20"/>
      <c r="I23"/>
    </row>
    <row r="24" spans="1:9" s="3" customFormat="1" ht="15" customHeight="1" x14ac:dyDescent="0.15">
      <c r="A24" s="22" t="s">
        <v>27</v>
      </c>
      <c r="B24" s="44" t="s">
        <v>48</v>
      </c>
      <c r="C24" s="17"/>
      <c r="D24" s="20"/>
      <c r="E24" s="19"/>
      <c r="F24" s="20"/>
      <c r="G24" s="20"/>
      <c r="I24"/>
    </row>
    <row r="25" spans="1:9" s="3" customFormat="1" ht="15" customHeight="1" x14ac:dyDescent="0.15">
      <c r="A25" s="22" t="s">
        <v>28</v>
      </c>
      <c r="B25" s="43" t="s">
        <v>49</v>
      </c>
      <c r="C25" s="17"/>
      <c r="D25" s="20"/>
      <c r="E25" s="19"/>
      <c r="F25" s="20"/>
      <c r="G25" s="20"/>
      <c r="I25"/>
    </row>
    <row r="26" spans="1:9" s="3" customFormat="1" ht="15" customHeight="1" x14ac:dyDescent="0.15">
      <c r="A26" s="22" t="s">
        <v>29</v>
      </c>
      <c r="B26" s="43" t="s">
        <v>34</v>
      </c>
      <c r="C26" s="17"/>
      <c r="D26" s="20"/>
      <c r="E26" s="19"/>
      <c r="F26" s="20"/>
      <c r="G26" s="20"/>
      <c r="I26"/>
    </row>
    <row r="27" spans="1:9" s="3" customFormat="1" ht="15" customHeight="1" x14ac:dyDescent="0.15">
      <c r="A27" s="22" t="s">
        <v>30</v>
      </c>
      <c r="B27" s="43" t="s">
        <v>41</v>
      </c>
      <c r="C27" s="17"/>
      <c r="D27" s="23"/>
      <c r="E27" s="19"/>
      <c r="F27" s="20"/>
      <c r="G27" s="20"/>
      <c r="I27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  <c r="I28"/>
    </row>
    <row r="29" spans="1:9" s="3" customFormat="1" ht="15" customHeight="1" x14ac:dyDescent="0.15">
      <c r="A29" s="22" t="s">
        <v>35</v>
      </c>
      <c r="B29" s="43" t="s">
        <v>42</v>
      </c>
      <c r="C29" s="17"/>
      <c r="D29" s="23"/>
      <c r="E29" s="19"/>
      <c r="F29" s="20"/>
      <c r="G29" s="20"/>
      <c r="I29"/>
    </row>
    <row r="30" spans="1:9" s="3" customFormat="1" ht="15" customHeight="1" x14ac:dyDescent="0.15">
      <c r="A30" s="22"/>
      <c r="B30" s="43" t="s">
        <v>36</v>
      </c>
      <c r="C30" s="17"/>
      <c r="D30" s="23"/>
      <c r="E30" s="19"/>
      <c r="F30" s="20"/>
      <c r="G30" s="20"/>
      <c r="I30"/>
    </row>
    <row r="31" spans="1:9" s="3" customFormat="1" ht="15" customHeight="1" x14ac:dyDescent="0.15">
      <c r="A31" s="22"/>
      <c r="B31" s="43" t="s">
        <v>43</v>
      </c>
      <c r="C31" s="17"/>
      <c r="D31" s="23"/>
      <c r="E31" s="19"/>
      <c r="F31" s="20"/>
      <c r="G31" s="20"/>
      <c r="I31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  <c r="I32"/>
    </row>
    <row r="33" spans="1:9" s="3" customFormat="1" ht="15" customHeight="1" x14ac:dyDescent="0.15">
      <c r="A33" s="22"/>
      <c r="B33" s="43"/>
      <c r="C33" s="17"/>
      <c r="D33" s="23"/>
      <c r="E33" s="19"/>
      <c r="F33" s="20"/>
      <c r="G33" s="20"/>
      <c r="I33"/>
    </row>
    <row r="34" spans="1:9" s="3" customFormat="1" ht="15" customHeight="1" x14ac:dyDescent="0.15">
      <c r="A34" s="22"/>
      <c r="B34" s="43" t="s">
        <v>55</v>
      </c>
      <c r="C34" s="17"/>
      <c r="D34" s="23"/>
      <c r="E34" s="19"/>
      <c r="F34" s="20"/>
      <c r="G34" s="20"/>
      <c r="I34"/>
    </row>
    <row r="35" spans="1:9" s="3" customFormat="1" ht="15" customHeight="1" x14ac:dyDescent="0.15">
      <c r="A35" s="22"/>
      <c r="B35" s="22"/>
      <c r="C35" s="17"/>
      <c r="D35" s="23"/>
      <c r="E35" s="19"/>
      <c r="F35" s="20"/>
      <c r="G35" s="20"/>
      <c r="I35"/>
    </row>
    <row r="36" spans="1:9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9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9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9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9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9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9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9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9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9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9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9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209090.90909090909</v>
      </c>
      <c r="F47" s="33">
        <f>SUM(F16:F46)</f>
        <v>20909.090909090912</v>
      </c>
      <c r="G47" s="33">
        <f>SUM(G16:G46)</f>
        <v>230000</v>
      </c>
    </row>
    <row r="48" spans="1:9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0" workbookViewId="0">
      <selection activeCell="D31" sqref="D3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/>
      <c r="B4" s="48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275000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42037.786658333331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2" t="s">
        <v>44</v>
      </c>
      <c r="C17" s="17">
        <v>1</v>
      </c>
      <c r="D17" s="23">
        <v>250000</v>
      </c>
      <c r="E17" s="19">
        <f t="shared" si="0"/>
        <v>250000</v>
      </c>
      <c r="F17" s="20">
        <f t="shared" si="1"/>
        <v>25000</v>
      </c>
      <c r="G17" s="20">
        <f t="shared" si="2"/>
        <v>275000</v>
      </c>
      <c r="I17" s="39"/>
    </row>
    <row r="18" spans="1:9" s="3" customFormat="1" ht="15" customHeight="1" x14ac:dyDescent="0.15">
      <c r="A18" s="22"/>
      <c r="B18" s="46" t="s">
        <v>52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3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 t="s">
        <v>22</v>
      </c>
      <c r="B20" s="43" t="s">
        <v>37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 t="s">
        <v>23</v>
      </c>
      <c r="B21" s="43" t="s">
        <v>38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 t="s">
        <v>25</v>
      </c>
      <c r="B22" s="43" t="s">
        <v>39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 t="s">
        <v>26</v>
      </c>
      <c r="B23" s="44" t="s">
        <v>33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 t="s">
        <v>27</v>
      </c>
      <c r="B24" s="44" t="s">
        <v>31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 t="s">
        <v>28</v>
      </c>
      <c r="B25" s="43" t="s">
        <v>32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 t="s">
        <v>29</v>
      </c>
      <c r="B26" s="43" t="s">
        <v>40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 t="s">
        <v>30</v>
      </c>
      <c r="B27" s="43" t="s">
        <v>41</v>
      </c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 t="s">
        <v>35</v>
      </c>
      <c r="B29" s="43" t="s">
        <v>42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 t="s">
        <v>36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 t="s">
        <v>43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250000</v>
      </c>
      <c r="F47" s="33">
        <f>SUM(F16:F46)</f>
        <v>25000</v>
      </c>
      <c r="G47" s="33">
        <f>SUM(G16:G46)</f>
        <v>275000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p2314</vt:lpstr>
      <vt:lpstr>p2214</vt:lpstr>
      <vt:lpstr>e241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2014-12-18T01:03:30Z</cp:lastPrinted>
  <dcterms:created xsi:type="dcterms:W3CDTF">2001-08-16T09:14:24Z</dcterms:created>
  <dcterms:modified xsi:type="dcterms:W3CDTF">2015-02-02T10:00:02Z</dcterms:modified>
</cp:coreProperties>
</file>