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레이요" sheetId="9" r:id="rId1"/>
    <sheet name="ph-250" sheetId="3" r:id="rId2"/>
    <sheet name="pw600g" sheetId="8" r:id="rId3"/>
    <sheet name="pw700" sheetId="7" r:id="rId4"/>
    <sheet name="pw800" sheetId="6" r:id="rId5"/>
  </sheets>
  <calcPr calcId="145621"/>
</workbook>
</file>

<file path=xl/calcChain.xml><?xml version="1.0" encoding="utf-8"?>
<calcChain xmlns="http://schemas.openxmlformats.org/spreadsheetml/2006/main">
  <c r="E44" i="9" l="1"/>
  <c r="F43" i="9"/>
  <c r="E43" i="9"/>
  <c r="G43" i="9" s="1"/>
  <c r="E42" i="9"/>
  <c r="F41" i="9"/>
  <c r="E41" i="9"/>
  <c r="G41" i="9" s="1"/>
  <c r="E40" i="9"/>
  <c r="F39" i="9"/>
  <c r="E39" i="9"/>
  <c r="G39" i="9" s="1"/>
  <c r="E38" i="9"/>
  <c r="F37" i="9"/>
  <c r="E37" i="9"/>
  <c r="G37" i="9" s="1"/>
  <c r="E36" i="9"/>
  <c r="F35" i="9"/>
  <c r="E35" i="9"/>
  <c r="G35" i="9" s="1"/>
  <c r="E34" i="9"/>
  <c r="F33" i="9"/>
  <c r="E33" i="9"/>
  <c r="G33" i="9" s="1"/>
  <c r="E32" i="9"/>
  <c r="F31" i="9"/>
  <c r="E31" i="9"/>
  <c r="G31" i="9" s="1"/>
  <c r="E30" i="9"/>
  <c r="F29" i="9"/>
  <c r="E29" i="9"/>
  <c r="G29" i="9" s="1"/>
  <c r="E28" i="9"/>
  <c r="F27" i="9"/>
  <c r="E27" i="9"/>
  <c r="G27" i="9" s="1"/>
  <c r="E26" i="9"/>
  <c r="F25" i="9"/>
  <c r="E25" i="9"/>
  <c r="G25" i="9" s="1"/>
  <c r="E24" i="9"/>
  <c r="F23" i="9"/>
  <c r="E23" i="9"/>
  <c r="G23" i="9" s="1"/>
  <c r="E22" i="9"/>
  <c r="F21" i="9"/>
  <c r="E21" i="9"/>
  <c r="G21" i="9" s="1"/>
  <c r="E20" i="9"/>
  <c r="E19" i="9"/>
  <c r="F19" i="9" s="1"/>
  <c r="E18" i="9"/>
  <c r="E17" i="9"/>
  <c r="F17" i="9" s="1"/>
  <c r="E16" i="9"/>
  <c r="B12" i="9"/>
  <c r="G30" i="8"/>
  <c r="B12" i="3"/>
  <c r="B12" i="6"/>
  <c r="B12" i="7"/>
  <c r="B12" i="8"/>
  <c r="E44" i="8"/>
  <c r="F43" i="8"/>
  <c r="E43" i="8"/>
  <c r="G43" i="8" s="1"/>
  <c r="E42" i="8"/>
  <c r="F41" i="8"/>
  <c r="E41" i="8"/>
  <c r="G41" i="8" s="1"/>
  <c r="E40" i="8"/>
  <c r="F39" i="8"/>
  <c r="E39" i="8"/>
  <c r="G39" i="8" s="1"/>
  <c r="E38" i="8"/>
  <c r="F37" i="8"/>
  <c r="E37" i="8"/>
  <c r="G37" i="8" s="1"/>
  <c r="E36" i="8"/>
  <c r="F35" i="8"/>
  <c r="E35" i="8"/>
  <c r="G35" i="8" s="1"/>
  <c r="E34" i="8"/>
  <c r="F33" i="8"/>
  <c r="E33" i="8"/>
  <c r="G33" i="8" s="1"/>
  <c r="E32" i="8"/>
  <c r="F31" i="8"/>
  <c r="E31" i="8"/>
  <c r="G31" i="8" s="1"/>
  <c r="E30" i="8"/>
  <c r="F29" i="8"/>
  <c r="E29" i="8"/>
  <c r="G29" i="8" s="1"/>
  <c r="G28" i="8"/>
  <c r="F28" i="8"/>
  <c r="E27" i="8"/>
  <c r="F26" i="8"/>
  <c r="E26" i="8"/>
  <c r="G26" i="8" s="1"/>
  <c r="E25" i="8"/>
  <c r="F24" i="8"/>
  <c r="E24" i="8"/>
  <c r="G24" i="8" s="1"/>
  <c r="E23" i="8"/>
  <c r="F22" i="8"/>
  <c r="E22" i="8"/>
  <c r="G22" i="8" s="1"/>
  <c r="E21" i="8"/>
  <c r="F20" i="8"/>
  <c r="E20" i="8"/>
  <c r="G20" i="8" s="1"/>
  <c r="E19" i="8"/>
  <c r="F18" i="8"/>
  <c r="E18" i="8"/>
  <c r="G18" i="8" s="1"/>
  <c r="E17" i="8"/>
  <c r="F16" i="8"/>
  <c r="E16" i="8"/>
  <c r="G16" i="8" s="1"/>
  <c r="E44" i="7"/>
  <c r="F43" i="7"/>
  <c r="E43" i="7"/>
  <c r="G43" i="7" s="1"/>
  <c r="E42" i="7"/>
  <c r="F41" i="7"/>
  <c r="E41" i="7"/>
  <c r="G41" i="7" s="1"/>
  <c r="E40" i="7"/>
  <c r="F39" i="7"/>
  <c r="E39" i="7"/>
  <c r="G39" i="7" s="1"/>
  <c r="E38" i="7"/>
  <c r="F37" i="7"/>
  <c r="E37" i="7"/>
  <c r="G37" i="7" s="1"/>
  <c r="E36" i="7"/>
  <c r="F35" i="7"/>
  <c r="E35" i="7"/>
  <c r="G35" i="7" s="1"/>
  <c r="E34" i="7"/>
  <c r="F33" i="7"/>
  <c r="E33" i="7"/>
  <c r="G33" i="7" s="1"/>
  <c r="E32" i="7"/>
  <c r="F31" i="7"/>
  <c r="E31" i="7"/>
  <c r="G31" i="7" s="1"/>
  <c r="E30" i="7"/>
  <c r="F29" i="7"/>
  <c r="E29" i="7"/>
  <c r="G29" i="7" s="1"/>
  <c r="G28" i="7"/>
  <c r="F28" i="7"/>
  <c r="E27" i="7"/>
  <c r="F26" i="7"/>
  <c r="E26" i="7"/>
  <c r="G26" i="7" s="1"/>
  <c r="E25" i="7"/>
  <c r="F24" i="7"/>
  <c r="E24" i="7"/>
  <c r="G24" i="7" s="1"/>
  <c r="E23" i="7"/>
  <c r="F22" i="7"/>
  <c r="E22" i="7"/>
  <c r="G22" i="7" s="1"/>
  <c r="E21" i="7"/>
  <c r="F20" i="7"/>
  <c r="E20" i="7"/>
  <c r="G20" i="7" s="1"/>
  <c r="E19" i="7"/>
  <c r="F18" i="7"/>
  <c r="E18" i="7"/>
  <c r="G18" i="7" s="1"/>
  <c r="E17" i="7"/>
  <c r="F16" i="7"/>
  <c r="E16" i="7"/>
  <c r="G16" i="7" s="1"/>
  <c r="E44" i="6"/>
  <c r="F43" i="6"/>
  <c r="E43" i="6"/>
  <c r="G43" i="6" s="1"/>
  <c r="E42" i="6"/>
  <c r="F41" i="6"/>
  <c r="E41" i="6"/>
  <c r="G41" i="6" s="1"/>
  <c r="E40" i="6"/>
  <c r="F39" i="6"/>
  <c r="E39" i="6"/>
  <c r="G39" i="6" s="1"/>
  <c r="E38" i="6"/>
  <c r="F37" i="6"/>
  <c r="E37" i="6"/>
  <c r="G37" i="6" s="1"/>
  <c r="E36" i="6"/>
  <c r="F35" i="6"/>
  <c r="E35" i="6"/>
  <c r="G35" i="6" s="1"/>
  <c r="E34" i="6"/>
  <c r="F33" i="6"/>
  <c r="E33" i="6"/>
  <c r="G33" i="6" s="1"/>
  <c r="E32" i="6"/>
  <c r="F31" i="6"/>
  <c r="E31" i="6"/>
  <c r="G31" i="6" s="1"/>
  <c r="E30" i="6"/>
  <c r="F29" i="6"/>
  <c r="E29" i="6"/>
  <c r="G29" i="6" s="1"/>
  <c r="F27" i="6"/>
  <c r="E27" i="6"/>
  <c r="G27" i="6" s="1"/>
  <c r="E26" i="6"/>
  <c r="F25" i="6"/>
  <c r="E25" i="6"/>
  <c r="G25" i="6" s="1"/>
  <c r="E24" i="6"/>
  <c r="E23" i="6"/>
  <c r="F23" i="6" s="1"/>
  <c r="E22" i="6"/>
  <c r="E21" i="6"/>
  <c r="F21" i="6" s="1"/>
  <c r="E20" i="6"/>
  <c r="E19" i="6"/>
  <c r="F19" i="6" s="1"/>
  <c r="E18" i="6"/>
  <c r="E17" i="6"/>
  <c r="F17" i="6" s="1"/>
  <c r="E16" i="6"/>
  <c r="F16" i="9" l="1"/>
  <c r="G17" i="9"/>
  <c r="F18" i="9"/>
  <c r="G18" i="9" s="1"/>
  <c r="G19" i="9"/>
  <c r="F20" i="9"/>
  <c r="G20" i="9" s="1"/>
  <c r="F22" i="9"/>
  <c r="G22" i="9" s="1"/>
  <c r="F24" i="9"/>
  <c r="G24" i="9" s="1"/>
  <c r="F26" i="9"/>
  <c r="G26" i="9" s="1"/>
  <c r="F28" i="9"/>
  <c r="G28" i="9" s="1"/>
  <c r="F30" i="9"/>
  <c r="G30" i="9" s="1"/>
  <c r="F32" i="9"/>
  <c r="G32" i="9" s="1"/>
  <c r="F34" i="9"/>
  <c r="G34" i="9" s="1"/>
  <c r="F36" i="9"/>
  <c r="G36" i="9" s="1"/>
  <c r="F38" i="9"/>
  <c r="G38" i="9" s="1"/>
  <c r="F40" i="9"/>
  <c r="G40" i="9" s="1"/>
  <c r="F42" i="9"/>
  <c r="G42" i="9" s="1"/>
  <c r="F44" i="9"/>
  <c r="G44" i="9" s="1"/>
  <c r="F17" i="8"/>
  <c r="F45" i="8" s="1"/>
  <c r="F19" i="8"/>
  <c r="G19" i="8" s="1"/>
  <c r="F21" i="8"/>
  <c r="G21" i="8" s="1"/>
  <c r="F23" i="8"/>
  <c r="G23" i="8" s="1"/>
  <c r="F25" i="8"/>
  <c r="G25" i="8" s="1"/>
  <c r="F27" i="8"/>
  <c r="G27" i="8" s="1"/>
  <c r="F30" i="8"/>
  <c r="F32" i="8"/>
  <c r="G32" i="8" s="1"/>
  <c r="F34" i="8"/>
  <c r="G34" i="8" s="1"/>
  <c r="F36" i="8"/>
  <c r="G36" i="8" s="1"/>
  <c r="F38" i="8"/>
  <c r="G38" i="8" s="1"/>
  <c r="F40" i="8"/>
  <c r="G40" i="8" s="1"/>
  <c r="F42" i="8"/>
  <c r="G42" i="8" s="1"/>
  <c r="F44" i="8"/>
  <c r="G44" i="8" s="1"/>
  <c r="F17" i="7"/>
  <c r="F45" i="7" s="1"/>
  <c r="F19" i="7"/>
  <c r="G19" i="7" s="1"/>
  <c r="F21" i="7"/>
  <c r="G21" i="7" s="1"/>
  <c r="F23" i="7"/>
  <c r="G23" i="7" s="1"/>
  <c r="F25" i="7"/>
  <c r="G25" i="7" s="1"/>
  <c r="F27" i="7"/>
  <c r="G27" i="7" s="1"/>
  <c r="F30" i="7"/>
  <c r="G30" i="7" s="1"/>
  <c r="F32" i="7"/>
  <c r="G32" i="7" s="1"/>
  <c r="F34" i="7"/>
  <c r="G34" i="7" s="1"/>
  <c r="F36" i="7"/>
  <c r="G36" i="7" s="1"/>
  <c r="F38" i="7"/>
  <c r="G38" i="7" s="1"/>
  <c r="F40" i="7"/>
  <c r="G40" i="7" s="1"/>
  <c r="F42" i="7"/>
  <c r="G42" i="7" s="1"/>
  <c r="F44" i="7"/>
  <c r="G44" i="7" s="1"/>
  <c r="F16" i="6"/>
  <c r="G17" i="6"/>
  <c r="F18" i="6"/>
  <c r="G18" i="6" s="1"/>
  <c r="G19" i="6"/>
  <c r="F20" i="6"/>
  <c r="G20" i="6" s="1"/>
  <c r="G21" i="6"/>
  <c r="F22" i="6"/>
  <c r="G22" i="6" s="1"/>
  <c r="G23" i="6"/>
  <c r="F24" i="6"/>
  <c r="G24" i="6" s="1"/>
  <c r="F26" i="6"/>
  <c r="G26" i="6" s="1"/>
  <c r="F28" i="6"/>
  <c r="G28" i="6" s="1"/>
  <c r="F30" i="6"/>
  <c r="G30" i="6" s="1"/>
  <c r="F32" i="6"/>
  <c r="G32" i="6" s="1"/>
  <c r="F34" i="6"/>
  <c r="G34" i="6" s="1"/>
  <c r="F36" i="6"/>
  <c r="G36" i="6" s="1"/>
  <c r="F38" i="6"/>
  <c r="G38" i="6" s="1"/>
  <c r="F40" i="6"/>
  <c r="G40" i="6" s="1"/>
  <c r="F42" i="6"/>
  <c r="G42" i="6" s="1"/>
  <c r="F44" i="6"/>
  <c r="G44" i="6" s="1"/>
  <c r="E17" i="3"/>
  <c r="F17" i="3" s="1"/>
  <c r="G22" i="3"/>
  <c r="G16" i="3"/>
  <c r="E18" i="3"/>
  <c r="F18" i="3" s="1"/>
  <c r="G18" i="3" s="1"/>
  <c r="E19" i="3"/>
  <c r="F19" i="3" s="1"/>
  <c r="G19" i="3" s="1"/>
  <c r="E20" i="3"/>
  <c r="F20" i="3" s="1"/>
  <c r="G20" i="3" s="1"/>
  <c r="E21" i="3"/>
  <c r="F21" i="3" s="1"/>
  <c r="G21" i="3" s="1"/>
  <c r="E22" i="3"/>
  <c r="F22" i="3" s="1"/>
  <c r="E23" i="3"/>
  <c r="F23" i="3" s="1"/>
  <c r="G23" i="3" s="1"/>
  <c r="E24" i="3"/>
  <c r="F24" i="3" s="1"/>
  <c r="G24" i="3" s="1"/>
  <c r="E25" i="3"/>
  <c r="F25" i="3" s="1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 s="1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 s="1"/>
  <c r="G33" i="3" s="1"/>
  <c r="E34" i="3"/>
  <c r="F34" i="3" s="1"/>
  <c r="G34" i="3" s="1"/>
  <c r="E35" i="3"/>
  <c r="F35" i="3" s="1"/>
  <c r="G35" i="3" s="1"/>
  <c r="E36" i="3"/>
  <c r="F36" i="3" s="1"/>
  <c r="G36" i="3" s="1"/>
  <c r="E37" i="3"/>
  <c r="F37" i="3" s="1"/>
  <c r="G37" i="3" s="1"/>
  <c r="E38" i="3"/>
  <c r="F38" i="3" s="1"/>
  <c r="G38" i="3" s="1"/>
  <c r="E39" i="3"/>
  <c r="F39" i="3" s="1"/>
  <c r="G39" i="3" s="1"/>
  <c r="E40" i="3"/>
  <c r="F40" i="3" s="1"/>
  <c r="G40" i="3" s="1"/>
  <c r="E41" i="3"/>
  <c r="F41" i="3" s="1"/>
  <c r="G41" i="3" s="1"/>
  <c r="E42" i="3"/>
  <c r="F42" i="3" s="1"/>
  <c r="G42" i="3" s="1"/>
  <c r="E43" i="3"/>
  <c r="F43" i="3" s="1"/>
  <c r="G43" i="3" s="1"/>
  <c r="E44" i="3"/>
  <c r="F44" i="3" s="1"/>
  <c r="G44" i="3" s="1"/>
  <c r="F16" i="3"/>
  <c r="E16" i="3"/>
  <c r="F45" i="9" l="1"/>
  <c r="G16" i="9"/>
  <c r="G45" i="9" s="1"/>
  <c r="B11" i="9" s="1"/>
  <c r="G17" i="8"/>
  <c r="G45" i="8" s="1"/>
  <c r="B11" i="8" s="1"/>
  <c r="G17" i="7"/>
  <c r="G45" i="7" s="1"/>
  <c r="B11" i="7" s="1"/>
  <c r="F45" i="6"/>
  <c r="G16" i="6"/>
  <c r="G45" i="6" s="1"/>
  <c r="B11" i="6" s="1"/>
  <c r="G17" i="3"/>
  <c r="G45" i="3" s="1"/>
  <c r="B11" i="3" s="1"/>
  <c r="F45" i="3"/>
</calcChain>
</file>

<file path=xl/sharedStrings.xml><?xml version="1.0" encoding="utf-8"?>
<sst xmlns="http://schemas.openxmlformats.org/spreadsheetml/2006/main" count="169" uniqueCount="54">
  <si>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</si>
  <si>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</si>
  <si>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</si>
  <si>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</si>
  <si>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</si>
  <si>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</si>
  <si>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</si>
  <si>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</si>
  <si>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</si>
  <si>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</si>
  <si>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</si>
  <si>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</si>
  <si>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</si>
  <si>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</si>
  <si>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</si>
  <si>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</si>
  <si>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</si>
  <si>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</si>
  <si>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</si>
  <si>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</si>
  <si>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</si>
  <si>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미니빔프로젝터</t>
    <phoneticPr fontId="3" type="noConversion"/>
  </si>
  <si>
    <t>LG PH-250</t>
    <phoneticPr fontId="3" type="noConversion"/>
  </si>
  <si>
    <t>방식 : LED 프로젝터</t>
    <phoneticPr fontId="3" type="noConversion"/>
  </si>
  <si>
    <t>밝기 : 300안시루멘</t>
    <phoneticPr fontId="3" type="noConversion"/>
  </si>
  <si>
    <t>해상도 : HD  (1280 x 720)</t>
    <phoneticPr fontId="3" type="noConversion"/>
  </si>
  <si>
    <t>램프수명 : 30,000시간</t>
    <phoneticPr fontId="3" type="noConversion"/>
  </si>
  <si>
    <t>TV수신 : 가능</t>
    <phoneticPr fontId="3" type="noConversion"/>
  </si>
  <si>
    <t>소비전력 : 45W</t>
    <phoneticPr fontId="3" type="noConversion"/>
  </si>
  <si>
    <t>무게 : 430g</t>
    <phoneticPr fontId="3" type="noConversion"/>
  </si>
  <si>
    <t>크기 : 103(W) x 85(D) x 54(H) mm</t>
    <phoneticPr fontId="3" type="noConversion"/>
  </si>
  <si>
    <t>입력단자 : HDMI, AV, Headphone, USB 2.0</t>
    <phoneticPr fontId="3" type="noConversion"/>
  </si>
  <si>
    <t>기타 특징 : 2시간 사용가능 배터리 내장</t>
    <phoneticPr fontId="3" type="noConversion"/>
  </si>
  <si>
    <t>LG PW800</t>
    <phoneticPr fontId="3" type="noConversion"/>
  </si>
  <si>
    <t>밝기 : 800안시루멘</t>
    <phoneticPr fontId="3" type="noConversion"/>
  </si>
  <si>
    <t>무게 : 600g</t>
    <phoneticPr fontId="3" type="noConversion"/>
  </si>
  <si>
    <t>크기 : 140(W) x 140(D) x 50(H) mm</t>
    <phoneticPr fontId="3" type="noConversion"/>
  </si>
  <si>
    <t>기타 특징 : Screen share 기능지원 (Miracast, WiDi)</t>
    <phoneticPr fontId="3" type="noConversion"/>
  </si>
  <si>
    <t>LG PW700</t>
    <phoneticPr fontId="3" type="noConversion"/>
  </si>
  <si>
    <t>밝기 : 700안시루멘</t>
    <phoneticPr fontId="3" type="noConversion"/>
  </si>
  <si>
    <t>소비전력 : 65W</t>
    <phoneticPr fontId="3" type="noConversion"/>
  </si>
  <si>
    <t>무게 : 580g</t>
    <phoneticPr fontId="3" type="noConversion"/>
  </si>
  <si>
    <t>크기 : 171.5(W) x 116.8(D) x 41.5(H) mm</t>
    <phoneticPr fontId="3" type="noConversion"/>
  </si>
  <si>
    <t>LG PW600G</t>
    <phoneticPr fontId="3" type="noConversion"/>
  </si>
  <si>
    <t>밝기 : 600안시루멘</t>
    <phoneticPr fontId="3" type="noConversion"/>
  </si>
  <si>
    <t>캐논 레이요 R4</t>
    <phoneticPr fontId="3" type="noConversion"/>
  </si>
  <si>
    <t>기타 특징 : 3시간 사용가능 배터리 내장  / 초소형 프로젝터</t>
    <phoneticPr fontId="3" type="noConversion"/>
  </si>
  <si>
    <t>밝기 : 50안시루멘</t>
    <phoneticPr fontId="3" type="noConversion"/>
  </si>
  <si>
    <t>램프수명 : 10,000시간</t>
    <phoneticPr fontId="3" type="noConversion"/>
  </si>
  <si>
    <t>입력단자 : HDMI/MHL 단자, 오디오 출력단자</t>
    <phoneticPr fontId="3" type="noConversion"/>
  </si>
  <si>
    <t>해상도 : HD  (640 x 480)</t>
    <phoneticPr fontId="3" type="noConversion"/>
  </si>
  <si>
    <t>소비전력 : 18W</t>
    <phoneticPr fontId="3" type="noConversion"/>
  </si>
  <si>
    <t>무게 : 169g</t>
    <phoneticPr fontId="3" type="noConversion"/>
  </si>
  <si>
    <t>크기 : 71(W) x 124(D) x 20(H) 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</si>
</sst>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rgb="FF555555"/>
      <name val="돋움"/>
      <family val="3"/>
      <charset val="129"/>
    </font>
    <font>
      <sz val="9"/>
      <color rgb="FF454545"/>
      <name val="򢻍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/>
    <xf numFmtId="41" fontId="5" fillId="0" borderId="9" xfId="1" applyFont="1" applyBorder="1" applyAlignment="1"/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161926</xdr:colOff>
      <xdr:row>29</xdr:row>
      <xdr:rowOff>152401</xdr:rowOff>
    </xdr:from>
    <xdr:to>
      <xdr:col>4</xdr:col>
      <xdr:colOff>447675</xdr:colOff>
      <xdr:row>42</xdr:row>
      <xdr:rowOff>151993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6000751"/>
          <a:ext cx="3209924" cy="247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29</xdr:row>
      <xdr:rowOff>66675</xdr:rowOff>
    </xdr:from>
    <xdr:to>
      <xdr:col>4</xdr:col>
      <xdr:colOff>28575</xdr:colOff>
      <xdr:row>42</xdr:row>
      <xdr:rowOff>85725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915025"/>
          <a:ext cx="28384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29</xdr:row>
      <xdr:rowOff>38100</xdr:rowOff>
    </xdr:from>
    <xdr:to>
      <xdr:col>4</xdr:col>
      <xdr:colOff>876300</xdr:colOff>
      <xdr:row>43</xdr:row>
      <xdr:rowOff>19050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886450"/>
          <a:ext cx="4162425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742951</xdr:colOff>
      <xdr:row>28</xdr:row>
      <xdr:rowOff>161925</xdr:rowOff>
    </xdr:from>
    <xdr:to>
      <xdr:col>4</xdr:col>
      <xdr:colOff>781051</xdr:colOff>
      <xdr:row>40</xdr:row>
      <xdr:rowOff>67898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5819775"/>
          <a:ext cx="3981450" cy="219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29</xdr:row>
      <xdr:rowOff>133350</xdr:rowOff>
    </xdr:from>
    <xdr:to>
      <xdr:col>4</xdr:col>
      <xdr:colOff>390525</xdr:colOff>
      <xdr:row>40</xdr:row>
      <xdr:rowOff>90738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981700"/>
          <a:ext cx="3467100" cy="205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I26" sqref="I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/>
      <c r="B4" s="44"/>
      <c r="C4" s="7" t="s">
        <v>1</v>
      </c>
      <c r="D4" s="4"/>
      <c r="E4" s="4"/>
    </row>
    <row r="5" spans="1:7" ht="15" customHeight="1">
      <c r="A5" s="40" t="s">
        <v>2</v>
      </c>
      <c r="B5" s="8"/>
      <c r="C5" s="9"/>
      <c r="D5" s="4"/>
      <c r="E5" s="4"/>
    </row>
    <row r="6" spans="1:7" ht="15" customHeight="1">
      <c r="A6" s="40" t="s">
        <v>3</v>
      </c>
      <c r="B6" s="2"/>
      <c r="C6" s="4"/>
      <c r="D6" s="4"/>
      <c r="E6" s="4"/>
    </row>
    <row r="7" spans="1:7" ht="15" customHeight="1">
      <c r="A7" s="40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297000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42138.43516296296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>
      <c r="A17" s="23" t="s">
        <v>21</v>
      </c>
      <c r="B17" s="24" t="s">
        <v>45</v>
      </c>
      <c r="C17" s="19">
        <v>1</v>
      </c>
      <c r="D17" s="25">
        <v>270000</v>
      </c>
      <c r="E17" s="21">
        <f t="shared" ref="E17:E44" si="1">C17*D17</f>
        <v>270000</v>
      </c>
      <c r="F17" s="22">
        <f t="shared" ref="F17:F44" si="2">E17*10%</f>
        <v>27000</v>
      </c>
      <c r="G17" s="22">
        <f t="shared" si="0"/>
        <v>297000</v>
      </c>
      <c r="I17" s="26"/>
    </row>
    <row r="18" spans="1:9" s="2" customFormat="1" ht="15" customHeight="1">
      <c r="A18" s="23"/>
      <c r="B18" s="41"/>
      <c r="C18" s="19"/>
      <c r="D18" s="25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>
      <c r="A19" s="23"/>
      <c r="B19" s="45" t="s">
        <v>23</v>
      </c>
      <c r="C19" s="19"/>
      <c r="D19" s="25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>
      <c r="A20" s="23"/>
      <c r="B20" s="45" t="s">
        <v>47</v>
      </c>
      <c r="C20" s="19"/>
      <c r="D20" s="25"/>
      <c r="E20" s="21">
        <f t="shared" si="1"/>
        <v>0</v>
      </c>
      <c r="F20" s="22">
        <f t="shared" si="2"/>
        <v>0</v>
      </c>
      <c r="G20" s="22">
        <f t="shared" si="3"/>
        <v>0</v>
      </c>
      <c r="I20" s="26"/>
    </row>
    <row r="21" spans="1:9" s="2" customFormat="1" ht="15" customHeight="1">
      <c r="A21" s="23"/>
      <c r="B21" s="45" t="s">
        <v>50</v>
      </c>
      <c r="C21" s="19"/>
      <c r="D21" s="25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>
      <c r="A22" s="23"/>
      <c r="B22" s="46" t="s">
        <v>48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>
      <c r="A23" s="23"/>
      <c r="B23" s="45"/>
      <c r="C23" s="19"/>
      <c r="D23" s="22"/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>
      <c r="A24" s="23"/>
      <c r="B24" s="46" t="s">
        <v>49</v>
      </c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>
      <c r="A25" s="23"/>
      <c r="B25" s="47" t="s">
        <v>51</v>
      </c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3"/>
      <c r="B26" s="47" t="s">
        <v>52</v>
      </c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>
      <c r="A27" s="23"/>
      <c r="B27" s="47" t="s">
        <v>53</v>
      </c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>
      <c r="A28" s="23"/>
      <c r="B28" s="48" t="s">
        <v>46</v>
      </c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>
      <c r="A29" s="23"/>
      <c r="B29" s="42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>
      <c r="A30" s="23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>
      <c r="A31" s="23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>
      <c r="A32" s="23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>
      <c r="A33" s="23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>
      <c r="A34" s="23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>
      <c r="A35" s="23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>
      <c r="A36" s="23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>
      <c r="A37" s="23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>
      <c r="A38" s="23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>
      <c r="A39" s="23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>
      <c r="A40" s="23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>
      <c r="A41" s="23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>
      <c r="A42" s="23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>
      <c r="A43" s="27"/>
      <c r="B43"/>
      <c r="C43" s="28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>
      <c r="A44" s="29"/>
      <c r="B44" s="29"/>
      <c r="C44" s="30"/>
      <c r="D44" s="31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27000</v>
      </c>
      <c r="G45" s="35">
        <f>SUM(G16:G44)</f>
        <v>297000</v>
      </c>
    </row>
    <row r="46" spans="1:7" s="2" customFormat="1" ht="15" customHeight="1" thickBot="1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3"/>
      <c r="B50" s="33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I29" sqref="I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/>
      <c r="B4" s="44"/>
      <c r="C4" s="7" t="s">
        <v>1</v>
      </c>
      <c r="D4" s="4"/>
      <c r="E4" s="4"/>
    </row>
    <row r="5" spans="1:7" ht="15" customHeight="1">
      <c r="A5" s="40" t="s">
        <v>2</v>
      </c>
      <c r="B5" s="8"/>
      <c r="C5" s="9"/>
      <c r="D5" s="4"/>
      <c r="E5" s="4"/>
    </row>
    <row r="6" spans="1:7" ht="15" customHeight="1">
      <c r="A6" s="40" t="s">
        <v>3</v>
      </c>
      <c r="B6" s="2"/>
      <c r="C6" s="4"/>
      <c r="D6" s="4"/>
      <c r="E6" s="4"/>
    </row>
    <row r="7" spans="1:7" ht="15" customHeight="1">
      <c r="A7" s="40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517000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42138.43516296296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>
      <c r="A17" s="23" t="s">
        <v>21</v>
      </c>
      <c r="B17" s="24" t="s">
        <v>22</v>
      </c>
      <c r="C17" s="19">
        <v>1</v>
      </c>
      <c r="D17" s="25">
        <v>470000</v>
      </c>
      <c r="E17" s="21">
        <f t="shared" ref="E17:E44" si="1">C17*D17</f>
        <v>470000</v>
      </c>
      <c r="F17" s="22">
        <f t="shared" ref="F17:F44" si="2">E17*10%</f>
        <v>47000</v>
      </c>
      <c r="G17" s="22">
        <f t="shared" si="0"/>
        <v>517000</v>
      </c>
      <c r="I17" s="26"/>
    </row>
    <row r="18" spans="1:9" s="2" customFormat="1" ht="15" customHeight="1">
      <c r="A18" s="23"/>
      <c r="B18" s="41"/>
      <c r="C18" s="19"/>
      <c r="D18" s="25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>
      <c r="A19" s="23"/>
      <c r="B19" s="45" t="s">
        <v>23</v>
      </c>
      <c r="C19" s="19"/>
      <c r="D19" s="25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>
      <c r="A20" s="23"/>
      <c r="B20" s="45" t="s">
        <v>24</v>
      </c>
      <c r="C20" s="19"/>
      <c r="D20" s="25"/>
      <c r="E20" s="21">
        <f t="shared" si="1"/>
        <v>0</v>
      </c>
      <c r="F20" s="22">
        <f t="shared" si="2"/>
        <v>0</v>
      </c>
      <c r="G20" s="22">
        <f t="shared" si="3"/>
        <v>0</v>
      </c>
      <c r="I20" s="26"/>
    </row>
    <row r="21" spans="1:9" s="2" customFormat="1" ht="15" customHeight="1">
      <c r="A21" s="23"/>
      <c r="B21" s="45" t="s">
        <v>25</v>
      </c>
      <c r="C21" s="19"/>
      <c r="D21" s="25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>
      <c r="A22" s="23"/>
      <c r="B22" s="46" t="s">
        <v>26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>
      <c r="A23" s="23"/>
      <c r="B23" s="45" t="s">
        <v>27</v>
      </c>
      <c r="C23" s="19"/>
      <c r="D23" s="22"/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>
      <c r="A24" s="23"/>
      <c r="B24" s="46" t="s">
        <v>31</v>
      </c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>
      <c r="A25" s="23"/>
      <c r="B25" s="47" t="s">
        <v>28</v>
      </c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3"/>
      <c r="B26" s="47" t="s">
        <v>29</v>
      </c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>
      <c r="A27" s="23"/>
      <c r="B27" s="47" t="s">
        <v>30</v>
      </c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>
      <c r="A28" s="23"/>
      <c r="B28" s="48" t="s">
        <v>32</v>
      </c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>
      <c r="A29" s="23"/>
      <c r="B29" s="42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>
      <c r="A30" s="23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>
      <c r="A31" s="23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>
      <c r="A32" s="23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>
      <c r="A33" s="23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>
      <c r="A34" s="23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>
      <c r="A35" s="23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>
      <c r="A36" s="23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>
      <c r="A37" s="23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>
      <c r="A38" s="23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>
      <c r="A39" s="23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>
      <c r="A40" s="23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>
      <c r="A41" s="23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>
      <c r="A42" s="23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>
      <c r="A43" s="27"/>
      <c r="B43"/>
      <c r="C43" s="28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>
      <c r="A44" s="29"/>
      <c r="B44" s="29"/>
      <c r="C44" s="30"/>
      <c r="D44" s="31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47000</v>
      </c>
      <c r="G45" s="35">
        <f>SUM(G16:G44)</f>
        <v>517000</v>
      </c>
    </row>
    <row r="46" spans="1:7" s="2" customFormat="1" ht="15" customHeight="1" thickBot="1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3"/>
      <c r="B50" s="33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16" workbookViewId="0">
      <selection activeCell="K35" sqref="K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/>
      <c r="B4" s="44"/>
      <c r="C4" s="7" t="s">
        <v>1</v>
      </c>
      <c r="D4" s="4"/>
      <c r="E4" s="4"/>
    </row>
    <row r="5" spans="1:7" ht="15" customHeight="1">
      <c r="A5" s="40" t="s">
        <v>2</v>
      </c>
      <c r="B5" s="8"/>
      <c r="C5" s="9"/>
      <c r="D5" s="4"/>
      <c r="E5" s="4"/>
    </row>
    <row r="6" spans="1:7" ht="15" customHeight="1">
      <c r="A6" s="40" t="s">
        <v>3</v>
      </c>
      <c r="B6" s="2"/>
      <c r="C6" s="4"/>
      <c r="D6" s="4"/>
      <c r="E6" s="4"/>
    </row>
    <row r="7" spans="1:7" ht="15" customHeight="1">
      <c r="A7" s="40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660000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42138.43516296296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>
      <c r="A17" s="23" t="s">
        <v>21</v>
      </c>
      <c r="B17" s="24" t="s">
        <v>43</v>
      </c>
      <c r="C17" s="19">
        <v>1</v>
      </c>
      <c r="D17" s="25">
        <v>600000</v>
      </c>
      <c r="E17" s="21">
        <f t="shared" ref="E17:E44" si="1">C17*D17</f>
        <v>600000</v>
      </c>
      <c r="F17" s="22">
        <f t="shared" ref="F17:F44" si="2">E17*10%</f>
        <v>60000</v>
      </c>
      <c r="G17" s="22">
        <f t="shared" si="0"/>
        <v>660000</v>
      </c>
      <c r="I17" s="26"/>
    </row>
    <row r="18" spans="1:9" s="2" customFormat="1" ht="15" customHeight="1">
      <c r="A18" s="23"/>
      <c r="B18" s="41"/>
      <c r="C18" s="19"/>
      <c r="D18" s="25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>
      <c r="A19" s="23"/>
      <c r="B19" s="45" t="s">
        <v>23</v>
      </c>
      <c r="C19" s="19"/>
      <c r="D19" s="25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>
      <c r="A20" s="23"/>
      <c r="B20" s="45" t="s">
        <v>44</v>
      </c>
      <c r="C20" s="19"/>
      <c r="D20" s="25"/>
      <c r="E20" s="21">
        <f t="shared" si="1"/>
        <v>0</v>
      </c>
      <c r="F20" s="22">
        <f t="shared" si="2"/>
        <v>0</v>
      </c>
      <c r="G20" s="22">
        <f t="shared" si="3"/>
        <v>0</v>
      </c>
      <c r="I20" s="26"/>
    </row>
    <row r="21" spans="1:9" s="2" customFormat="1" ht="15" customHeight="1">
      <c r="A21" s="23"/>
      <c r="B21" s="45" t="s">
        <v>25</v>
      </c>
      <c r="C21" s="19"/>
      <c r="D21" s="25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>
      <c r="A22" s="23"/>
      <c r="B22" s="46" t="s">
        <v>26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>
      <c r="A23" s="23"/>
      <c r="B23" s="45" t="s">
        <v>27</v>
      </c>
      <c r="C23" s="19"/>
      <c r="D23" s="22"/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>
      <c r="A24" s="23"/>
      <c r="B24" s="46" t="s">
        <v>31</v>
      </c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>
      <c r="A25" s="23"/>
      <c r="B25" s="47" t="s">
        <v>40</v>
      </c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3"/>
      <c r="B26" s="47" t="s">
        <v>41</v>
      </c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>
      <c r="A27" s="23"/>
      <c r="B27" s="47" t="s">
        <v>36</v>
      </c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>
      <c r="A28" s="23"/>
      <c r="B28" s="47" t="s">
        <v>37</v>
      </c>
      <c r="C28" s="19"/>
      <c r="D28" s="22"/>
      <c r="E28" s="21"/>
      <c r="F28" s="22">
        <f t="shared" si="2"/>
        <v>0</v>
      </c>
      <c r="G28" s="22">
        <f t="shared" si="0"/>
        <v>0</v>
      </c>
    </row>
    <row r="29" spans="1:9" s="2" customFormat="1" ht="15" customHeight="1">
      <c r="A29" s="23"/>
      <c r="B29" s="42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>
      <c r="A30" s="23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>
      <c r="A31" s="23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>
      <c r="A32" s="23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10" s="2" customFormat="1" ht="15" customHeight="1">
      <c r="A33" s="23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10" s="2" customFormat="1" ht="15" customHeight="1">
      <c r="A34" s="23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10" s="2" customFormat="1" ht="15" customHeight="1">
      <c r="A35" s="23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10" s="2" customFormat="1" ht="15" customHeight="1">
      <c r="A36" s="23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10" s="2" customFormat="1" ht="15" customHeight="1">
      <c r="A37" s="23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10" s="2" customFormat="1" ht="15" customHeight="1">
      <c r="A38" s="23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  <c r="J38" s="49"/>
    </row>
    <row r="39" spans="1:10" s="2" customFormat="1" ht="15" customHeight="1">
      <c r="A39" s="23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10" s="2" customFormat="1" ht="15" customHeight="1">
      <c r="A40" s="23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10" s="2" customFormat="1" ht="15" customHeight="1">
      <c r="A41" s="23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10" s="2" customFormat="1" ht="15" customHeight="1">
      <c r="A42" s="23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10" s="2" customFormat="1" ht="15" customHeight="1">
      <c r="A43" s="27"/>
      <c r="B43"/>
      <c r="C43" s="28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10" s="2" customFormat="1" ht="15" customHeight="1" thickBot="1">
      <c r="A44" s="29"/>
      <c r="B44" s="29"/>
      <c r="C44" s="30"/>
      <c r="D44" s="31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10" s="2" customFormat="1" ht="15" customHeight="1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60000</v>
      </c>
      <c r="G45" s="35">
        <f>SUM(G16:G44)</f>
        <v>660000</v>
      </c>
    </row>
    <row r="46" spans="1:10" s="2" customFormat="1" ht="15" customHeight="1" thickBot="1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3"/>
      <c r="B50" s="33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I40" sqref="I4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/>
      <c r="B4" s="44"/>
      <c r="C4" s="7" t="s">
        <v>1</v>
      </c>
      <c r="D4" s="4"/>
      <c r="E4" s="4"/>
    </row>
    <row r="5" spans="1:7" ht="15" customHeight="1">
      <c r="A5" s="40" t="s">
        <v>2</v>
      </c>
      <c r="B5" s="8"/>
      <c r="C5" s="9"/>
      <c r="D5" s="4"/>
      <c r="E5" s="4"/>
    </row>
    <row r="6" spans="1:7" ht="15" customHeight="1">
      <c r="A6" s="40" t="s">
        <v>3</v>
      </c>
      <c r="B6" s="2"/>
      <c r="C6" s="4"/>
      <c r="D6" s="4"/>
      <c r="E6" s="4"/>
    </row>
    <row r="7" spans="1:7" ht="15" customHeight="1">
      <c r="A7" s="40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792000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42138.43516296296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>
      <c r="A17" s="23" t="s">
        <v>21</v>
      </c>
      <c r="B17" s="24" t="s">
        <v>38</v>
      </c>
      <c r="C17" s="19">
        <v>1</v>
      </c>
      <c r="D17" s="25">
        <v>720000</v>
      </c>
      <c r="E17" s="21">
        <f t="shared" ref="E17:E44" si="1">C17*D17</f>
        <v>720000</v>
      </c>
      <c r="F17" s="22">
        <f t="shared" ref="F17:F44" si="2">E17*10%</f>
        <v>72000</v>
      </c>
      <c r="G17" s="22">
        <f t="shared" si="0"/>
        <v>792000</v>
      </c>
      <c r="I17" s="26"/>
    </row>
    <row r="18" spans="1:9" s="2" customFormat="1" ht="15" customHeight="1">
      <c r="A18" s="23"/>
      <c r="B18" s="41"/>
      <c r="C18" s="19"/>
      <c r="D18" s="25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>
      <c r="A19" s="23"/>
      <c r="B19" s="45" t="s">
        <v>23</v>
      </c>
      <c r="C19" s="19"/>
      <c r="D19" s="25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>
      <c r="A20" s="23"/>
      <c r="B20" s="45" t="s">
        <v>39</v>
      </c>
      <c r="C20" s="19"/>
      <c r="D20" s="25"/>
      <c r="E20" s="21">
        <f t="shared" si="1"/>
        <v>0</v>
      </c>
      <c r="F20" s="22">
        <f t="shared" si="2"/>
        <v>0</v>
      </c>
      <c r="G20" s="22">
        <f t="shared" si="3"/>
        <v>0</v>
      </c>
      <c r="I20" s="26"/>
    </row>
    <row r="21" spans="1:9" s="2" customFormat="1" ht="15" customHeight="1">
      <c r="A21" s="23"/>
      <c r="B21" s="45" t="s">
        <v>25</v>
      </c>
      <c r="C21" s="19"/>
      <c r="D21" s="25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>
      <c r="A22" s="23"/>
      <c r="B22" s="46" t="s">
        <v>26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>
      <c r="A23" s="23"/>
      <c r="B23" s="45" t="s">
        <v>27</v>
      </c>
      <c r="C23" s="19"/>
      <c r="D23" s="22"/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>
      <c r="A24" s="23"/>
      <c r="B24" s="46" t="s">
        <v>31</v>
      </c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>
      <c r="A25" s="23"/>
      <c r="B25" s="47" t="s">
        <v>40</v>
      </c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3"/>
      <c r="B26" s="47" t="s">
        <v>41</v>
      </c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>
      <c r="A27" s="23"/>
      <c r="B27" s="47" t="s">
        <v>42</v>
      </c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>
      <c r="A28" s="23"/>
      <c r="B28" s="47" t="s">
        <v>37</v>
      </c>
      <c r="C28" s="19"/>
      <c r="D28" s="22"/>
      <c r="E28" s="21"/>
      <c r="F28" s="22">
        <f t="shared" si="2"/>
        <v>0</v>
      </c>
      <c r="G28" s="22">
        <f t="shared" si="0"/>
        <v>0</v>
      </c>
    </row>
    <row r="29" spans="1:9" s="2" customFormat="1" ht="15" customHeight="1">
      <c r="A29" s="23"/>
      <c r="B29" s="42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>
      <c r="A30" s="23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>
      <c r="A31" s="23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>
      <c r="A32" s="23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>
      <c r="A33" s="23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>
      <c r="A34" s="23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>
      <c r="A35" s="23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>
      <c r="A36" s="23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>
      <c r="A37" s="23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>
      <c r="A38" s="23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>
      <c r="A39" s="23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>
      <c r="A40" s="23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>
      <c r="A41" s="23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>
      <c r="A42" s="23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>
      <c r="A43" s="27"/>
      <c r="B43"/>
      <c r="C43" s="28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>
      <c r="A44" s="29"/>
      <c r="B44" s="29"/>
      <c r="C44" s="30"/>
      <c r="D44" s="31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72000</v>
      </c>
      <c r="G45" s="35">
        <f>SUM(G16:G44)</f>
        <v>792000</v>
      </c>
    </row>
    <row r="46" spans="1:7" s="2" customFormat="1" ht="15" customHeight="1" thickBot="1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3"/>
      <c r="B50" s="33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L28" sqref="L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/>
      <c r="B4" s="44"/>
      <c r="C4" s="7" t="s">
        <v>1</v>
      </c>
      <c r="D4" s="4"/>
      <c r="E4" s="4"/>
    </row>
    <row r="5" spans="1:7" ht="15" customHeight="1">
      <c r="A5" s="40" t="s">
        <v>2</v>
      </c>
      <c r="B5" s="8"/>
      <c r="C5" s="9"/>
      <c r="D5" s="4"/>
      <c r="E5" s="4"/>
    </row>
    <row r="6" spans="1:7" ht="15" customHeight="1">
      <c r="A6" s="40" t="s">
        <v>3</v>
      </c>
      <c r="B6" s="2"/>
      <c r="C6" s="4"/>
      <c r="D6" s="4"/>
      <c r="E6" s="4"/>
    </row>
    <row r="7" spans="1:7" ht="15" customHeight="1">
      <c r="A7" s="40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880000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42138.43516296296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>
      <c r="A17" s="23" t="s">
        <v>21</v>
      </c>
      <c r="B17" s="24" t="s">
        <v>33</v>
      </c>
      <c r="C17" s="19">
        <v>1</v>
      </c>
      <c r="D17" s="25">
        <v>800000</v>
      </c>
      <c r="E17" s="21">
        <f t="shared" ref="E17:E44" si="1">C17*D17</f>
        <v>800000</v>
      </c>
      <c r="F17" s="22">
        <f t="shared" ref="F17:F44" si="2">E17*10%</f>
        <v>80000</v>
      </c>
      <c r="G17" s="22">
        <f t="shared" si="0"/>
        <v>880000</v>
      </c>
      <c r="I17" s="26"/>
    </row>
    <row r="18" spans="1:9" s="2" customFormat="1" ht="15" customHeight="1">
      <c r="A18" s="23"/>
      <c r="B18" s="41"/>
      <c r="C18" s="19"/>
      <c r="D18" s="25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>
      <c r="A19" s="23"/>
      <c r="B19" s="45" t="s">
        <v>23</v>
      </c>
      <c r="C19" s="19"/>
      <c r="D19" s="25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>
      <c r="A20" s="23"/>
      <c r="B20" s="45" t="s">
        <v>34</v>
      </c>
      <c r="C20" s="19"/>
      <c r="D20" s="25"/>
      <c r="E20" s="21">
        <f t="shared" si="1"/>
        <v>0</v>
      </c>
      <c r="F20" s="22">
        <f t="shared" si="2"/>
        <v>0</v>
      </c>
      <c r="G20" s="22">
        <f t="shared" si="3"/>
        <v>0</v>
      </c>
      <c r="I20" s="26"/>
    </row>
    <row r="21" spans="1:9" s="2" customFormat="1" ht="15" customHeight="1">
      <c r="A21" s="23"/>
      <c r="B21" s="45" t="s">
        <v>25</v>
      </c>
      <c r="C21" s="19"/>
      <c r="D21" s="25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>
      <c r="A22" s="23"/>
      <c r="B22" s="46" t="s">
        <v>26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>
      <c r="A23" s="23"/>
      <c r="B23" s="45" t="s">
        <v>27</v>
      </c>
      <c r="C23" s="19"/>
      <c r="D23" s="22"/>
      <c r="E23" s="21">
        <f t="shared" si="1"/>
        <v>0</v>
      </c>
      <c r="F23" s="22">
        <f t="shared" si="2"/>
        <v>0</v>
      </c>
      <c r="G23" s="22">
        <f t="shared" si="0"/>
        <v>0</v>
      </c>
    </row>
    <row r="24" spans="1:9" s="2" customFormat="1" ht="15" customHeight="1">
      <c r="A24" s="23"/>
      <c r="B24" s="46" t="s">
        <v>31</v>
      </c>
      <c r="C24" s="19"/>
      <c r="D24" s="22"/>
      <c r="E24" s="21">
        <f t="shared" si="1"/>
        <v>0</v>
      </c>
      <c r="F24" s="22">
        <f t="shared" si="2"/>
        <v>0</v>
      </c>
      <c r="G24" s="22">
        <f t="shared" si="0"/>
        <v>0</v>
      </c>
    </row>
    <row r="25" spans="1:9" s="2" customFormat="1" ht="15" customHeight="1">
      <c r="A25" s="23"/>
      <c r="B25" s="47" t="s">
        <v>40</v>
      </c>
      <c r="C25" s="19"/>
      <c r="D25" s="22"/>
      <c r="E25" s="21">
        <f t="shared" si="1"/>
        <v>0</v>
      </c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3"/>
      <c r="B26" s="47" t="s">
        <v>35</v>
      </c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>
      <c r="A27" s="23"/>
      <c r="B27" s="47" t="s">
        <v>36</v>
      </c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>
      <c r="A28" s="23"/>
      <c r="B28" s="47" t="s">
        <v>37</v>
      </c>
      <c r="C28" s="19"/>
      <c r="D28" s="22"/>
      <c r="E28" s="21"/>
      <c r="F28" s="22">
        <f t="shared" si="2"/>
        <v>0</v>
      </c>
      <c r="G28" s="22">
        <f t="shared" si="0"/>
        <v>0</v>
      </c>
    </row>
    <row r="29" spans="1:9" s="2" customFormat="1" ht="15" customHeight="1">
      <c r="A29" s="23"/>
      <c r="B29" s="42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>
      <c r="A30" s="23"/>
      <c r="B30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>
      <c r="A31" s="23"/>
      <c r="B31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>
      <c r="A32" s="23"/>
      <c r="B32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>
      <c r="A33" s="23"/>
      <c r="B33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>
      <c r="A34" s="23"/>
      <c r="B3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>
      <c r="A35" s="23"/>
      <c r="B35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>
      <c r="A36" s="23"/>
      <c r="B36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>
      <c r="A37" s="23"/>
      <c r="B37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>
      <c r="A38" s="23"/>
      <c r="B38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>
      <c r="A39" s="23"/>
      <c r="B39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>
      <c r="A40" s="23"/>
      <c r="B40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>
      <c r="A41" s="23"/>
      <c r="B41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>
      <c r="A42" s="23"/>
      <c r="B42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>
      <c r="A43" s="27"/>
      <c r="B43"/>
      <c r="C43" s="28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>
      <c r="A44" s="29"/>
      <c r="B44" s="29"/>
      <c r="C44" s="30"/>
      <c r="D44" s="31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80000</v>
      </c>
      <c r="G45" s="35">
        <f>SUM(G16:G44)</f>
        <v>880000</v>
      </c>
    </row>
    <row r="46" spans="1:7" s="2" customFormat="1" ht="15" customHeight="1" thickBot="1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3"/>
      <c r="B50" s="33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레이요</vt:lpstr>
      <vt:lpstr>ph-250</vt:lpstr>
      <vt:lpstr>pw600g</vt:lpstr>
      <vt:lpstr>pw700</vt:lpstr>
      <vt:lpstr>pw800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2015-05-14T01:27:36Z</dcterms:modified>
</cp:coreProperties>
</file>