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4"/>
  </bookViews>
  <sheets>
    <sheet name="430g2" sheetId="5" r:id="rId1"/>
    <sheet name="440g2" sheetId="3" r:id="rId2"/>
    <sheet name="1040g2" sheetId="4" r:id="rId3"/>
    <sheet name="840g2" sheetId="2" r:id="rId4"/>
    <sheet name="840g2 (2)" sheetId="6" r:id="rId5"/>
  </sheets>
  <calcPr calcId="145621"/>
</workbook>
</file>

<file path=xl/calcChain.xml><?xml version="1.0" encoding="utf-8"?>
<calcChain xmlns="http://schemas.openxmlformats.org/spreadsheetml/2006/main">
  <c r="G44" i="6" l="1"/>
  <c r="F44" i="6"/>
  <c r="E43" i="6"/>
  <c r="F43" i="6" s="1"/>
  <c r="F42" i="6"/>
  <c r="G42" i="6" s="1"/>
  <c r="E42" i="6"/>
  <c r="E41" i="6"/>
  <c r="F40" i="6"/>
  <c r="E40" i="6"/>
  <c r="G40" i="6" s="1"/>
  <c r="E39" i="6"/>
  <c r="F39" i="6" s="1"/>
  <c r="F38" i="6"/>
  <c r="G38" i="6" s="1"/>
  <c r="E38" i="6"/>
  <c r="E37" i="6"/>
  <c r="E36" i="6"/>
  <c r="E35" i="6"/>
  <c r="F35" i="6" s="1"/>
  <c r="F34" i="6"/>
  <c r="G34" i="6" s="1"/>
  <c r="E34" i="6"/>
  <c r="E33" i="6"/>
  <c r="F33" i="6" s="1"/>
  <c r="G33" i="6" s="1"/>
  <c r="F32" i="6"/>
  <c r="E32" i="6"/>
  <c r="G32" i="6" s="1"/>
  <c r="E31" i="6"/>
  <c r="F31" i="6" s="1"/>
  <c r="F30" i="6"/>
  <c r="G30" i="6" s="1"/>
  <c r="E30" i="6"/>
  <c r="G29" i="6"/>
  <c r="F29" i="6"/>
  <c r="E28" i="6"/>
  <c r="F28" i="6" s="1"/>
  <c r="F27" i="6"/>
  <c r="G27" i="6" s="1"/>
  <c r="E27" i="6"/>
  <c r="E26" i="6"/>
  <c r="F26" i="6" s="1"/>
  <c r="G26" i="6" s="1"/>
  <c r="F25" i="6"/>
  <c r="E25" i="6"/>
  <c r="G25" i="6" s="1"/>
  <c r="E24" i="6"/>
  <c r="F24" i="6" s="1"/>
  <c r="F23" i="6"/>
  <c r="G23" i="6" s="1"/>
  <c r="E23" i="6"/>
  <c r="E22" i="6"/>
  <c r="F22" i="6" s="1"/>
  <c r="G22" i="6" s="1"/>
  <c r="F21" i="6"/>
  <c r="E21" i="6"/>
  <c r="G21" i="6" s="1"/>
  <c r="E20" i="6"/>
  <c r="F20" i="6" s="1"/>
  <c r="F19" i="6"/>
  <c r="G19" i="6" s="1"/>
  <c r="E19" i="6"/>
  <c r="E18" i="6"/>
  <c r="F18" i="6" s="1"/>
  <c r="G18" i="6" s="1"/>
  <c r="E17" i="6"/>
  <c r="F17" i="6" s="1"/>
  <c r="E16" i="6"/>
  <c r="F16" i="6" s="1"/>
  <c r="G44" i="5"/>
  <c r="F44" i="5"/>
  <c r="E43" i="5"/>
  <c r="E42" i="5"/>
  <c r="F42" i="5" s="1"/>
  <c r="E41" i="5"/>
  <c r="F41" i="5" s="1"/>
  <c r="G41" i="5" s="1"/>
  <c r="F40" i="5"/>
  <c r="G40" i="5" s="1"/>
  <c r="E40" i="5"/>
  <c r="E39" i="5"/>
  <c r="E38" i="5"/>
  <c r="F38" i="5" s="1"/>
  <c r="E37" i="5"/>
  <c r="F37" i="5" s="1"/>
  <c r="G37" i="5" s="1"/>
  <c r="F36" i="5"/>
  <c r="G36" i="5" s="1"/>
  <c r="E36" i="5"/>
  <c r="E35" i="5"/>
  <c r="E34" i="5"/>
  <c r="F34" i="5" s="1"/>
  <c r="E33" i="5"/>
  <c r="F33" i="5" s="1"/>
  <c r="G33" i="5" s="1"/>
  <c r="F32" i="5"/>
  <c r="G32" i="5" s="1"/>
  <c r="E32" i="5"/>
  <c r="E31" i="5"/>
  <c r="E30" i="5"/>
  <c r="F30" i="5" s="1"/>
  <c r="G29" i="5"/>
  <c r="F29" i="5"/>
  <c r="E28" i="5"/>
  <c r="F28" i="5" s="1"/>
  <c r="E27" i="5"/>
  <c r="F27" i="5" s="1"/>
  <c r="E26" i="5"/>
  <c r="F26" i="5" s="1"/>
  <c r="G26" i="5" s="1"/>
  <c r="F25" i="5"/>
  <c r="G25" i="5" s="1"/>
  <c r="E25" i="5"/>
  <c r="E24" i="5"/>
  <c r="F24" i="5" s="1"/>
  <c r="E23" i="5"/>
  <c r="F23" i="5" s="1"/>
  <c r="E22" i="5"/>
  <c r="F22" i="5" s="1"/>
  <c r="G22" i="5" s="1"/>
  <c r="F21" i="5"/>
  <c r="G21" i="5" s="1"/>
  <c r="E21" i="5"/>
  <c r="E20" i="5"/>
  <c r="E19" i="5"/>
  <c r="F19" i="5" s="1"/>
  <c r="E18" i="5"/>
  <c r="F18" i="5" s="1"/>
  <c r="G18" i="5" s="1"/>
  <c r="E17" i="5"/>
  <c r="F17" i="5" s="1"/>
  <c r="G17" i="5" s="1"/>
  <c r="E16" i="5"/>
  <c r="F44" i="4"/>
  <c r="G44" i="4" s="1"/>
  <c r="E43" i="4"/>
  <c r="E42" i="4"/>
  <c r="F42" i="4" s="1"/>
  <c r="G42" i="4" s="1"/>
  <c r="F41" i="4"/>
  <c r="G41" i="4" s="1"/>
  <c r="E41" i="4"/>
  <c r="E40" i="4"/>
  <c r="E39" i="4"/>
  <c r="E38" i="4"/>
  <c r="F38" i="4" s="1"/>
  <c r="G38" i="4" s="1"/>
  <c r="F37" i="4"/>
  <c r="G37" i="4" s="1"/>
  <c r="E37" i="4"/>
  <c r="E36" i="4"/>
  <c r="E35" i="4"/>
  <c r="E34" i="4"/>
  <c r="F34" i="4" s="1"/>
  <c r="G34" i="4" s="1"/>
  <c r="F33" i="4"/>
  <c r="G33" i="4" s="1"/>
  <c r="E33" i="4"/>
  <c r="E32" i="4"/>
  <c r="E31" i="4"/>
  <c r="E30" i="4"/>
  <c r="F30" i="4" s="1"/>
  <c r="G30" i="4" s="1"/>
  <c r="F29" i="4"/>
  <c r="G29" i="4" s="1"/>
  <c r="E28" i="4"/>
  <c r="E27" i="4"/>
  <c r="F27" i="4" s="1"/>
  <c r="G27" i="4" s="1"/>
  <c r="F26" i="4"/>
  <c r="G26" i="4" s="1"/>
  <c r="E26" i="4"/>
  <c r="E25" i="4"/>
  <c r="E24" i="4"/>
  <c r="E23" i="4"/>
  <c r="F23" i="4" s="1"/>
  <c r="G23" i="4" s="1"/>
  <c r="F22" i="4"/>
  <c r="G22" i="4" s="1"/>
  <c r="E22" i="4"/>
  <c r="E21" i="4"/>
  <c r="E20" i="4"/>
  <c r="E19" i="4"/>
  <c r="F19" i="4" s="1"/>
  <c r="G19" i="4" s="1"/>
  <c r="F18" i="4"/>
  <c r="G18" i="4" s="1"/>
  <c r="E18" i="4"/>
  <c r="E17" i="4"/>
  <c r="E16" i="4"/>
  <c r="G44" i="3"/>
  <c r="F44" i="3"/>
  <c r="E43" i="3"/>
  <c r="F43" i="3" s="1"/>
  <c r="G43" i="3" s="1"/>
  <c r="F42" i="3"/>
  <c r="G42" i="3" s="1"/>
  <c r="E42" i="3"/>
  <c r="E41" i="3"/>
  <c r="F40" i="3"/>
  <c r="E40" i="3"/>
  <c r="G40" i="3" s="1"/>
  <c r="E39" i="3"/>
  <c r="F39" i="3" s="1"/>
  <c r="G39" i="3" s="1"/>
  <c r="F38" i="3"/>
  <c r="G38" i="3" s="1"/>
  <c r="E38" i="3"/>
  <c r="E37" i="3"/>
  <c r="F36" i="3"/>
  <c r="E36" i="3"/>
  <c r="G36" i="3" s="1"/>
  <c r="E35" i="3"/>
  <c r="F35" i="3" s="1"/>
  <c r="G35" i="3" s="1"/>
  <c r="F34" i="3"/>
  <c r="G34" i="3" s="1"/>
  <c r="E34" i="3"/>
  <c r="E33" i="3"/>
  <c r="F32" i="3"/>
  <c r="E32" i="3"/>
  <c r="G32" i="3" s="1"/>
  <c r="E31" i="3"/>
  <c r="F31" i="3" s="1"/>
  <c r="G31" i="3" s="1"/>
  <c r="F30" i="3"/>
  <c r="G30" i="3" s="1"/>
  <c r="E30" i="3"/>
  <c r="G29" i="3"/>
  <c r="F29" i="3"/>
  <c r="E28" i="3"/>
  <c r="F28" i="3" s="1"/>
  <c r="G28" i="3" s="1"/>
  <c r="F27" i="3"/>
  <c r="G27" i="3" s="1"/>
  <c r="E27" i="3"/>
  <c r="E26" i="3"/>
  <c r="F25" i="3"/>
  <c r="E25" i="3"/>
  <c r="G25" i="3" s="1"/>
  <c r="E24" i="3"/>
  <c r="F24" i="3" s="1"/>
  <c r="G24" i="3" s="1"/>
  <c r="F23" i="3"/>
  <c r="G23" i="3" s="1"/>
  <c r="E23" i="3"/>
  <c r="E22" i="3"/>
  <c r="F21" i="3"/>
  <c r="E21" i="3"/>
  <c r="G21" i="3" s="1"/>
  <c r="E20" i="3"/>
  <c r="F20" i="3" s="1"/>
  <c r="G20" i="3" s="1"/>
  <c r="F19" i="3"/>
  <c r="G19" i="3" s="1"/>
  <c r="E19" i="3"/>
  <c r="E18" i="3"/>
  <c r="E17" i="3"/>
  <c r="E16" i="3"/>
  <c r="F16" i="3" s="1"/>
  <c r="E22" i="2"/>
  <c r="G22" i="2" s="1"/>
  <c r="F22" i="2"/>
  <c r="E23" i="2"/>
  <c r="F23" i="2"/>
  <c r="G23" i="2"/>
  <c r="E24" i="2"/>
  <c r="F24" i="2"/>
  <c r="G24" i="2"/>
  <c r="E25" i="2"/>
  <c r="F25" i="2" s="1"/>
  <c r="E26" i="2"/>
  <c r="G26" i="2" s="1"/>
  <c r="F26" i="2"/>
  <c r="E27" i="2"/>
  <c r="F27" i="2"/>
  <c r="G27" i="2"/>
  <c r="E28" i="2"/>
  <c r="F28" i="2"/>
  <c r="G28" i="2"/>
  <c r="F29" i="2"/>
  <c r="E30" i="2"/>
  <c r="G30" i="2" s="1"/>
  <c r="F30" i="2"/>
  <c r="E31" i="2"/>
  <c r="F31" i="2"/>
  <c r="G31" i="2"/>
  <c r="E32" i="2"/>
  <c r="F32" i="2"/>
  <c r="G32" i="2"/>
  <c r="E33" i="2"/>
  <c r="F33" i="2" s="1"/>
  <c r="E34" i="2"/>
  <c r="G34" i="2" s="1"/>
  <c r="F34" i="2"/>
  <c r="E35" i="2"/>
  <c r="F35" i="2"/>
  <c r="G35" i="2"/>
  <c r="E36" i="2"/>
  <c r="F36" i="2"/>
  <c r="E37" i="2"/>
  <c r="F37" i="2" s="1"/>
  <c r="E38" i="2"/>
  <c r="G38" i="2" s="1"/>
  <c r="F38" i="2"/>
  <c r="E39" i="2"/>
  <c r="F39" i="2"/>
  <c r="G39" i="2"/>
  <c r="E40" i="2"/>
  <c r="F40" i="2"/>
  <c r="G40" i="2"/>
  <c r="E41" i="2"/>
  <c r="F41" i="2" s="1"/>
  <c r="E42" i="2"/>
  <c r="G42" i="2" s="1"/>
  <c r="F42" i="2"/>
  <c r="E43" i="2"/>
  <c r="F43" i="2"/>
  <c r="G43" i="2"/>
  <c r="G36" i="2" l="1"/>
  <c r="F36" i="6"/>
  <c r="G36" i="6" s="1"/>
  <c r="G17" i="6"/>
  <c r="G16" i="6"/>
  <c r="G20" i="6"/>
  <c r="G24" i="6"/>
  <c r="G28" i="6"/>
  <c r="G31" i="6"/>
  <c r="G35" i="6"/>
  <c r="G39" i="6"/>
  <c r="G43" i="6"/>
  <c r="F37" i="6"/>
  <c r="G37" i="6" s="1"/>
  <c r="F41" i="6"/>
  <c r="G41" i="6" s="1"/>
  <c r="G43" i="5"/>
  <c r="G35" i="5"/>
  <c r="F20" i="5"/>
  <c r="G20" i="5" s="1"/>
  <c r="G24" i="5"/>
  <c r="G28" i="5"/>
  <c r="G19" i="5"/>
  <c r="G23" i="5"/>
  <c r="G27" i="5"/>
  <c r="G30" i="5"/>
  <c r="G34" i="5"/>
  <c r="G38" i="5"/>
  <c r="G42" i="5"/>
  <c r="F16" i="5"/>
  <c r="F31" i="5"/>
  <c r="G31" i="5" s="1"/>
  <c r="F35" i="5"/>
  <c r="F39" i="5"/>
  <c r="G39" i="5" s="1"/>
  <c r="F43" i="5"/>
  <c r="G43" i="4"/>
  <c r="G21" i="4"/>
  <c r="G28" i="4"/>
  <c r="G35" i="4"/>
  <c r="G31" i="4"/>
  <c r="F17" i="4"/>
  <c r="G17" i="4" s="1"/>
  <c r="F21" i="4"/>
  <c r="F25" i="4"/>
  <c r="G25" i="4" s="1"/>
  <c r="F32" i="4"/>
  <c r="G32" i="4" s="1"/>
  <c r="F36" i="4"/>
  <c r="G36" i="4" s="1"/>
  <c r="F40" i="4"/>
  <c r="G40" i="4" s="1"/>
  <c r="F16" i="4"/>
  <c r="G16" i="4" s="1"/>
  <c r="F20" i="4"/>
  <c r="G20" i="4" s="1"/>
  <c r="F24" i="4"/>
  <c r="G24" i="4" s="1"/>
  <c r="F28" i="4"/>
  <c r="F31" i="4"/>
  <c r="F35" i="4"/>
  <c r="F39" i="4"/>
  <c r="G39" i="4" s="1"/>
  <c r="F43" i="4"/>
  <c r="F17" i="3"/>
  <c r="G17" i="3" s="1"/>
  <c r="G41" i="3"/>
  <c r="G16" i="3"/>
  <c r="G22" i="3"/>
  <c r="F18" i="3"/>
  <c r="G18" i="3" s="1"/>
  <c r="F22" i="3"/>
  <c r="F26" i="3"/>
  <c r="G26" i="3" s="1"/>
  <c r="F33" i="3"/>
  <c r="G33" i="3" s="1"/>
  <c r="F37" i="3"/>
  <c r="G37" i="3" s="1"/>
  <c r="F41" i="3"/>
  <c r="G41" i="2"/>
  <c r="G37" i="2"/>
  <c r="G33" i="2"/>
  <c r="G29" i="2"/>
  <c r="G25" i="2"/>
  <c r="F44" i="2"/>
  <c r="G44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F45" i="6" l="1"/>
  <c r="G45" i="6"/>
  <c r="B11" i="6" s="1"/>
  <c r="F45" i="5"/>
  <c r="G16" i="5"/>
  <c r="G45" i="5" s="1"/>
  <c r="B11" i="5" s="1"/>
  <c r="G45" i="4"/>
  <c r="B11" i="4" s="1"/>
  <c r="F45" i="4"/>
  <c r="F45" i="3"/>
  <c r="G45" i="3"/>
  <c r="B11" i="3" s="1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<sst xmlns="http://schemas.openxmlformats.org/spreadsheetml/2006/main" count="200" uniqueCount="68">
  <si>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</si>
  <si>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</si>
  <si>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</si>
  <si>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</si>
  <si>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</si>
  <si>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</si>
  <si>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</si>
  <si>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</si>
  <si>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</si>
  <si>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</si>
  <si>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</si>
  <si>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</si>
  <si>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</si>
  <si>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</si>
  <si>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</si>
  <si>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</si>
  <si>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</si>
  <si>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</si>
  <si>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</si>
  <si>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</si>
  <si>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</si>
  <si>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</si>
  <si>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</si>
  <si>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</si>
  <si>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</si>
  <si>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인텔 5세대 i7-5600U (2.6GHz)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</si>
  <si>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</si>
  <si>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</si>
  <si>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</si>
  <si>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</si>
  <si>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</si>
  <si>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</si>
  <si>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802.11ac 867MHz 무선랜 / 블루투스 4.0</t>
    <phoneticPr fontId="3" type="noConversion"/>
  </si>
  <si>
    <t>IPS 광시야각 패널</t>
    <phoneticPr fontId="3" type="noConversion"/>
  </si>
  <si>
    <t>AMD Radeon R7 M260X 1GB + intel HD Graphics</t>
    <phoneticPr fontId="3" type="noConversion"/>
  </si>
  <si>
    <t>지문인식 센서</t>
    <phoneticPr fontId="3" type="noConversion"/>
  </si>
  <si>
    <t>포인트스틱 / 터치패트 마우스 (온/오프 기능)</t>
    <phoneticPr fontId="3" type="noConversion"/>
  </si>
  <si>
    <t>인텔 5세대 i7-5500U (2.4GHz)</t>
    <phoneticPr fontId="3" type="noConversion"/>
  </si>
  <si>
    <t>m.2 SSD 256GB / 1TB SATA HDD</t>
    <phoneticPr fontId="3" type="noConversion"/>
  </si>
  <si>
    <t>AMD Radeon R5 M255 1GB + intel HD Graphics</t>
    <phoneticPr fontId="3" type="noConversion"/>
  </si>
  <si>
    <t>무게 2.1Kg</t>
    <phoneticPr fontId="3" type="noConversion"/>
  </si>
  <si>
    <t>14인치 1600 x 900 HD 해상도</t>
    <phoneticPr fontId="3" type="noConversion"/>
  </si>
  <si>
    <t>802.11n 300MHz 무선랜 / 블루투스 4.0</t>
    <phoneticPr fontId="3" type="noConversion"/>
  </si>
  <si>
    <t>외부 모니터 출력 (동시 2개 가능) D-sub / HDMI port</t>
    <phoneticPr fontId="3" type="noConversion"/>
  </si>
  <si>
    <t>intel HD Graphics</t>
    <phoneticPr fontId="3" type="noConversion"/>
  </si>
  <si>
    <t>USB 2.0 port x 1ea / usb 3.0 port x 2ea</t>
    <phoneticPr fontId="3" type="noConversion"/>
  </si>
  <si>
    <t>USB 2.0 port x 2ea / usb 2.0 port x 2ea</t>
    <phoneticPr fontId="3" type="noConversion"/>
  </si>
  <si>
    <t>13.3인치 1366 x 768 HD 해상도</t>
    <phoneticPr fontId="3" type="noConversion"/>
  </si>
  <si>
    <t>무게 1.6Kg</t>
    <phoneticPr fontId="3" type="noConversion"/>
  </si>
  <si>
    <t>무게 1.51Kg (크기 33.8 x 23.35 x 1.59 cm)</t>
    <phoneticPr fontId="3" type="noConversion"/>
  </si>
  <si>
    <t>m.2 2280 256GB (최대 512GB)</t>
    <phoneticPr fontId="3" type="noConversion"/>
  </si>
  <si>
    <t>8GB DDR3L Memory (max 8GB)</t>
    <phoneticPr fontId="3" type="noConversion"/>
  </si>
  <si>
    <t>USB 3.0 port x 3ea</t>
    <phoneticPr fontId="3" type="noConversion"/>
  </si>
  <si>
    <t>외부 모니터 출력 Display port v1.2 1ea</t>
    <phoneticPr fontId="3" type="noConversion"/>
  </si>
  <si>
    <t>802.11abgn 300MHz 무선랜 / 블루투스 4.0</t>
    <phoneticPr fontId="3" type="noConversion"/>
  </si>
  <si>
    <t>포스패드(터치패트) 마우스 (온/오프 기능)</t>
    <phoneticPr fontId="3" type="noConversion"/>
  </si>
  <si>
    <t xml:space="preserve">PCIe SSD 256GB / 1TB SATA HDD </t>
    <phoneticPr fontId="3" type="noConversion"/>
  </si>
  <si>
    <t xml:space="preserve">PCIe SSD 500GB / 1TB SATA HDD </t>
    <phoneticPr fontId="3" type="noConversion"/>
  </si>
  <si>
    <t>롱라이프 배터리 (최대 12.5시간)</t>
    <phoneticPr fontId="3" type="noConversion"/>
  </si>
  <si>
    <t>Elitebook 840 G2 CTO#1</t>
    <phoneticPr fontId="3" type="noConversion"/>
  </si>
  <si>
    <t>Elitebook 840 G2 CTO#2</t>
    <phoneticPr fontId="3" type="noConversion"/>
  </si>
  <si>
    <t>Probook 440 G2 CTO#1</t>
    <phoneticPr fontId="3" type="noConversion"/>
  </si>
  <si>
    <t>Elitebook 1040 G2 CTO#1</t>
    <phoneticPr fontId="3" type="noConversion"/>
  </si>
  <si>
    <t>Probook 430 G2 CTO#1</t>
    <phoneticPr fontId="3" type="noConversion"/>
  </si>
  <si>
    <t>6셀 배터리 (최대 10.5시간)</t>
    <phoneticPr fontId="3" type="noConversion"/>
  </si>
  <si>
    <t>옵션</t>
    <phoneticPr fontId="3" type="noConversion"/>
  </si>
  <si>
    <t>무선 4G LTE 통신모듈</t>
    <phoneticPr fontId="3" type="noConversion"/>
  </si>
  <si>
    <t>무선 4G LTE 통신모듈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</si>
</sst>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1375000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22</v>
      </c>
      <c r="B17" s="25" t="s">
        <v>63</v>
      </c>
      <c r="C17" s="19">
        <v>1</v>
      </c>
      <c r="D17" s="26">
        <v>1250000</v>
      </c>
      <c r="E17" s="21">
        <f t="shared" si="0"/>
        <v>1250000</v>
      </c>
      <c r="F17" s="22">
        <f t="shared" si="1"/>
        <v>125000</v>
      </c>
      <c r="G17" s="22">
        <f t="shared" si="2"/>
        <v>1375000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44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48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47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29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45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43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42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35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125000</v>
      </c>
      <c r="G45" s="36">
        <f>SUM(G16:G44)</f>
        <v>1375000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J39" sqref="J3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22</v>
      </c>
      <c r="B17" s="25" t="s">
        <v>61</v>
      </c>
      <c r="C17" s="19">
        <v>1</v>
      </c>
      <c r="D17" s="26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21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40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41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29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46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43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42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35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120000</v>
      </c>
      <c r="G45" s="36">
        <f>SUM(G16:G44)</f>
        <v>1320000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D36" sqref="D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2145000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22</v>
      </c>
      <c r="B17" s="25" t="s">
        <v>62</v>
      </c>
      <c r="C17" s="19">
        <v>1</v>
      </c>
      <c r="D17" s="26">
        <v>1950000</v>
      </c>
      <c r="E17" s="21">
        <f t="shared" si="0"/>
        <v>1950000</v>
      </c>
      <c r="F17" s="22">
        <f t="shared" si="1"/>
        <v>195000</v>
      </c>
      <c r="G17" s="22">
        <f t="shared" si="2"/>
        <v>2145000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51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44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28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29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52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53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54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33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64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35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55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 t="s">
        <v>65</v>
      </c>
      <c r="B36" s="24" t="s">
        <v>66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195000</v>
      </c>
      <c r="G45" s="36">
        <f>SUM(G16:G44)</f>
        <v>2145000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D36" sqref="D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22</v>
      </c>
      <c r="B17" s="25" t="s">
        <v>59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26</v>
      </c>
      <c r="C22" s="19"/>
      <c r="D22" s="22"/>
      <c r="E22" s="21">
        <f t="shared" ref="E22:E43" si="3">C22*D22</f>
        <v>0</v>
      </c>
      <c r="F22" s="22">
        <f t="shared" ref="F22:F43" si="4">E22*10%</f>
        <v>0</v>
      </c>
      <c r="G22" s="22">
        <f t="shared" ref="G22:G43" si="5">SUM(E22:F22)</f>
        <v>0</v>
      </c>
    </row>
    <row r="23" spans="1:9" s="2" customFormat="1" ht="15" customHeight="1" x14ac:dyDescent="0.15">
      <c r="A23" s="24"/>
      <c r="B23" s="42" t="s">
        <v>34</v>
      </c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27</v>
      </c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1" t="s">
        <v>28</v>
      </c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29</v>
      </c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41" t="s">
        <v>30</v>
      </c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41" t="s">
        <v>31</v>
      </c>
      <c r="C29" s="19"/>
      <c r="D29" s="22"/>
      <c r="E29" s="21"/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32</v>
      </c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33</v>
      </c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58</v>
      </c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 t="s">
        <v>35</v>
      </c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 t="s">
        <v>65</v>
      </c>
      <c r="B36" s="24" t="s">
        <v>66</v>
      </c>
      <c r="C36" s="19"/>
      <c r="D36" s="22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3"/>
        <v>0</v>
      </c>
      <c r="F41" s="22">
        <f t="shared" si="4"/>
        <v>0</v>
      </c>
      <c r="G41" s="22">
        <f t="shared" si="5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3"/>
        <v>0</v>
      </c>
      <c r="F42" s="22">
        <f t="shared" si="4"/>
        <v>0</v>
      </c>
      <c r="G42" s="22">
        <f t="shared" si="5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3"/>
        <v>0</v>
      </c>
      <c r="F43" s="22">
        <f t="shared" si="4"/>
        <v>0</v>
      </c>
      <c r="G43" s="22">
        <f t="shared" si="5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180000</v>
      </c>
      <c r="G45" s="36">
        <f>SUM(G16:G44)</f>
        <v>1980000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B37" sqref="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2145000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22</v>
      </c>
      <c r="B17" s="25" t="s">
        <v>60</v>
      </c>
      <c r="C17" s="19">
        <v>1</v>
      </c>
      <c r="D17" s="26">
        <v>1950000</v>
      </c>
      <c r="E17" s="21">
        <f t="shared" si="0"/>
        <v>1950000</v>
      </c>
      <c r="F17" s="22">
        <f t="shared" si="1"/>
        <v>195000</v>
      </c>
      <c r="G17" s="22">
        <f t="shared" si="2"/>
        <v>2145000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34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27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28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29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30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31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32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33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58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35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 t="s">
        <v>65</v>
      </c>
      <c r="B36" s="24" t="s">
        <v>67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195000</v>
      </c>
      <c r="G45" s="36">
        <f>SUM(G16:G44)</f>
        <v>2145000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430g2</vt:lpstr>
      <vt:lpstr>440g2</vt:lpstr>
      <vt:lpstr>1040g2</vt:lpstr>
      <vt:lpstr>840g2</vt:lpstr>
      <vt:lpstr>840g2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2015-08-03T09:16:56Z</cp:lastPrinted>
  <dcterms:created xsi:type="dcterms:W3CDTF">2014-08-18T10:42:20Z</dcterms:created>
  <dcterms:modified xsi:type="dcterms:W3CDTF">2015-09-09T06:34:56Z</dcterms:modified>
</cp:coreProperties>
</file>