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 activeTab="4"/>
  </bookViews>
  <sheets>
    <sheet name="450g2 (3)" sheetId="6" r:id="rId1"/>
    <sheet name="450g2 (2)" sheetId="5" r:id="rId2"/>
    <sheet name="450g2" sheetId="4" r:id="rId3"/>
    <sheet name="산업용2" sheetId="3" r:id="rId4"/>
    <sheet name="산업용" sheetId="2" r:id="rId5"/>
  </sheets>
  <calcPr calcId="145621"/>
</workbook>
</file>

<file path=xl/calcChain.xml><?xml version="1.0" encoding="utf-8"?>
<calcChain xmlns="http://schemas.openxmlformats.org/spreadsheetml/2006/main">
  <c r="E22" i="3" l="1"/>
  <c r="F22" i="3" s="1"/>
  <c r="G22" i="3" s="1"/>
  <c r="E23" i="3"/>
  <c r="F23" i="3"/>
  <c r="G23" i="3" s="1"/>
  <c r="E24" i="3"/>
  <c r="F24" i="3" s="1"/>
  <c r="G24" i="3" s="1"/>
  <c r="E25" i="3"/>
  <c r="F25" i="3"/>
  <c r="G25" i="3" s="1"/>
  <c r="E26" i="3"/>
  <c r="F26" i="3" s="1"/>
  <c r="G26" i="3" s="1"/>
  <c r="E27" i="3"/>
  <c r="F27" i="3"/>
  <c r="G27" i="3" s="1"/>
  <c r="E28" i="3"/>
  <c r="F28" i="3" s="1"/>
  <c r="G28" i="3" s="1"/>
  <c r="E29" i="3"/>
  <c r="F29" i="3"/>
  <c r="G29" i="3" s="1"/>
  <c r="E30" i="3"/>
  <c r="F30" i="3" s="1"/>
  <c r="G30" i="3" s="1"/>
  <c r="E31" i="3"/>
  <c r="F31" i="3"/>
  <c r="G31" i="3" s="1"/>
  <c r="E32" i="3"/>
  <c r="F32" i="3" s="1"/>
  <c r="G32" i="3" s="1"/>
  <c r="E33" i="3"/>
  <c r="F33" i="3"/>
  <c r="G33" i="3" s="1"/>
  <c r="E34" i="3"/>
  <c r="F34" i="3" s="1"/>
  <c r="G34" i="3" s="1"/>
  <c r="E22" i="2"/>
  <c r="F22" i="2" s="1"/>
  <c r="G22" i="2" s="1"/>
  <c r="E23" i="2"/>
  <c r="F23" i="2"/>
  <c r="G23" i="2" s="1"/>
  <c r="E24" i="2"/>
  <c r="F24" i="2" s="1"/>
  <c r="G24" i="2" s="1"/>
  <c r="E25" i="2"/>
  <c r="F25" i="2"/>
  <c r="G25" i="2" s="1"/>
  <c r="E26" i="2"/>
  <c r="F26" i="2" s="1"/>
  <c r="G26" i="2" s="1"/>
  <c r="E27" i="2"/>
  <c r="F27" i="2"/>
  <c r="G27" i="2" s="1"/>
  <c r="E28" i="2"/>
  <c r="F28" i="2" s="1"/>
  <c r="G28" i="2" s="1"/>
  <c r="E29" i="2"/>
  <c r="F29" i="2"/>
  <c r="G29" i="2" s="1"/>
  <c r="E30" i="2"/>
  <c r="F30" i="2" s="1"/>
  <c r="G30" i="2" s="1"/>
  <c r="E31" i="2"/>
  <c r="F31" i="2"/>
  <c r="G31" i="2" s="1"/>
  <c r="E32" i="2"/>
  <c r="F32" i="2" s="1"/>
  <c r="G32" i="2" s="1"/>
  <c r="E33" i="2"/>
  <c r="F33" i="2"/>
  <c r="G33" i="2" s="1"/>
  <c r="E34" i="2"/>
  <c r="F34" i="2" s="1"/>
  <c r="G34" i="2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E32" i="6"/>
  <c r="G32" i="6" s="1"/>
  <c r="G31" i="6"/>
  <c r="F31" i="6"/>
  <c r="E30" i="6"/>
  <c r="F30" i="6" s="1"/>
  <c r="F29" i="6"/>
  <c r="E29" i="6"/>
  <c r="G29" i="6" s="1"/>
  <c r="G28" i="6"/>
  <c r="F28" i="6"/>
  <c r="G27" i="6"/>
  <c r="F27" i="6"/>
  <c r="G26" i="6"/>
  <c r="F26" i="6"/>
  <c r="G25" i="6"/>
  <c r="F25" i="6"/>
  <c r="G24" i="6"/>
  <c r="F24" i="6"/>
  <c r="G23" i="6"/>
  <c r="F23" i="6"/>
  <c r="E21" i="6"/>
  <c r="F21" i="6" s="1"/>
  <c r="E20" i="6"/>
  <c r="E19" i="6"/>
  <c r="F19" i="6" s="1"/>
  <c r="F18" i="6"/>
  <c r="E18" i="6"/>
  <c r="E17" i="6"/>
  <c r="F17" i="6" s="1"/>
  <c r="F16" i="6"/>
  <c r="E16" i="6"/>
  <c r="G16" i="6" s="1"/>
  <c r="B12" i="6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E32" i="5"/>
  <c r="G32" i="5" s="1"/>
  <c r="G31" i="5"/>
  <c r="F31" i="5"/>
  <c r="E30" i="5"/>
  <c r="F30" i="5" s="1"/>
  <c r="F29" i="5"/>
  <c r="E29" i="5"/>
  <c r="G29" i="5" s="1"/>
  <c r="G28" i="5"/>
  <c r="F28" i="5"/>
  <c r="G27" i="5"/>
  <c r="F27" i="5"/>
  <c r="G26" i="5"/>
  <c r="F26" i="5"/>
  <c r="G25" i="5"/>
  <c r="F25" i="5"/>
  <c r="G24" i="5"/>
  <c r="F24" i="5"/>
  <c r="G23" i="5"/>
  <c r="F23" i="5"/>
  <c r="E21" i="5"/>
  <c r="F21" i="5" s="1"/>
  <c r="E20" i="5"/>
  <c r="F20" i="5" s="1"/>
  <c r="E19" i="5"/>
  <c r="F19" i="5" s="1"/>
  <c r="F18" i="5"/>
  <c r="E18" i="5"/>
  <c r="E17" i="5"/>
  <c r="F17" i="5" s="1"/>
  <c r="F16" i="5"/>
  <c r="E16" i="5"/>
  <c r="G16" i="5" s="1"/>
  <c r="B12" i="5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E32" i="4"/>
  <c r="G32" i="4" s="1"/>
  <c r="G31" i="4"/>
  <c r="F31" i="4"/>
  <c r="E30" i="4"/>
  <c r="F30" i="4" s="1"/>
  <c r="F29" i="4"/>
  <c r="E29" i="4"/>
  <c r="G29" i="4" s="1"/>
  <c r="G28" i="4"/>
  <c r="F28" i="4"/>
  <c r="G27" i="4"/>
  <c r="F27" i="4"/>
  <c r="G26" i="4"/>
  <c r="F26" i="4"/>
  <c r="G25" i="4"/>
  <c r="F25" i="4"/>
  <c r="G24" i="4"/>
  <c r="F24" i="4"/>
  <c r="G23" i="4"/>
  <c r="F23" i="4"/>
  <c r="E21" i="4"/>
  <c r="F21" i="4" s="1"/>
  <c r="E20" i="4"/>
  <c r="E19" i="4"/>
  <c r="F19" i="4" s="1"/>
  <c r="F18" i="4"/>
  <c r="E18" i="4"/>
  <c r="E17" i="4"/>
  <c r="F17" i="4" s="1"/>
  <c r="F16" i="4"/>
  <c r="E16" i="4"/>
  <c r="G16" i="4" s="1"/>
  <c r="B12" i="4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E21" i="3"/>
  <c r="F21" i="3" s="1"/>
  <c r="E20" i="3"/>
  <c r="E19" i="3"/>
  <c r="F19" i="3" s="1"/>
  <c r="F18" i="3"/>
  <c r="E18" i="3"/>
  <c r="E17" i="3"/>
  <c r="F17" i="3" s="1"/>
  <c r="F16" i="3"/>
  <c r="E16" i="3"/>
  <c r="G16" i="3" s="1"/>
  <c r="B12" i="3"/>
  <c r="G18" i="6" l="1"/>
  <c r="F20" i="6"/>
  <c r="G20" i="6" s="1"/>
  <c r="G18" i="5"/>
  <c r="G20" i="5"/>
  <c r="G20" i="4"/>
  <c r="G18" i="4"/>
  <c r="F20" i="4"/>
  <c r="F45" i="4" s="1"/>
  <c r="G18" i="3"/>
  <c r="F20" i="3"/>
  <c r="G20" i="3" s="1"/>
  <c r="F45" i="6"/>
  <c r="G17" i="6"/>
  <c r="G19" i="6"/>
  <c r="G21" i="6"/>
  <c r="G30" i="6"/>
  <c r="F45" i="5"/>
  <c r="G17" i="5"/>
  <c r="G19" i="5"/>
  <c r="G21" i="5"/>
  <c r="G30" i="5"/>
  <c r="G17" i="4"/>
  <c r="G19" i="4"/>
  <c r="G21" i="4"/>
  <c r="G30" i="4"/>
  <c r="G19" i="3"/>
  <c r="G21" i="3"/>
  <c r="G17" i="3"/>
  <c r="G45" i="6" l="1"/>
  <c r="B11" i="6" s="1"/>
  <c r="G45" i="5"/>
  <c r="B11" i="5" s="1"/>
  <c r="G45" i="4"/>
  <c r="B11" i="4" s="1"/>
  <c r="G45" i="3"/>
  <c r="B11" i="3" s="1"/>
  <c r="F45" i="3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<sst xmlns="http://schemas.openxmlformats.org/spreadsheetml/2006/main" count="175" uniqueCount="52">
  <si>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</si>
  <si>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</si>
  <si>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</si>
  <si>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</si>
  <si>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</si>
  <si>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</si>
  <si>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</si>
  <si>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</si>
  <si>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</si>
  <si>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</si>
  <si>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</si>
  <si>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</si>
  <si>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</si>
  <si>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</si>
  <si>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</si>
  <si>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</si>
  <si>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</si>
  <si>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</si>
  <si>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</si>
  <si>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</si>
  <si>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</si>
  <si>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</si>
  <si>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</si>
  <si>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</si>
  <si>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</si>
  <si>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</si>
  <si>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</si>
  <si>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</si>
  <si>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usb 3.0 4port</t>
    <phoneticPr fontId="3" type="noConversion"/>
  </si>
  <si>
    <t>(1) HDMI video port, (1) DisplayPort with multi-stream video port</t>
    <phoneticPr fontId="3" type="noConversion"/>
  </si>
  <si>
    <t>Windows 8.1</t>
    <phoneticPr fontId="3" type="noConversion"/>
  </si>
  <si>
    <t>모니터</t>
    <phoneticPr fontId="3" type="noConversion"/>
  </si>
  <si>
    <t>HP P221</t>
    <phoneticPr fontId="3" type="noConversion"/>
  </si>
  <si>
    <t>21.5인치 LED 백라이트 LCD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</si>
  <si>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</si>
  <si>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</si>
  <si>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</si>
  <si>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8GB 1,600MHz DDR3 Memory (max 16GB)</t>
    <phoneticPr fontId="3" type="noConversion"/>
  </si>
  <si>
    <t>노트북</t>
    <phoneticPr fontId="3" type="noConversion"/>
  </si>
  <si>
    <t>HP 450 G2 M3M83</t>
    <phoneticPr fontId="3" type="noConversion"/>
  </si>
  <si>
    <t>인텔 펜티엄 3805U 1.9GHz 듀얼코어</t>
    <phoneticPr fontId="3" type="noConversion"/>
  </si>
  <si>
    <t>4GB DDR3L Memory (max 16GB)</t>
    <phoneticPr fontId="3" type="noConversion"/>
  </si>
  <si>
    <t>500GB HDD</t>
    <phoneticPr fontId="3" type="noConversion"/>
  </si>
  <si>
    <t>DVD Super Multi</t>
    <phoneticPr fontId="3" type="noConversion"/>
  </si>
  <si>
    <t>인텔 HD Graphics</t>
    <phoneticPr fontId="3" type="noConversion"/>
  </si>
  <si>
    <t>무게 2.4Kg</t>
    <phoneticPr fontId="3" type="noConversion"/>
  </si>
  <si>
    <t>15.6인치 1920 x 1080 Full HD 해상도</t>
    <phoneticPr fontId="3" type="noConversion"/>
  </si>
  <si>
    <t xml:space="preserve">Windows 7 Pro 64bit </t>
    <phoneticPr fontId="3" type="noConversion"/>
  </si>
  <si>
    <t>8GB DDR3L Memory (max 16GB)</t>
    <phoneticPr fontId="3" type="noConversion"/>
  </si>
  <si>
    <t>128GB HDD</t>
    <phoneticPr fontId="3" type="noConversion"/>
  </si>
  <si>
    <t>HP 450 G2 M3M85</t>
    <phoneticPr fontId="3" type="noConversion"/>
  </si>
  <si>
    <t>HP 450 G2 M3M84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</si>
</sst>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902000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42226.489810300925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38</v>
      </c>
      <c r="B17" s="25" t="s">
        <v>50</v>
      </c>
      <c r="C17" s="19">
        <v>1</v>
      </c>
      <c r="D17" s="26">
        <v>820000</v>
      </c>
      <c r="E17" s="21">
        <f t="shared" si="0"/>
        <v>820000</v>
      </c>
      <c r="F17" s="22">
        <f t="shared" si="1"/>
        <v>82000</v>
      </c>
      <c r="G17" s="22">
        <f t="shared" si="2"/>
        <v>902000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43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44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45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82000</v>
      </c>
      <c r="G45" s="37">
        <f>SUM(G16:G44)</f>
        <v>902000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858000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42226.489810300925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38</v>
      </c>
      <c r="B17" s="25" t="s">
        <v>51</v>
      </c>
      <c r="C17" s="19">
        <v>1</v>
      </c>
      <c r="D17" s="26">
        <v>780000</v>
      </c>
      <c r="E17" s="21">
        <f t="shared" si="0"/>
        <v>780000</v>
      </c>
      <c r="F17" s="22">
        <f t="shared" si="1"/>
        <v>78000</v>
      </c>
      <c r="G17" s="22">
        <f t="shared" si="2"/>
        <v>858000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43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44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45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78000</v>
      </c>
      <c r="G45" s="37">
        <f>SUM(G16:G44)</f>
        <v>858000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803000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42226.489810300925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38</v>
      </c>
      <c r="B17" s="25" t="s">
        <v>39</v>
      </c>
      <c r="C17" s="19">
        <v>1</v>
      </c>
      <c r="D17" s="26">
        <v>730000</v>
      </c>
      <c r="E17" s="21">
        <f t="shared" si="0"/>
        <v>730000</v>
      </c>
      <c r="F17" s="22">
        <f t="shared" si="1"/>
        <v>73000</v>
      </c>
      <c r="G17" s="22">
        <f t="shared" si="2"/>
        <v>803000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43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44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45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73000</v>
      </c>
      <c r="G45" s="37">
        <f>SUM(G16:G44)</f>
        <v>803000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K31" sqref="K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693000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42226.489810300925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6">
        <v>1</v>
      </c>
      <c r="D17" s="26">
        <v>450000</v>
      </c>
      <c r="E17" s="21">
        <f t="shared" si="0"/>
        <v>450000</v>
      </c>
      <c r="F17" s="22">
        <f t="shared" si="1"/>
        <v>45000</v>
      </c>
      <c r="G17" s="22">
        <f t="shared" si="2"/>
        <v>495000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37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27</v>
      </c>
      <c r="C22" s="19"/>
      <c r="D22" s="26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7" t="s">
        <v>28</v>
      </c>
      <c r="C23" s="19"/>
      <c r="D23" s="26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7" t="s">
        <v>29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47" t="s">
        <v>30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7"/>
      <c r="C26" s="19"/>
      <c r="D26" s="26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 t="s">
        <v>31</v>
      </c>
      <c r="B27" s="47" t="s">
        <v>32</v>
      </c>
      <c r="C27" s="19">
        <v>1</v>
      </c>
      <c r="D27" s="26">
        <v>180000</v>
      </c>
      <c r="E27" s="21">
        <f t="shared" si="3"/>
        <v>180000</v>
      </c>
      <c r="F27" s="22">
        <f t="shared" si="4"/>
        <v>18000</v>
      </c>
      <c r="G27" s="22">
        <f t="shared" si="5"/>
        <v>198000</v>
      </c>
    </row>
    <row r="28" spans="1:9" s="2" customFormat="1" ht="15" customHeight="1" x14ac:dyDescent="0.15">
      <c r="A28" s="24"/>
      <c r="B28" s="48" t="s">
        <v>33</v>
      </c>
      <c r="C28" s="19"/>
      <c r="D28" s="26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47" t="s">
        <v>34</v>
      </c>
      <c r="C29" s="19"/>
      <c r="D29" s="26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7" t="s">
        <v>35</v>
      </c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7" t="s">
        <v>36</v>
      </c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0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63000</v>
      </c>
      <c r="G45" s="37">
        <f>SUM(G16:G44)</f>
        <v>693000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4" sqref="B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42226.48981053241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6">
        <v>1</v>
      </c>
      <c r="D17" s="26">
        <v>410000</v>
      </c>
      <c r="E17" s="21">
        <f t="shared" si="0"/>
        <v>410000</v>
      </c>
      <c r="F17" s="22">
        <f t="shared" si="1"/>
        <v>41000</v>
      </c>
      <c r="G17" s="22">
        <f t="shared" si="2"/>
        <v>451000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27</v>
      </c>
      <c r="C22" s="19"/>
      <c r="D22" s="26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7" t="s">
        <v>28</v>
      </c>
      <c r="C23" s="19"/>
      <c r="D23" s="26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7" t="s">
        <v>29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47" t="s">
        <v>30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7"/>
      <c r="C26" s="19"/>
      <c r="D26" s="26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 t="s">
        <v>31</v>
      </c>
      <c r="B27" s="47" t="s">
        <v>32</v>
      </c>
      <c r="C27" s="19">
        <v>1</v>
      </c>
      <c r="D27" s="26">
        <v>180000</v>
      </c>
      <c r="E27" s="21">
        <f t="shared" si="3"/>
        <v>180000</v>
      </c>
      <c r="F27" s="22">
        <f t="shared" si="4"/>
        <v>18000</v>
      </c>
      <c r="G27" s="22">
        <f t="shared" si="5"/>
        <v>198000</v>
      </c>
    </row>
    <row r="28" spans="1:9" s="2" customFormat="1" ht="15" customHeight="1" x14ac:dyDescent="0.15">
      <c r="A28" s="24"/>
      <c r="B28" s="48" t="s">
        <v>33</v>
      </c>
      <c r="C28" s="19"/>
      <c r="D28" s="26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47" t="s">
        <v>34</v>
      </c>
      <c r="C29" s="19"/>
      <c r="D29" s="26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7" t="s">
        <v>35</v>
      </c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7" t="s">
        <v>36</v>
      </c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7"/>
      <c r="C32" s="19"/>
      <c r="D32" s="26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1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59000</v>
      </c>
      <c r="G45" s="37">
        <f>SUM(G16:G44)</f>
        <v>649000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450g2 (3)</vt:lpstr>
      <vt:lpstr>450g2 (2)</vt:lpstr>
      <vt:lpstr>450g2</vt:lpstr>
      <vt:lpstr>산업용2</vt:lpstr>
      <vt:lpstr>산업용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2015-08-10T02:45:29Z</dcterms:modified>
</cp:coreProperties>
</file>