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저사양" sheetId="5" r:id="rId1"/>
    <sheet name="SSD" sheetId="4" r:id="rId2"/>
    <sheet name="일반형" sheetId="3" r:id="rId3"/>
  </sheets>
  <calcPr calcId="145621"/>
</workbook>
</file>

<file path=xl/calcChain.xml><?xml version="1.0" encoding="utf-8"?>
<calcChain xmlns="http://schemas.openxmlformats.org/spreadsheetml/2006/main">
  <c r="E34" i="5" l="1"/>
  <c r="F34" i="5" s="1"/>
  <c r="E17" i="5"/>
  <c r="E44" i="5" s="1"/>
  <c r="F17" i="5" l="1"/>
  <c r="F44" i="5" s="1"/>
  <c r="G34" i="5"/>
  <c r="G17" i="5"/>
  <c r="G44" i="5" s="1"/>
  <c r="B11" i="5" s="1"/>
  <c r="E34" i="4"/>
  <c r="F34" i="4" s="1"/>
  <c r="E17" i="4"/>
  <c r="E44" i="4" s="1"/>
  <c r="F17" i="4" l="1"/>
  <c r="F44" i="4"/>
  <c r="G34" i="4"/>
  <c r="G17" i="4"/>
  <c r="G44" i="4" s="1"/>
  <c r="B11" i="4" s="1"/>
  <c r="E34" i="3" l="1"/>
  <c r="F34" i="3" l="1"/>
  <c r="G34" i="3" s="1"/>
  <c r="E17" i="3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<sst xmlns="http://schemas.openxmlformats.org/spreadsheetml/2006/main" count="129" uniqueCount="47">
  <si>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</si>
  <si>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</si>
  <si>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</si>
  <si>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</si>
  <si>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</si>
  <si>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</si>
  <si>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</si>
  <si>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</si>
  <si>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</si>
  <si>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</si>
  <si>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</si>
  <si>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</si>
  <si>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</si>
  <si>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</si>
  <si>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</si>
  <si>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</si>
  <si>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</si>
  <si>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</si>
  <si>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</si>
  <si>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</si>
  <si>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</si>
  <si>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</si>
  <si>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Intel HD Graphics 4600</t>
    <phoneticPr fontId="3" type="noConversion"/>
  </si>
  <si>
    <t>intel Q85 chipset</t>
    <phoneticPr fontId="3" type="noConversion"/>
  </si>
  <si>
    <t>PS/2 keyboard and mouse port</t>
    <phoneticPr fontId="3" type="noConversion"/>
  </si>
  <si>
    <t>(1) RS-232 serial port</t>
    <phoneticPr fontId="3" type="noConversion"/>
  </si>
  <si>
    <t>DVD Super Multi</t>
    <phoneticPr fontId="3" type="noConversion"/>
  </si>
  <si>
    <t>(1) PCI Express x16 port</t>
    <phoneticPr fontId="3" type="noConversion"/>
  </si>
  <si>
    <t>(3) PCI Express x1 port</t>
    <phoneticPr fontId="3" type="noConversion"/>
  </si>
  <si>
    <t>모니터</t>
    <phoneticPr fontId="3" type="noConversion"/>
  </si>
  <si>
    <t>눈부심 방지 코팅</t>
    <phoneticPr fontId="3" type="noConversion"/>
  </si>
  <si>
    <t>1920 x 1080 full HD</t>
    <phoneticPr fontId="3" type="noConversion"/>
  </si>
  <si>
    <t>시야각도 160 / 170</t>
    <phoneticPr fontId="3" type="noConversion"/>
  </si>
  <si>
    <t>바디텍메드</t>
    <phoneticPr fontId="3" type="noConversion"/>
  </si>
  <si>
    <t>HP 400 G2</t>
    <phoneticPr fontId="3" type="noConversion"/>
  </si>
  <si>
    <t>(2) USB 3.0 port / (6) USB 2.0 port</t>
    <phoneticPr fontId="3" type="noConversion"/>
  </si>
  <si>
    <t>(1) VGA video port, (1) DisplayPort with multi-stream video port</t>
    <phoneticPr fontId="3" type="noConversion"/>
  </si>
  <si>
    <t>Windows 7 Pro</t>
    <phoneticPr fontId="3" type="noConversion"/>
  </si>
  <si>
    <t>HP P221</t>
    <phoneticPr fontId="3" type="noConversion"/>
  </si>
  <si>
    <t>21.5인치 LED 백라이트 LCD</t>
    <phoneticPr fontId="3" type="noConversion"/>
  </si>
  <si>
    <t xml:space="preserve">인텔 i5-4590 쿼드코어 </t>
    <phoneticPr fontId="3" type="noConversion"/>
  </si>
  <si>
    <t>8GB 1,600MHz DDR3 Memory (max 16GB)</t>
    <phoneticPr fontId="3" type="noConversion"/>
  </si>
  <si>
    <t>500GB HDD</t>
    <phoneticPr fontId="3" type="noConversion"/>
  </si>
  <si>
    <t>128GB SSD + 500GB HDD</t>
    <phoneticPr fontId="3" type="noConversion"/>
  </si>
  <si>
    <t>HP 400 G2 SSD</t>
    <phoneticPr fontId="3" type="noConversion"/>
  </si>
  <si>
    <t>인텔 celeron G1840 2.8GHz 듀얼코어</t>
    <phoneticPr fontId="3" type="noConversion"/>
  </si>
  <si>
    <t>4GB 1,600MHz DDR3 Memory (max 16GB)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</si>
</sst>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41" fontId="2" fillId="0" borderId="7" xfId="1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4" workbookViewId="0">
      <selection activeCell="M19" sqref="M1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21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33</v>
      </c>
      <c r="B4" s="47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770000</v>
      </c>
      <c r="C11" s="4"/>
      <c r="D11" s="4"/>
      <c r="E11" s="4"/>
    </row>
    <row r="12" spans="1:7" ht="15" customHeight="1">
      <c r="A12" s="3" t="s">
        <v>14</v>
      </c>
      <c r="B12" s="35">
        <v>42220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34</v>
      </c>
      <c r="C17" s="43">
        <v>1</v>
      </c>
      <c r="D17" s="23">
        <v>520000</v>
      </c>
      <c r="E17" s="17">
        <f>C17*D17</f>
        <v>520000</v>
      </c>
      <c r="F17" s="16">
        <f>E17*10%</f>
        <v>52000</v>
      </c>
      <c r="G17" s="16">
        <f>SUM(E17:F17)</f>
        <v>572000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45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46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42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26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35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25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24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36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27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28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37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 t="s">
        <v>29</v>
      </c>
      <c r="B34" s="42" t="s">
        <v>38</v>
      </c>
      <c r="C34" s="24">
        <v>1</v>
      </c>
      <c r="D34" s="23">
        <v>180000</v>
      </c>
      <c r="E34" s="17">
        <f>C34*D34</f>
        <v>180000</v>
      </c>
      <c r="F34" s="16">
        <f>E34*10%</f>
        <v>18000</v>
      </c>
      <c r="G34" s="16">
        <f>SUM(E34:F34)</f>
        <v>198000</v>
      </c>
    </row>
    <row r="35" spans="1:10" s="3" customFormat="1" ht="15" customHeight="1">
      <c r="A35" s="25"/>
      <c r="B35" s="45" t="s">
        <v>39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 t="s">
        <v>30</v>
      </c>
      <c r="C36" s="24"/>
      <c r="D36" s="23"/>
      <c r="E36" s="17"/>
      <c r="F36" s="16"/>
      <c r="G36" s="16"/>
    </row>
    <row r="37" spans="1:10" s="3" customFormat="1" ht="15" customHeight="1">
      <c r="A37" s="25"/>
      <c r="B37" s="42" t="s">
        <v>31</v>
      </c>
      <c r="C37" s="24"/>
      <c r="D37" s="23"/>
      <c r="E37" s="17"/>
      <c r="F37" s="16"/>
      <c r="G37" s="16"/>
    </row>
    <row r="38" spans="1:10" s="3" customFormat="1" ht="15" customHeight="1">
      <c r="A38" s="25"/>
      <c r="B38" s="42" t="s">
        <v>32</v>
      </c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700000</v>
      </c>
      <c r="F44" s="12">
        <f>SUM(F16:F43)</f>
        <v>70000</v>
      </c>
      <c r="G44" s="12">
        <f>SUM(G16:G43)</f>
        <v>770000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workbookViewId="0">
      <selection activeCell="E29" sqref="E2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21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33</v>
      </c>
      <c r="B4" s="47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1045000</v>
      </c>
      <c r="C11" s="4"/>
      <c r="D11" s="4"/>
      <c r="E11" s="4"/>
    </row>
    <row r="12" spans="1:7" ht="15" customHeight="1">
      <c r="A12" s="3" t="s">
        <v>14</v>
      </c>
      <c r="B12" s="35">
        <v>42220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3" s="3" customFormat="1" ht="15" customHeight="1">
      <c r="A17" s="25" t="s">
        <v>5</v>
      </c>
      <c r="B17" s="25" t="s">
        <v>44</v>
      </c>
      <c r="C17" s="43">
        <v>1</v>
      </c>
      <c r="D17" s="23">
        <v>770000</v>
      </c>
      <c r="E17" s="17">
        <f>C17*D17</f>
        <v>770000</v>
      </c>
      <c r="F17" s="16">
        <f>E17*10%</f>
        <v>77000</v>
      </c>
      <c r="G17" s="16">
        <f>SUM(E17:F17)</f>
        <v>847000</v>
      </c>
      <c r="I17" s="26"/>
    </row>
    <row r="18" spans="1:13" s="3" customFormat="1" ht="15" customHeight="1">
      <c r="A18" s="25"/>
      <c r="B18" s="25"/>
      <c r="C18" s="24"/>
      <c r="D18" s="23"/>
      <c r="E18" s="17"/>
      <c r="F18" s="16"/>
      <c r="G18" s="16"/>
    </row>
    <row r="19" spans="1:13" s="3" customFormat="1" ht="15" customHeight="1">
      <c r="A19" s="25"/>
      <c r="B19" s="42" t="s">
        <v>40</v>
      </c>
      <c r="C19" s="24"/>
      <c r="D19" s="23"/>
      <c r="E19" s="17"/>
      <c r="F19" s="16"/>
      <c r="G19" s="16"/>
      <c r="M19" s="3">
        <v>58</v>
      </c>
    </row>
    <row r="20" spans="1:13" s="3" customFormat="1" ht="15" customHeight="1">
      <c r="A20" s="25"/>
      <c r="B20" s="42" t="s">
        <v>41</v>
      </c>
      <c r="C20" s="24"/>
      <c r="D20" s="23"/>
      <c r="E20" s="17"/>
      <c r="F20" s="16"/>
      <c r="G20" s="16"/>
      <c r="I20" s="26"/>
    </row>
    <row r="21" spans="1:13" s="3" customFormat="1" ht="15" customHeight="1">
      <c r="A21" s="25"/>
      <c r="B21" s="42" t="s">
        <v>43</v>
      </c>
      <c r="C21" s="24"/>
      <c r="D21" s="23"/>
      <c r="E21" s="17"/>
      <c r="F21" s="16"/>
      <c r="G21" s="16"/>
    </row>
    <row r="22" spans="1:13" s="3" customFormat="1" ht="15" customHeight="1">
      <c r="A22" s="25"/>
      <c r="B22" s="42" t="s">
        <v>26</v>
      </c>
      <c r="C22" s="24"/>
      <c r="D22" s="23"/>
      <c r="E22" s="17"/>
      <c r="F22" s="16"/>
      <c r="G22" s="16"/>
    </row>
    <row r="23" spans="1:13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13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13" s="3" customFormat="1" ht="15" customHeight="1">
      <c r="A25" s="25"/>
      <c r="B25" s="42" t="s">
        <v>35</v>
      </c>
      <c r="C25" s="24"/>
      <c r="D25" s="23"/>
      <c r="E25" s="17"/>
      <c r="F25" s="16"/>
      <c r="G25" s="16"/>
    </row>
    <row r="26" spans="1:13" s="3" customFormat="1" ht="15" customHeight="1">
      <c r="A26" s="25"/>
      <c r="B26" s="42" t="s">
        <v>25</v>
      </c>
      <c r="C26" s="24"/>
      <c r="D26" s="23"/>
      <c r="E26" s="17"/>
      <c r="F26" s="16"/>
      <c r="G26" s="16"/>
    </row>
    <row r="27" spans="1:13" s="3" customFormat="1" ht="15" customHeight="1">
      <c r="A27" s="25"/>
      <c r="B27" s="42" t="s">
        <v>24</v>
      </c>
      <c r="C27" s="24"/>
      <c r="D27" s="23"/>
      <c r="E27" s="17"/>
      <c r="F27" s="16"/>
      <c r="G27" s="16"/>
    </row>
    <row r="28" spans="1:13" s="3" customFormat="1" ht="15" customHeight="1">
      <c r="A28" s="25"/>
      <c r="B28" s="42" t="s">
        <v>36</v>
      </c>
      <c r="C28" s="24"/>
      <c r="D28" s="23"/>
      <c r="E28" s="17"/>
      <c r="F28" s="16"/>
      <c r="G28" s="16"/>
    </row>
    <row r="29" spans="1:13" s="3" customFormat="1" ht="15" customHeight="1">
      <c r="A29" s="25"/>
      <c r="B29" s="42" t="s">
        <v>27</v>
      </c>
      <c r="C29" s="24"/>
      <c r="D29" s="23"/>
      <c r="E29" s="17"/>
      <c r="F29" s="16"/>
      <c r="G29" s="16"/>
    </row>
    <row r="30" spans="1:13" s="3" customFormat="1" ht="15" customHeight="1">
      <c r="A30" s="25"/>
      <c r="B30" s="42" t="s">
        <v>28</v>
      </c>
      <c r="C30" s="24"/>
      <c r="D30" s="23"/>
      <c r="E30" s="17"/>
      <c r="F30" s="16"/>
      <c r="G30" s="16"/>
    </row>
    <row r="31" spans="1:13" s="3" customFormat="1" ht="15" customHeight="1">
      <c r="A31" s="25"/>
      <c r="B31" s="42" t="s">
        <v>37</v>
      </c>
      <c r="C31" s="24"/>
      <c r="D31" s="23"/>
      <c r="E31" s="17"/>
      <c r="F31" s="16"/>
      <c r="G31" s="16"/>
    </row>
    <row r="32" spans="1:13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 t="s">
        <v>29</v>
      </c>
      <c r="B34" s="42" t="s">
        <v>38</v>
      </c>
      <c r="C34" s="24">
        <v>1</v>
      </c>
      <c r="D34" s="23">
        <v>180000</v>
      </c>
      <c r="E34" s="17">
        <f>C34*D34</f>
        <v>180000</v>
      </c>
      <c r="F34" s="16">
        <f>E34*10%</f>
        <v>18000</v>
      </c>
      <c r="G34" s="16">
        <f>SUM(E34:F34)</f>
        <v>198000</v>
      </c>
    </row>
    <row r="35" spans="1:10" s="3" customFormat="1" ht="15" customHeight="1">
      <c r="A35" s="25"/>
      <c r="B35" s="45" t="s">
        <v>39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 t="s">
        <v>30</v>
      </c>
      <c r="C36" s="24"/>
      <c r="D36" s="23"/>
      <c r="E36" s="17"/>
      <c r="F36" s="16"/>
      <c r="G36" s="16"/>
    </row>
    <row r="37" spans="1:10" s="3" customFormat="1" ht="15" customHeight="1">
      <c r="A37" s="25"/>
      <c r="B37" s="42" t="s">
        <v>31</v>
      </c>
      <c r="C37" s="24"/>
      <c r="D37" s="23"/>
      <c r="E37" s="17"/>
      <c r="F37" s="16"/>
      <c r="G37" s="16"/>
    </row>
    <row r="38" spans="1:10" s="3" customFormat="1" ht="15" customHeight="1">
      <c r="A38" s="25"/>
      <c r="B38" s="42" t="s">
        <v>32</v>
      </c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950000</v>
      </c>
      <c r="F44" s="12">
        <f>SUM(F16:F43)</f>
        <v>95000</v>
      </c>
      <c r="G44" s="12">
        <f>SUM(G16:G43)</f>
        <v>1045000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topLeftCell="A4" workbookViewId="0">
      <selection activeCell="M20" sqref="M20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21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33</v>
      </c>
      <c r="B4" s="47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968000</v>
      </c>
      <c r="C11" s="4"/>
      <c r="D11" s="4"/>
      <c r="E11" s="4"/>
    </row>
    <row r="12" spans="1:7" ht="15" customHeight="1">
      <c r="A12" s="3" t="s">
        <v>14</v>
      </c>
      <c r="B12" s="35">
        <v>42220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3" s="3" customFormat="1" ht="15" customHeight="1">
      <c r="A17" s="25" t="s">
        <v>5</v>
      </c>
      <c r="B17" s="25" t="s">
        <v>34</v>
      </c>
      <c r="C17" s="43">
        <v>1</v>
      </c>
      <c r="D17" s="23">
        <v>700000</v>
      </c>
      <c r="E17" s="17">
        <f>C17*D17</f>
        <v>700000</v>
      </c>
      <c r="F17" s="16">
        <f>E17*10%</f>
        <v>70000</v>
      </c>
      <c r="G17" s="16">
        <f>SUM(E17:F17)</f>
        <v>770000</v>
      </c>
      <c r="I17" s="26"/>
    </row>
    <row r="18" spans="1:13" s="3" customFormat="1" ht="15" customHeight="1">
      <c r="A18" s="25"/>
      <c r="B18" s="25"/>
      <c r="C18" s="24"/>
      <c r="D18" s="23"/>
      <c r="E18" s="17"/>
      <c r="F18" s="16"/>
      <c r="G18" s="16"/>
    </row>
    <row r="19" spans="1:13" s="3" customFormat="1" ht="15" customHeight="1">
      <c r="A19" s="25"/>
      <c r="B19" s="42" t="s">
        <v>40</v>
      </c>
      <c r="C19" s="24"/>
      <c r="D19" s="23"/>
      <c r="E19" s="17"/>
      <c r="F19" s="16"/>
      <c r="G19" s="16"/>
      <c r="M19" s="3">
        <v>58</v>
      </c>
    </row>
    <row r="20" spans="1:13" s="3" customFormat="1" ht="15" customHeight="1">
      <c r="A20" s="25"/>
      <c r="B20" s="42" t="s">
        <v>41</v>
      </c>
      <c r="C20" s="24"/>
      <c r="D20" s="23"/>
      <c r="E20" s="17"/>
      <c r="F20" s="16"/>
      <c r="G20" s="16"/>
      <c r="I20" s="26"/>
    </row>
    <row r="21" spans="1:13" s="3" customFormat="1" ht="15" customHeight="1">
      <c r="A21" s="25"/>
      <c r="B21" s="42" t="s">
        <v>42</v>
      </c>
      <c r="C21" s="24"/>
      <c r="D21" s="23"/>
      <c r="E21" s="17"/>
      <c r="F21" s="16"/>
      <c r="G21" s="16"/>
    </row>
    <row r="22" spans="1:13" s="3" customFormat="1" ht="15" customHeight="1">
      <c r="A22" s="25"/>
      <c r="B22" s="42" t="s">
        <v>26</v>
      </c>
      <c r="C22" s="24"/>
      <c r="D22" s="23"/>
      <c r="E22" s="17"/>
      <c r="F22" s="16"/>
      <c r="G22" s="16"/>
    </row>
    <row r="23" spans="1:13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13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13" s="3" customFormat="1" ht="15" customHeight="1">
      <c r="A25" s="25"/>
      <c r="B25" s="42" t="s">
        <v>35</v>
      </c>
      <c r="C25" s="24"/>
      <c r="D25" s="23"/>
      <c r="E25" s="17"/>
      <c r="F25" s="16"/>
      <c r="G25" s="16"/>
    </row>
    <row r="26" spans="1:13" s="3" customFormat="1" ht="15" customHeight="1">
      <c r="A26" s="25"/>
      <c r="B26" s="42" t="s">
        <v>25</v>
      </c>
      <c r="C26" s="24"/>
      <c r="D26" s="23"/>
      <c r="E26" s="17"/>
      <c r="F26" s="16"/>
      <c r="G26" s="16"/>
    </row>
    <row r="27" spans="1:13" s="3" customFormat="1" ht="15" customHeight="1">
      <c r="A27" s="25"/>
      <c r="B27" s="42" t="s">
        <v>24</v>
      </c>
      <c r="C27" s="24"/>
      <c r="D27" s="23"/>
      <c r="E27" s="17"/>
      <c r="F27" s="16"/>
      <c r="G27" s="16"/>
    </row>
    <row r="28" spans="1:13" s="3" customFormat="1" ht="15" customHeight="1">
      <c r="A28" s="25"/>
      <c r="B28" s="42" t="s">
        <v>36</v>
      </c>
      <c r="C28" s="24"/>
      <c r="D28" s="23"/>
      <c r="E28" s="17"/>
      <c r="F28" s="16"/>
      <c r="G28" s="16"/>
    </row>
    <row r="29" spans="1:13" s="3" customFormat="1" ht="15" customHeight="1">
      <c r="A29" s="25"/>
      <c r="B29" s="42" t="s">
        <v>27</v>
      </c>
      <c r="C29" s="24"/>
      <c r="D29" s="23"/>
      <c r="E29" s="17"/>
      <c r="F29" s="16"/>
      <c r="G29" s="16"/>
    </row>
    <row r="30" spans="1:13" s="3" customFormat="1" ht="15" customHeight="1">
      <c r="A30" s="25"/>
      <c r="B30" s="42" t="s">
        <v>28</v>
      </c>
      <c r="C30" s="24"/>
      <c r="D30" s="23"/>
      <c r="E30" s="17"/>
      <c r="F30" s="16"/>
      <c r="G30" s="16"/>
    </row>
    <row r="31" spans="1:13" s="3" customFormat="1" ht="15" customHeight="1">
      <c r="A31" s="25"/>
      <c r="B31" s="42" t="s">
        <v>37</v>
      </c>
      <c r="C31" s="24"/>
      <c r="D31" s="23"/>
      <c r="E31" s="17"/>
      <c r="F31" s="16"/>
      <c r="G31" s="16"/>
    </row>
    <row r="32" spans="1:13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 t="s">
        <v>29</v>
      </c>
      <c r="B34" s="42" t="s">
        <v>38</v>
      </c>
      <c r="C34" s="24">
        <v>1</v>
      </c>
      <c r="D34" s="23">
        <v>180000</v>
      </c>
      <c r="E34" s="17">
        <f>C34*D34</f>
        <v>180000</v>
      </c>
      <c r="F34" s="16">
        <f>E34*10%</f>
        <v>18000</v>
      </c>
      <c r="G34" s="16">
        <f>SUM(E34:F34)</f>
        <v>198000</v>
      </c>
    </row>
    <row r="35" spans="1:10" s="3" customFormat="1" ht="15" customHeight="1">
      <c r="A35" s="25"/>
      <c r="B35" s="45" t="s">
        <v>39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 t="s">
        <v>30</v>
      </c>
      <c r="C36" s="24"/>
      <c r="D36" s="23"/>
      <c r="E36" s="17"/>
      <c r="F36" s="16"/>
      <c r="G36" s="16"/>
    </row>
    <row r="37" spans="1:10" s="3" customFormat="1" ht="15" customHeight="1">
      <c r="A37" s="25"/>
      <c r="B37" s="42" t="s">
        <v>31</v>
      </c>
      <c r="C37" s="24"/>
      <c r="D37" s="23"/>
      <c r="E37" s="17"/>
      <c r="F37" s="16"/>
      <c r="G37" s="16"/>
    </row>
    <row r="38" spans="1:10" s="3" customFormat="1" ht="15" customHeight="1">
      <c r="A38" s="25"/>
      <c r="B38" s="42" t="s">
        <v>32</v>
      </c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880000</v>
      </c>
      <c r="F44" s="12">
        <f>SUM(F16:F43)</f>
        <v>88000</v>
      </c>
      <c r="G44" s="12">
        <f>SUM(G16:G43)</f>
        <v>968000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저사양</vt:lpstr>
      <vt:lpstr>SSD</vt:lpstr>
      <vt:lpstr>일반형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2015-08-03T09:16:22Z</cp:lastPrinted>
  <dcterms:created xsi:type="dcterms:W3CDTF">2014-08-19T00:52:26Z</dcterms:created>
  <dcterms:modified xsi:type="dcterms:W3CDTF">2015-08-05T01:56:18Z</dcterms:modified>
</cp:coreProperties>
</file>