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40" windowWidth="19320" windowHeight="11640"/>
  </bookViews>
  <sheets>
    <sheet name="엠젠" sheetId="1" r:id="rId1"/>
  </sheets>
  <definedNames>
    <definedName name="_xlnm.Print_Area" localSheetId="0">엠젠!$A$1:$G$96</definedName>
  </definedNames>
  <calcPr calcId="144525"/>
</workbook>
</file>

<file path=xl/calcChain.xml><?xml version="1.0" encoding="utf-8"?>
<calcChain xmlns="http://schemas.openxmlformats.org/spreadsheetml/2006/main">
  <c r="E36" i="1" l="1"/>
  <c r="E83" i="1"/>
  <c r="F83" i="1" s="1"/>
  <c r="G8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2" i="1"/>
  <c r="G82" i="1" s="1"/>
  <c r="F81" i="1"/>
  <c r="G81" i="1" s="1"/>
  <c r="E80" i="1"/>
  <c r="F79" i="1"/>
  <c r="G79" i="1" s="1"/>
  <c r="E78" i="1"/>
  <c r="F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E69" i="1"/>
  <c r="E68" i="1"/>
  <c r="F68" i="1" s="1"/>
  <c r="E67" i="1"/>
  <c r="F67" i="1" s="1"/>
  <c r="E66" i="1"/>
  <c r="F66" i="1" s="1"/>
  <c r="E65" i="1"/>
  <c r="E64" i="1"/>
  <c r="F64" i="1" s="1"/>
  <c r="G67" i="1" l="1"/>
  <c r="F69" i="1"/>
  <c r="G69" i="1" s="1"/>
  <c r="F80" i="1"/>
  <c r="G80" i="1" s="1"/>
  <c r="F65" i="1"/>
  <c r="G65" i="1" s="1"/>
  <c r="G64" i="1"/>
  <c r="G66" i="1"/>
  <c r="G68" i="1"/>
  <c r="G78" i="1"/>
  <c r="E30" i="1"/>
  <c r="F30" i="1" s="1"/>
  <c r="G30" i="1" s="1"/>
  <c r="F31" i="1"/>
  <c r="G31" i="1" s="1"/>
  <c r="E32" i="1"/>
  <c r="F32" i="1" s="1"/>
  <c r="G32" i="1" s="1"/>
  <c r="G93" i="1" l="1"/>
  <c r="B59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E21" i="1"/>
  <c r="F21" i="1" s="1"/>
  <c r="E20" i="1"/>
  <c r="E19" i="1"/>
  <c r="E18" i="1"/>
  <c r="F18" i="1" s="1"/>
  <c r="E17" i="1"/>
  <c r="E16" i="1"/>
  <c r="F16" i="1" s="1"/>
  <c r="F20" i="1" l="1"/>
  <c r="G20" i="1" s="1"/>
  <c r="G16" i="1"/>
  <c r="G18" i="1"/>
  <c r="G21" i="1"/>
  <c r="F17" i="1"/>
  <c r="F19" i="1"/>
  <c r="G19" i="1" s="1"/>
  <c r="G17" i="1" l="1"/>
  <c r="G45" i="1" s="1"/>
  <c r="B11" i="1" s="1"/>
</calcChain>
</file>

<file path=xl/sharedStrings.xml><?xml version="1.0" encoding="utf-8"?>
<sst xmlns="http://schemas.openxmlformats.org/spreadsheetml/2006/main" count="96" uniqueCount="51">
  <si>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</si>
  <si>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</si>
  <si>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</si>
  <si>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</si>
  <si>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</si>
  <si>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</si>
  <si>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</si>
  <si>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</si>
  <si>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</si>
  <si>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</si>
  <si>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</si>
  <si>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</si>
  <si>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</si>
  <si>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</si>
  <si>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</si>
  <si>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</si>
  <si>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</si>
  <si>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</si>
  <si>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</si>
  <si>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</si>
  <si>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</si>
  <si>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춘천시청</t>
    <phoneticPr fontId="3" type="noConversion"/>
  </si>
  <si>
    <t>신태영님</t>
    <phoneticPr fontId="3" type="noConversion"/>
  </si>
  <si>
    <t>033-250-4981</t>
    <phoneticPr fontId="3" type="noConversion"/>
  </si>
  <si>
    <t>033-250-3515</t>
    <phoneticPr fontId="3" type="noConversion"/>
  </si>
  <si>
    <t>웍스테이션</t>
    <phoneticPr fontId="3" type="noConversion"/>
  </si>
  <si>
    <t>HP Z230 Tower Workstation</t>
  </si>
  <si>
    <t>HP Single Unit (Tower) Packaging</t>
  </si>
  <si>
    <t>HP Z230 Workstation Country Kit</t>
  </si>
  <si>
    <t>Intel Core i5-4590 3.3 GHz (up to 3.7 GHz) 6MB 84W Intel HD Graphics 4600 4C CPU</t>
  </si>
  <si>
    <t>128GB SATA 1st Solid State Drive</t>
  </si>
  <si>
    <t>1TB 7200 RPM SATA 2nd Hard Drive</t>
  </si>
  <si>
    <t>4GB DDR3-1600 nECC (1x4GB) Unbuffered RAM</t>
  </si>
  <si>
    <t>Slim SuperMulti DVDRW SATA 1st ODD</t>
  </si>
  <si>
    <t>HP USB Optical Mouse</t>
  </si>
  <si>
    <t>HP USB Keyboard</t>
  </si>
  <si>
    <t>Z230 SATA Data Cable - ST-RA 1</t>
  </si>
  <si>
    <t>Intel Core i7-4790 3.6 GHz (up to 4.0 GHz) 8MB 84W Intel HD Graphics 4600 4C HT CPU</t>
  </si>
  <si>
    <t>1. 웍스테이션은 주문제작입니다. 발주시 2-3주 소요됩니다.</t>
    <phoneticPr fontId="3" type="noConversion"/>
  </si>
  <si>
    <t>Windows 7 Professional 32bit / 64bit</t>
    <phoneticPr fontId="3" type="noConversion"/>
  </si>
  <si>
    <t>모니터</t>
    <phoneticPr fontId="3" type="noConversion"/>
  </si>
  <si>
    <t>HP 27xi</t>
    <phoneticPr fontId="3" type="noConversion"/>
  </si>
  <si>
    <t>27인치 IPS 모니터</t>
    <phoneticPr fontId="3" type="noConversion"/>
  </si>
  <si>
    <t>Full HD (1920 x 1080)</t>
    <phoneticPr fontId="3" type="noConversion"/>
  </si>
  <si>
    <t>HP 3/3/3 Tower Warranty (3년 무상보증)</t>
    <phoneticPr fontId="12" type="noConversion"/>
  </si>
  <si>
    <t>정격출력 93W 5.1CH 스피커 포함</t>
    <phoneticPr fontId="3" type="noConversion"/>
  </si>
  <si>
    <t>nVidia Geforce GTX750 1GB</t>
    <phoneticPr fontId="3" type="noConversion"/>
  </si>
  <si>
    <t>HP Z230 TWR 400W Standard Efficiency Chassis</t>
    <phoneticPr fontId="3" type="noConversion"/>
  </si>
  <si>
    <t>HP Z230 TWR 400W Standard Efficiency Chassis</t>
    <phoneticPr fontId="3" type="noConversion"/>
  </si>
  <si>
    <t>HP Z230 CTO#06012</t>
    <phoneticPr fontId="3" type="noConversion"/>
  </si>
  <si>
    <t>HP Z230 CTO#06011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</si>
</sst>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41" fontId="11" fillId="0" borderId="0" xfId="1" applyFont="1" applyAlignment="1">
      <alignment vertical="center"/>
    </xf>
    <xf numFmtId="0" fontId="10" fillId="3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51</xdr:row>
      <xdr:rowOff>200025</xdr:rowOff>
    </xdr:from>
    <xdr:ext cx="3747930" cy="1952625"/>
    <xdr:pic>
      <xdr:nvPicPr>
        <xdr:cNvPr id="5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10401300"/>
          <a:ext cx="374793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190499</xdr:colOff>
      <xdr:row>3</xdr:row>
      <xdr:rowOff>140804</xdr:rowOff>
    </xdr:from>
    <xdr:ext cx="3747930" cy="1952625"/>
    <xdr:pic>
      <xdr:nvPicPr>
        <xdr:cNvPr id="4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0521" y="877956"/>
          <a:ext cx="374793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topLeftCell="A86" zoomScale="115" zoomScaleNormal="115" workbookViewId="0">
      <selection activeCell="B108" sqref="B10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21</v>
      </c>
      <c r="B4" s="48"/>
      <c r="C4" s="7" t="s">
        <v>1</v>
      </c>
      <c r="D4" s="4"/>
      <c r="E4" s="4"/>
    </row>
    <row r="5" spans="1:7" ht="15" customHeight="1" x14ac:dyDescent="0.15">
      <c r="A5" s="42" t="s">
        <v>2</v>
      </c>
      <c r="B5" s="8" t="s">
        <v>23</v>
      </c>
      <c r="C5" s="9"/>
      <c r="D5" s="4"/>
      <c r="E5" s="4"/>
    </row>
    <row r="6" spans="1:7" ht="15" customHeight="1" x14ac:dyDescent="0.15">
      <c r="A6" s="42" t="s">
        <v>3</v>
      </c>
      <c r="B6" s="2" t="s">
        <v>24</v>
      </c>
      <c r="C6" s="4"/>
      <c r="D6" s="4"/>
      <c r="E6" s="4"/>
    </row>
    <row r="7" spans="1:7" ht="15" customHeight="1" x14ac:dyDescent="0.15">
      <c r="A7" s="42" t="s">
        <v>4</v>
      </c>
      <c r="B7" s="2" t="s">
        <v>22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2627900</v>
      </c>
      <c r="C11" s="4"/>
      <c r="D11" s="4"/>
      <c r="E11" s="4"/>
    </row>
    <row r="12" spans="1:7" ht="15" customHeight="1" x14ac:dyDescent="0.15">
      <c r="A12" s="2" t="s">
        <v>7</v>
      </c>
      <c r="B12" s="12">
        <v>42156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25</v>
      </c>
      <c r="B17" s="25" t="s">
        <v>50</v>
      </c>
      <c r="C17" s="19">
        <v>1</v>
      </c>
      <c r="D17" s="26">
        <v>2100000</v>
      </c>
      <c r="E17" s="21">
        <f t="shared" si="0"/>
        <v>2100000</v>
      </c>
      <c r="F17" s="22">
        <f t="shared" si="1"/>
        <v>210000</v>
      </c>
      <c r="G17" s="22">
        <f t="shared" si="2"/>
        <v>2310000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3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3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3" t="s">
        <v>47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28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4" t="s">
        <v>29</v>
      </c>
      <c r="C23" s="19"/>
      <c r="D23" s="22"/>
      <c r="E23" s="28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30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3" t="s">
        <v>31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3" t="s">
        <v>32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3" t="s">
        <v>46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3" t="s">
        <v>33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3" t="s">
        <v>34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3" t="s">
        <v>35</v>
      </c>
      <c r="C30" s="19"/>
      <c r="D30" s="22"/>
      <c r="E30" s="21">
        <f>C30*D30</f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43" t="s">
        <v>44</v>
      </c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43" t="s">
        <v>36</v>
      </c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43" t="s">
        <v>39</v>
      </c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43" t="s">
        <v>45</v>
      </c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 t="s">
        <v>40</v>
      </c>
      <c r="B36" s="24" t="s">
        <v>41</v>
      </c>
      <c r="C36" s="19">
        <v>1</v>
      </c>
      <c r="D36" s="22">
        <v>289000</v>
      </c>
      <c r="E36" s="21">
        <f t="shared" ref="E36" si="5">C36*D36</f>
        <v>289000</v>
      </c>
      <c r="F36" s="22">
        <f t="shared" si="3"/>
        <v>28900</v>
      </c>
      <c r="G36" s="22">
        <f t="shared" si="2"/>
        <v>317900</v>
      </c>
    </row>
    <row r="37" spans="1:7" s="2" customFormat="1" ht="15" customHeight="1" x14ac:dyDescent="0.15">
      <c r="A37" s="24"/>
      <c r="B37" s="24" t="s">
        <v>42</v>
      </c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 t="s">
        <v>43</v>
      </c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33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/>
      <c r="E45" s="36" t="s">
        <v>17</v>
      </c>
      <c r="F45" s="37"/>
      <c r="G45" s="37">
        <f>SUM(G16:G44)</f>
        <v>2627900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38</v>
      </c>
      <c r="C48" s="4"/>
      <c r="D48" s="4"/>
      <c r="E48" s="4"/>
      <c r="F48" s="4"/>
      <c r="G48" s="4"/>
    </row>
    <row r="49" spans="1:7" ht="27.75" customHeight="1" x14ac:dyDescent="0.15">
      <c r="A49" s="47" t="s">
        <v>0</v>
      </c>
      <c r="B49" s="47"/>
      <c r="C49" s="47"/>
      <c r="D49" s="47"/>
      <c r="E49" s="47"/>
      <c r="F49" s="47"/>
      <c r="G49" s="47"/>
    </row>
    <row r="50" spans="1:7" ht="15" customHeight="1" x14ac:dyDescent="0.15">
      <c r="A50" s="2"/>
      <c r="B50" s="2"/>
      <c r="C50" s="3"/>
      <c r="D50" s="4"/>
    </row>
    <row r="51" spans="1:7" ht="15" customHeight="1" x14ac:dyDescent="0.15">
      <c r="A51" s="2"/>
      <c r="B51" s="2"/>
      <c r="C51" s="6"/>
      <c r="D51" s="6"/>
      <c r="E51" s="6"/>
    </row>
    <row r="52" spans="1:7" ht="27.75" customHeight="1" thickBot="1" x14ac:dyDescent="0.2">
      <c r="A52" s="48" t="s">
        <v>21</v>
      </c>
      <c r="B52" s="48"/>
      <c r="C52" s="7" t="s">
        <v>1</v>
      </c>
      <c r="D52" s="4"/>
      <c r="E52" s="4"/>
    </row>
    <row r="53" spans="1:7" ht="15" customHeight="1" x14ac:dyDescent="0.15">
      <c r="A53" s="42" t="s">
        <v>2</v>
      </c>
      <c r="B53" s="8" t="s">
        <v>23</v>
      </c>
      <c r="C53" s="9"/>
      <c r="D53" s="4"/>
      <c r="E53" s="4"/>
    </row>
    <row r="54" spans="1:7" ht="15" customHeight="1" x14ac:dyDescent="0.15">
      <c r="A54" s="42" t="s">
        <v>3</v>
      </c>
      <c r="B54" s="2" t="s">
        <v>24</v>
      </c>
      <c r="C54" s="4"/>
      <c r="D54" s="4"/>
      <c r="E54" s="4"/>
    </row>
    <row r="55" spans="1:7" ht="15" customHeight="1" x14ac:dyDescent="0.15">
      <c r="A55" s="42" t="s">
        <v>4</v>
      </c>
      <c r="B55" s="2" t="s">
        <v>22</v>
      </c>
      <c r="C55" s="4"/>
      <c r="D55" s="4"/>
      <c r="E55" s="4"/>
    </row>
    <row r="56" spans="1:7" ht="15" customHeight="1" x14ac:dyDescent="0.15">
      <c r="A56" s="2"/>
      <c r="B56" s="2"/>
      <c r="C56" s="4"/>
      <c r="D56" s="4"/>
    </row>
    <row r="57" spans="1:7" ht="15" customHeight="1" x14ac:dyDescent="0.15">
      <c r="A57" s="10" t="s">
        <v>5</v>
      </c>
      <c r="B57" s="2"/>
      <c r="C57" s="4"/>
      <c r="D57" s="4"/>
      <c r="E57" s="4"/>
    </row>
    <row r="58" spans="1:7" ht="15" customHeight="1" x14ac:dyDescent="0.15">
      <c r="A58" s="2"/>
      <c r="B58" s="2"/>
      <c r="C58" s="4"/>
      <c r="D58" s="4"/>
      <c r="E58" s="4"/>
    </row>
    <row r="59" spans="1:7" ht="15" customHeight="1" x14ac:dyDescent="0.15">
      <c r="A59" s="2" t="s">
        <v>6</v>
      </c>
      <c r="B59" s="11">
        <f>G93</f>
        <v>2880900</v>
      </c>
      <c r="C59" s="4"/>
      <c r="D59" s="4"/>
      <c r="E59" s="4"/>
    </row>
    <row r="60" spans="1:7" ht="15" customHeight="1" x14ac:dyDescent="0.15">
      <c r="A60" s="2" t="s">
        <v>7</v>
      </c>
      <c r="B60" s="12">
        <v>42156</v>
      </c>
      <c r="C60" s="4"/>
      <c r="D60" s="4"/>
      <c r="E60" s="4"/>
    </row>
    <row r="61" spans="1:7" ht="15" customHeight="1" x14ac:dyDescent="0.15">
      <c r="A61" s="2" t="s">
        <v>8</v>
      </c>
      <c r="B61" s="13"/>
      <c r="C61" s="4"/>
      <c r="D61" s="4"/>
      <c r="E61" s="4"/>
    </row>
    <row r="62" spans="1:7" ht="15" customHeight="1" thickBot="1" x14ac:dyDescent="0.2">
      <c r="A62" s="2"/>
      <c r="B62" s="2"/>
      <c r="C62" s="4"/>
      <c r="D62" s="4"/>
    </row>
    <row r="63" spans="1:7" s="2" customFormat="1" ht="15" customHeight="1" thickBot="1" x14ac:dyDescent="0.2">
      <c r="A63" s="14" t="s">
        <v>9</v>
      </c>
      <c r="B63" s="14" t="s">
        <v>10</v>
      </c>
      <c r="C63" s="15" t="s">
        <v>11</v>
      </c>
      <c r="D63" s="15" t="s">
        <v>12</v>
      </c>
      <c r="E63" s="16" t="s">
        <v>13</v>
      </c>
      <c r="F63" s="16" t="s">
        <v>14</v>
      </c>
      <c r="G63" s="15" t="s">
        <v>15</v>
      </c>
    </row>
    <row r="64" spans="1:7" s="2" customFormat="1" ht="15" customHeight="1" x14ac:dyDescent="0.15">
      <c r="A64" s="17"/>
      <c r="B64" s="18"/>
      <c r="C64" s="19"/>
      <c r="D64" s="20"/>
      <c r="E64" s="21">
        <f t="shared" ref="E64:E69" si="6">C64*D64</f>
        <v>0</v>
      </c>
      <c r="F64" s="22">
        <f t="shared" ref="F64:F69" si="7">E64*10%</f>
        <v>0</v>
      </c>
      <c r="G64" s="23">
        <f t="shared" ref="G64:G69" si="8">SUM(E64:F64)</f>
        <v>0</v>
      </c>
    </row>
    <row r="65" spans="1:9" s="2" customFormat="1" ht="15" customHeight="1" x14ac:dyDescent="0.15">
      <c r="A65" s="24" t="s">
        <v>25</v>
      </c>
      <c r="B65" s="25" t="s">
        <v>49</v>
      </c>
      <c r="C65" s="19">
        <v>1</v>
      </c>
      <c r="D65" s="26">
        <v>2330000</v>
      </c>
      <c r="E65" s="21">
        <f t="shared" si="6"/>
        <v>2330000</v>
      </c>
      <c r="F65" s="22">
        <f t="shared" si="7"/>
        <v>233000</v>
      </c>
      <c r="G65" s="22">
        <f t="shared" si="8"/>
        <v>2563000</v>
      </c>
      <c r="I65" s="27"/>
    </row>
    <row r="66" spans="1:9" s="2" customFormat="1" ht="15" customHeight="1" x14ac:dyDescent="0.15">
      <c r="A66" s="24"/>
      <c r="B66" s="24"/>
      <c r="C66" s="19"/>
      <c r="D66" s="26"/>
      <c r="E66" s="21">
        <f t="shared" si="6"/>
        <v>0</v>
      </c>
      <c r="F66" s="22">
        <f t="shared" si="7"/>
        <v>0</v>
      </c>
      <c r="G66" s="22">
        <f t="shared" si="8"/>
        <v>0</v>
      </c>
    </row>
    <row r="67" spans="1:9" s="2" customFormat="1" ht="15" customHeight="1" x14ac:dyDescent="0.15">
      <c r="A67" s="24"/>
      <c r="B67" s="45" t="s">
        <v>26</v>
      </c>
      <c r="C67" s="19"/>
      <c r="D67" s="26"/>
      <c r="E67" s="21">
        <f t="shared" si="6"/>
        <v>0</v>
      </c>
      <c r="F67" s="22">
        <f t="shared" si="7"/>
        <v>0</v>
      </c>
      <c r="G67" s="22">
        <f t="shared" si="8"/>
        <v>0</v>
      </c>
    </row>
    <row r="68" spans="1:9" s="2" customFormat="1" ht="15" customHeight="1" x14ac:dyDescent="0.15">
      <c r="A68" s="24"/>
      <c r="B68" s="43" t="s">
        <v>27</v>
      </c>
      <c r="C68" s="19"/>
      <c r="D68" s="26"/>
      <c r="E68" s="21">
        <f t="shared" si="6"/>
        <v>0</v>
      </c>
      <c r="F68" s="22">
        <f t="shared" si="7"/>
        <v>0</v>
      </c>
      <c r="G68" s="22">
        <f t="shared" si="8"/>
        <v>0</v>
      </c>
      <c r="I68" s="27"/>
    </row>
    <row r="69" spans="1:9" s="2" customFormat="1" ht="15" customHeight="1" x14ac:dyDescent="0.15">
      <c r="A69" s="24"/>
      <c r="B69" s="43" t="s">
        <v>48</v>
      </c>
      <c r="C69" s="19"/>
      <c r="D69" s="26"/>
      <c r="E69" s="21">
        <f t="shared" si="6"/>
        <v>0</v>
      </c>
      <c r="F69" s="22">
        <f t="shared" si="7"/>
        <v>0</v>
      </c>
      <c r="G69" s="22">
        <f t="shared" si="8"/>
        <v>0</v>
      </c>
    </row>
    <row r="70" spans="1:9" s="2" customFormat="1" ht="15" customHeight="1" x14ac:dyDescent="0.15">
      <c r="A70" s="24"/>
      <c r="B70" s="43" t="s">
        <v>28</v>
      </c>
      <c r="C70" s="19"/>
      <c r="D70" s="22"/>
      <c r="E70" s="21"/>
      <c r="F70" s="22"/>
      <c r="G70" s="22"/>
    </row>
    <row r="71" spans="1:9" s="2" customFormat="1" ht="15" customHeight="1" x14ac:dyDescent="0.15">
      <c r="A71" s="24"/>
      <c r="B71" s="46" t="s">
        <v>37</v>
      </c>
      <c r="C71" s="19"/>
      <c r="D71" s="22"/>
      <c r="E71" s="28"/>
      <c r="F71" s="22">
        <f t="shared" ref="F71:F74" si="9">E71*10%</f>
        <v>0</v>
      </c>
      <c r="G71" s="22">
        <f t="shared" ref="G71:G88" si="10">SUM(E71:F71)</f>
        <v>0</v>
      </c>
    </row>
    <row r="72" spans="1:9" s="2" customFormat="1" ht="15" customHeight="1" x14ac:dyDescent="0.15">
      <c r="A72" s="24"/>
      <c r="B72" s="43" t="s">
        <v>30</v>
      </c>
      <c r="C72" s="19"/>
      <c r="D72" s="22"/>
      <c r="E72"/>
      <c r="F72" s="22">
        <f t="shared" si="9"/>
        <v>0</v>
      </c>
      <c r="G72" s="22">
        <f t="shared" si="10"/>
        <v>0</v>
      </c>
    </row>
    <row r="73" spans="1:9" s="2" customFormat="1" ht="15" customHeight="1" x14ac:dyDescent="0.15">
      <c r="A73" s="24"/>
      <c r="B73" s="43" t="s">
        <v>31</v>
      </c>
      <c r="C73" s="19"/>
      <c r="D73" s="22"/>
      <c r="E73"/>
      <c r="F73" s="22">
        <f t="shared" si="9"/>
        <v>0</v>
      </c>
      <c r="G73" s="22">
        <f t="shared" si="10"/>
        <v>0</v>
      </c>
    </row>
    <row r="74" spans="1:9" s="2" customFormat="1" ht="15" customHeight="1" x14ac:dyDescent="0.15">
      <c r="A74" s="24"/>
      <c r="B74" s="43" t="s">
        <v>32</v>
      </c>
      <c r="C74" s="19"/>
      <c r="D74" s="22"/>
      <c r="E74"/>
      <c r="F74" s="22">
        <f t="shared" si="9"/>
        <v>0</v>
      </c>
      <c r="G74" s="22">
        <f t="shared" si="10"/>
        <v>0</v>
      </c>
    </row>
    <row r="75" spans="1:9" s="2" customFormat="1" ht="15" customHeight="1" x14ac:dyDescent="0.15">
      <c r="A75" s="24"/>
      <c r="B75" s="43" t="s">
        <v>46</v>
      </c>
      <c r="C75" s="19"/>
      <c r="D75" s="22"/>
      <c r="E75"/>
      <c r="F75" s="22">
        <f>E75*10%</f>
        <v>0</v>
      </c>
      <c r="G75" s="22">
        <f t="shared" si="10"/>
        <v>0</v>
      </c>
    </row>
    <row r="76" spans="1:9" s="2" customFormat="1" ht="15" customHeight="1" x14ac:dyDescent="0.15">
      <c r="A76" s="24"/>
      <c r="B76" s="43" t="s">
        <v>33</v>
      </c>
      <c r="C76" s="19"/>
      <c r="D76" s="22"/>
      <c r="E76"/>
      <c r="F76" s="22">
        <f>E76*10%</f>
        <v>0</v>
      </c>
      <c r="G76" s="22">
        <f t="shared" si="10"/>
        <v>0</v>
      </c>
    </row>
    <row r="77" spans="1:9" s="2" customFormat="1" ht="15" customHeight="1" x14ac:dyDescent="0.15">
      <c r="A77" s="24"/>
      <c r="B77" s="43" t="s">
        <v>34</v>
      </c>
      <c r="C77" s="19"/>
      <c r="D77" s="22"/>
      <c r="E77"/>
      <c r="F77" s="22">
        <f>E77*10%</f>
        <v>0</v>
      </c>
      <c r="G77" s="22">
        <f t="shared" si="10"/>
        <v>0</v>
      </c>
    </row>
    <row r="78" spans="1:9" s="2" customFormat="1" ht="15" customHeight="1" x14ac:dyDescent="0.15">
      <c r="A78" s="24"/>
      <c r="B78" s="43" t="s">
        <v>35</v>
      </c>
      <c r="C78" s="19"/>
      <c r="D78" s="22"/>
      <c r="E78" s="21">
        <f>C78*D78</f>
        <v>0</v>
      </c>
      <c r="F78" s="22">
        <f t="shared" ref="F78:F88" si="11">E78*10%</f>
        <v>0</v>
      </c>
      <c r="G78" s="22">
        <f t="shared" si="10"/>
        <v>0</v>
      </c>
    </row>
    <row r="79" spans="1:9" s="2" customFormat="1" ht="15" customHeight="1" x14ac:dyDescent="0.15">
      <c r="A79" s="24"/>
      <c r="B79" s="43" t="s">
        <v>44</v>
      </c>
      <c r="C79" s="19"/>
      <c r="D79" s="22"/>
      <c r="E79"/>
      <c r="F79" s="22">
        <f t="shared" si="11"/>
        <v>0</v>
      </c>
      <c r="G79" s="22">
        <f t="shared" si="10"/>
        <v>0</v>
      </c>
    </row>
    <row r="80" spans="1:9" s="2" customFormat="1" ht="15" customHeight="1" x14ac:dyDescent="0.15">
      <c r="A80" s="24"/>
      <c r="B80" s="43" t="s">
        <v>36</v>
      </c>
      <c r="C80" s="19"/>
      <c r="D80" s="22"/>
      <c r="E80" s="21">
        <f t="shared" ref="E80" si="12">C80*D80</f>
        <v>0</v>
      </c>
      <c r="F80" s="22">
        <f t="shared" si="11"/>
        <v>0</v>
      </c>
      <c r="G80" s="22">
        <f t="shared" si="10"/>
        <v>0</v>
      </c>
    </row>
    <row r="81" spans="1:7" s="2" customFormat="1" ht="15" customHeight="1" x14ac:dyDescent="0.15">
      <c r="A81" s="24"/>
      <c r="B81" s="43" t="s">
        <v>39</v>
      </c>
      <c r="C81" s="19"/>
      <c r="D81" s="22"/>
      <c r="E81"/>
      <c r="F81" s="22">
        <f t="shared" si="11"/>
        <v>0</v>
      </c>
      <c r="G81" s="22">
        <f t="shared" si="10"/>
        <v>0</v>
      </c>
    </row>
    <row r="82" spans="1:7" s="2" customFormat="1" ht="15" customHeight="1" x14ac:dyDescent="0.15">
      <c r="A82" s="24"/>
      <c r="B82" s="43" t="s">
        <v>45</v>
      </c>
      <c r="C82" s="19"/>
      <c r="D82" s="22"/>
      <c r="E82"/>
      <c r="F82" s="22">
        <f t="shared" si="11"/>
        <v>0</v>
      </c>
      <c r="G82" s="22">
        <f t="shared" si="10"/>
        <v>0</v>
      </c>
    </row>
    <row r="83" spans="1:7" s="2" customFormat="1" ht="15" customHeight="1" x14ac:dyDescent="0.15">
      <c r="A83" s="24" t="s">
        <v>40</v>
      </c>
      <c r="B83" s="24" t="s">
        <v>41</v>
      </c>
      <c r="C83" s="19">
        <v>1</v>
      </c>
      <c r="D83" s="22">
        <v>289000</v>
      </c>
      <c r="E83" s="21">
        <f t="shared" ref="E83" si="13">C83*D83</f>
        <v>289000</v>
      </c>
      <c r="F83" s="22">
        <f t="shared" si="11"/>
        <v>28900</v>
      </c>
      <c r="G83" s="22">
        <f t="shared" si="10"/>
        <v>317900</v>
      </c>
    </row>
    <row r="84" spans="1:7" s="2" customFormat="1" ht="15" customHeight="1" x14ac:dyDescent="0.15">
      <c r="A84" s="24"/>
      <c r="B84" s="24" t="s">
        <v>42</v>
      </c>
      <c r="C84" s="19"/>
      <c r="D84" s="22"/>
      <c r="E84"/>
      <c r="F84" s="22">
        <f t="shared" si="11"/>
        <v>0</v>
      </c>
      <c r="G84" s="22">
        <f t="shared" si="10"/>
        <v>0</v>
      </c>
    </row>
    <row r="85" spans="1:7" s="2" customFormat="1" ht="15" customHeight="1" x14ac:dyDescent="0.15">
      <c r="A85" s="24"/>
      <c r="B85" s="24" t="s">
        <v>43</v>
      </c>
      <c r="C85" s="19"/>
      <c r="D85" s="22"/>
      <c r="E85"/>
      <c r="F85" s="22">
        <f t="shared" si="11"/>
        <v>0</v>
      </c>
      <c r="G85" s="22">
        <f t="shared" si="10"/>
        <v>0</v>
      </c>
    </row>
    <row r="86" spans="1:7" s="2" customFormat="1" ht="15" customHeight="1" x14ac:dyDescent="0.15">
      <c r="A86" s="24"/>
      <c r="B86" s="24"/>
      <c r="C86" s="19"/>
      <c r="D86" s="22"/>
      <c r="E86"/>
      <c r="F86" s="22">
        <f t="shared" si="11"/>
        <v>0</v>
      </c>
      <c r="G86" s="22">
        <f t="shared" si="10"/>
        <v>0</v>
      </c>
    </row>
    <row r="87" spans="1:7" s="2" customFormat="1" ht="15" customHeight="1" x14ac:dyDescent="0.15">
      <c r="A87" s="24"/>
      <c r="B87" s="24"/>
      <c r="C87" s="19"/>
      <c r="D87" s="22"/>
      <c r="E87"/>
      <c r="F87" s="22">
        <f t="shared" si="11"/>
        <v>0</v>
      </c>
      <c r="G87" s="22">
        <f t="shared" si="10"/>
        <v>0</v>
      </c>
    </row>
    <row r="88" spans="1:7" s="2" customFormat="1" ht="15" customHeight="1" x14ac:dyDescent="0.15">
      <c r="A88" s="24"/>
      <c r="B88" s="24"/>
      <c r="C88" s="19"/>
      <c r="D88" s="22"/>
      <c r="E88"/>
      <c r="F88" s="22">
        <f t="shared" si="11"/>
        <v>0</v>
      </c>
      <c r="G88" s="22">
        <f t="shared" si="10"/>
        <v>0</v>
      </c>
    </row>
    <row r="89" spans="1:7" s="2" customFormat="1" ht="15" customHeight="1" x14ac:dyDescent="0.15">
      <c r="A89" s="24"/>
      <c r="B89" s="24"/>
      <c r="C89" s="19"/>
      <c r="D89" s="22"/>
      <c r="E89"/>
      <c r="F89" s="22">
        <f>E89*10%</f>
        <v>0</v>
      </c>
      <c r="G89" s="22">
        <f>SUM(E89:F89)</f>
        <v>0</v>
      </c>
    </row>
    <row r="90" spans="1:7" s="2" customFormat="1" ht="15" customHeight="1" x14ac:dyDescent="0.15">
      <c r="A90" s="24"/>
      <c r="B90" s="24"/>
      <c r="C90" s="19"/>
      <c r="D90" s="22"/>
      <c r="E90"/>
      <c r="F90" s="22">
        <f>E90*10%</f>
        <v>0</v>
      </c>
      <c r="G90" s="22">
        <f>SUM(E90:F90)</f>
        <v>0</v>
      </c>
    </row>
    <row r="91" spans="1:7" s="2" customFormat="1" ht="15" customHeight="1" x14ac:dyDescent="0.15">
      <c r="A91" s="29"/>
      <c r="B91" s="29"/>
      <c r="C91" s="30"/>
      <c r="D91" s="22"/>
      <c r="E91"/>
      <c r="F91" s="22">
        <f>E91*10%</f>
        <v>0</v>
      </c>
      <c r="G91" s="22">
        <f>SUM(E91:F91)</f>
        <v>0</v>
      </c>
    </row>
    <row r="92" spans="1:7" s="2" customFormat="1" ht="15" customHeight="1" thickBot="1" x14ac:dyDescent="0.2">
      <c r="A92" s="31"/>
      <c r="B92" s="31"/>
      <c r="C92" s="32"/>
      <c r="D92" s="33"/>
      <c r="E92" s="33"/>
      <c r="F92" s="22">
        <f>E92*10%</f>
        <v>0</v>
      </c>
      <c r="G92" s="22">
        <f>SUM(E92:F92)</f>
        <v>0</v>
      </c>
    </row>
    <row r="93" spans="1:7" s="2" customFormat="1" ht="15" customHeight="1" x14ac:dyDescent="0.15">
      <c r="A93" s="34" t="s">
        <v>16</v>
      </c>
      <c r="B93" s="35"/>
      <c r="C93" s="6"/>
      <c r="D93" s="36"/>
      <c r="E93" s="36" t="s">
        <v>17</v>
      </c>
      <c r="F93" s="37"/>
      <c r="G93" s="37">
        <f>SUM(G64:G92)</f>
        <v>2880900</v>
      </c>
    </row>
    <row r="94" spans="1:7" s="2" customFormat="1" ht="15" customHeight="1" thickBot="1" x14ac:dyDescent="0.2">
      <c r="A94" s="38" t="s">
        <v>18</v>
      </c>
      <c r="B94" s="39" t="s">
        <v>19</v>
      </c>
      <c r="C94" s="40"/>
      <c r="D94" s="41"/>
      <c r="E94" s="41"/>
      <c r="F94" s="41"/>
      <c r="G94" s="41"/>
    </row>
    <row r="95" spans="1:7" s="2" customFormat="1" ht="15" customHeight="1" x14ac:dyDescent="0.15">
      <c r="A95" s="2" t="s">
        <v>20</v>
      </c>
      <c r="C95" s="4"/>
      <c r="D95" s="4"/>
      <c r="E95" s="4"/>
      <c r="F95" s="4"/>
      <c r="G95" s="4"/>
    </row>
    <row r="96" spans="1:7" s="2" customFormat="1" ht="15" customHeight="1" x14ac:dyDescent="0.15">
      <c r="A96" s="2" t="s">
        <v>38</v>
      </c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</sheetData>
  <mergeCells count="4">
    <mergeCell ref="A1:G1"/>
    <mergeCell ref="A4:B4"/>
    <mergeCell ref="A49:G49"/>
    <mergeCell ref="A52:B52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엠젠</vt:lpstr>
      <vt:lpstr>엠젠!Print_Area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gjang</cp:lastModifiedBy>
  <cp:lastPrinted>2015-05-29T10:59:30Z</cp:lastPrinted>
  <dcterms:created xsi:type="dcterms:W3CDTF">2014-11-17T00:45:50Z</dcterms:created>
  <dcterms:modified xsi:type="dcterms:W3CDTF">2015-06-03T06:25:24Z</dcterms:modified>
</cp:coreProperties>
</file>