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730" windowHeight="11760"/>
  </bookViews>
  <sheets>
    <sheet name="렌탈" sheetId="4" r:id="rId1"/>
  </sheets>
  <calcPr calcId="145621"/>
</workbook>
</file>

<file path=xl/calcChain.xml><?xml version="1.0" encoding="utf-8"?>
<calcChain xmlns="http://schemas.openxmlformats.org/spreadsheetml/2006/main">
  <c r="E136" i="4" l="1"/>
  <c r="F136" i="4" s="1"/>
  <c r="F135" i="4"/>
  <c r="E135" i="4"/>
  <c r="G135" i="4" s="1"/>
  <c r="E134" i="4"/>
  <c r="F134" i="4" s="1"/>
  <c r="F133" i="4"/>
  <c r="E133" i="4"/>
  <c r="G133" i="4" s="1"/>
  <c r="E132" i="4"/>
  <c r="F132" i="4" s="1"/>
  <c r="F131" i="4"/>
  <c r="E131" i="4"/>
  <c r="G131" i="4" s="1"/>
  <c r="E130" i="4"/>
  <c r="F130" i="4" s="1"/>
  <c r="F129" i="4"/>
  <c r="E129" i="4"/>
  <c r="G129" i="4" s="1"/>
  <c r="E128" i="4"/>
  <c r="F128" i="4" s="1"/>
  <c r="F127" i="4"/>
  <c r="G127" i="4" s="1"/>
  <c r="F126" i="4"/>
  <c r="E126" i="4"/>
  <c r="G126" i="4" s="1"/>
  <c r="E125" i="4"/>
  <c r="F125" i="4" s="1"/>
  <c r="G122" i="4"/>
  <c r="G121" i="4"/>
  <c r="G120" i="4"/>
  <c r="G119" i="4"/>
  <c r="G118" i="4"/>
  <c r="G117" i="4"/>
  <c r="G116" i="4"/>
  <c r="G115" i="4"/>
  <c r="G114" i="4"/>
  <c r="G113" i="4"/>
  <c r="F112" i="4"/>
  <c r="E112" i="4"/>
  <c r="G112" i="4" s="1"/>
  <c r="E111" i="4"/>
  <c r="F111" i="4" s="1"/>
  <c r="F110" i="4"/>
  <c r="E110" i="4"/>
  <c r="B106" i="4"/>
  <c r="E137" i="4" l="1"/>
  <c r="F137" i="4"/>
  <c r="G111" i="4"/>
  <c r="G125" i="4"/>
  <c r="G128" i="4"/>
  <c r="G130" i="4"/>
  <c r="G132" i="4"/>
  <c r="G134" i="4"/>
  <c r="G136" i="4"/>
  <c r="G110" i="4"/>
  <c r="G137" i="4" l="1"/>
  <c r="B105" i="4" s="1"/>
  <c r="E89" i="4" l="1"/>
  <c r="F89" i="4" s="1"/>
  <c r="E88" i="4"/>
  <c r="F88" i="4" s="1"/>
  <c r="E87" i="4"/>
  <c r="F87" i="4" s="1"/>
  <c r="F86" i="4"/>
  <c r="E86" i="4"/>
  <c r="E85" i="4"/>
  <c r="F85" i="4" s="1"/>
  <c r="E84" i="4"/>
  <c r="F84" i="4" s="1"/>
  <c r="E83" i="4"/>
  <c r="F83" i="4" s="1"/>
  <c r="F82" i="4"/>
  <c r="E82" i="4"/>
  <c r="E81" i="4"/>
  <c r="F81" i="4" s="1"/>
  <c r="F80" i="4"/>
  <c r="G80" i="4" s="1"/>
  <c r="E79" i="4"/>
  <c r="E78" i="4"/>
  <c r="F78" i="4" s="1"/>
  <c r="G75" i="4"/>
  <c r="G74" i="4"/>
  <c r="G73" i="4"/>
  <c r="G72" i="4"/>
  <c r="G71" i="4"/>
  <c r="G70" i="4"/>
  <c r="G69" i="4"/>
  <c r="G68" i="4"/>
  <c r="G67" i="4"/>
  <c r="G66" i="4"/>
  <c r="E65" i="4"/>
  <c r="F65" i="4" s="1"/>
  <c r="E64" i="4"/>
  <c r="F64" i="4" s="1"/>
  <c r="E63" i="4"/>
  <c r="E90" i="4" s="1"/>
  <c r="B59" i="4"/>
  <c r="G79" i="4" l="1"/>
  <c r="G82" i="4"/>
  <c r="G86" i="4"/>
  <c r="F63" i="4"/>
  <c r="G65" i="4"/>
  <c r="F79" i="4"/>
  <c r="G84" i="4"/>
  <c r="G88" i="4"/>
  <c r="F90" i="4"/>
  <c r="G64" i="4"/>
  <c r="G78" i="4"/>
  <c r="G81" i="4"/>
  <c r="G83" i="4"/>
  <c r="G85" i="4"/>
  <c r="G87" i="4"/>
  <c r="G89" i="4"/>
  <c r="G63" i="4"/>
  <c r="E42" i="4"/>
  <c r="F42" i="4" s="1"/>
  <c r="F41" i="4"/>
  <c r="E41" i="4"/>
  <c r="E40" i="4"/>
  <c r="F40" i="4" s="1"/>
  <c r="E39" i="4"/>
  <c r="F39" i="4" s="1"/>
  <c r="E38" i="4"/>
  <c r="F38" i="4" s="1"/>
  <c r="F37" i="4"/>
  <c r="E37" i="4"/>
  <c r="E36" i="4"/>
  <c r="F36" i="4" s="1"/>
  <c r="E35" i="4"/>
  <c r="E34" i="4"/>
  <c r="F34" i="4" s="1"/>
  <c r="F33" i="4"/>
  <c r="G33" i="4" s="1"/>
  <c r="F32" i="4"/>
  <c r="E32" i="4"/>
  <c r="E31" i="4"/>
  <c r="F31" i="4" s="1"/>
  <c r="G28" i="4"/>
  <c r="G27" i="4"/>
  <c r="G26" i="4"/>
  <c r="G25" i="4"/>
  <c r="G24" i="4"/>
  <c r="G23" i="4"/>
  <c r="G22" i="4"/>
  <c r="G21" i="4"/>
  <c r="G20" i="4"/>
  <c r="G19" i="4"/>
  <c r="E18" i="4"/>
  <c r="F18" i="4" s="1"/>
  <c r="E17" i="4"/>
  <c r="F17" i="4" s="1"/>
  <c r="F16" i="4"/>
  <c r="E16" i="4"/>
  <c r="E43" i="4" s="1"/>
  <c r="B12" i="4"/>
  <c r="G32" i="4" l="1"/>
  <c r="G37" i="4"/>
  <c r="G41" i="4"/>
  <c r="G18" i="4"/>
  <c r="G39" i="4"/>
  <c r="G90" i="4"/>
  <c r="B58" i="4" s="1"/>
  <c r="F35" i="4"/>
  <c r="G35" i="4" s="1"/>
  <c r="F43" i="4"/>
  <c r="G17" i="4"/>
  <c r="G31" i="4"/>
  <c r="G34" i="4"/>
  <c r="G36" i="4"/>
  <c r="G38" i="4"/>
  <c r="G40" i="4"/>
  <c r="G42" i="4"/>
  <c r="G16" i="4"/>
  <c r="G43" i="4" l="1"/>
  <c r="B11" i="4" s="1"/>
</calcChain>
</file>

<file path=xl/sharedStrings.xml><?xml version="1.0" encoding="utf-8"?>
<sst xmlns="http://schemas.openxmlformats.org/spreadsheetml/2006/main" count="113" uniqueCount="65">
  <si>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</si>
  <si>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</si>
  <si>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</si>
  <si>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</si>
  <si>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</si>
  <si>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</si>
  <si>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</si>
  <si>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</si>
  <si>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</si>
  <si>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</si>
  <si>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</si>
  <si>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</si>
  <si>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</si>
  <si>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</si>
  <si>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</si>
  <si>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</si>
  <si>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1200dpi 고화질 복사품질</t>
    <phoneticPr fontId="3" type="noConversion"/>
  </si>
  <si>
    <t>다양한 복사 및 문서 소트기능</t>
    <phoneticPr fontId="3" type="noConversion"/>
  </si>
  <si>
    <t>다양한 용지 사이즈와 두께에 대응</t>
    <phoneticPr fontId="3" type="noConversion"/>
  </si>
  <si>
    <t>고속 3초 팩스 전송 (옵션)</t>
    <phoneticPr fontId="3" type="noConversion"/>
  </si>
  <si>
    <t>자동 양면원고이송장치(DADF) 기본장착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</si>
  <si>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</si>
  <si>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</si>
  <si>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</si>
  <si>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</si>
  <si>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네트워크 출력안정성을 높인 UFR II 프린터/스캔 보드 기본장착</t>
    <phoneticPr fontId="3" type="noConversion"/>
  </si>
  <si>
    <t>복합기에서 PC로 스캔 저장 (컬러스캔, PDF/JPG)</t>
    <phoneticPr fontId="3" type="noConversion"/>
  </si>
  <si>
    <t>1.25GB Memory / 160GB HDD</t>
    <phoneticPr fontId="3" type="noConversion"/>
  </si>
  <si>
    <t>51ppm 고속스캔기능 포함</t>
    <phoneticPr fontId="3" type="noConversion"/>
  </si>
  <si>
    <t>스캔기능</t>
    <phoneticPr fontId="3" type="noConversion"/>
  </si>
  <si>
    <t>양면 인쇄장치 기본제공(양면스캔, 양면인쇄, 양면복사)</t>
    <phoneticPr fontId="3" type="noConversion"/>
  </si>
  <si>
    <t>캐논 iradv 2925k</t>
    <phoneticPr fontId="3" type="noConversion"/>
  </si>
  <si>
    <t>1200dpi 고화질 인쇄 및 복사 품질</t>
    <phoneticPr fontId="3" type="noConversion"/>
  </si>
  <si>
    <t>검정/컬러 분당 25매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</si>
  <si>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</si>
  <si>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</si>
  <si>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</si>
  <si>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고속 3초 팩스 전송 (옵션)</t>
    <phoneticPr fontId="3" type="noConversion"/>
  </si>
  <si>
    <t>자동원고이송장치(DADF) 46ppm</t>
    <phoneticPr fontId="3" type="noConversion"/>
  </si>
  <si>
    <t>DADF 급지용량 : 100매</t>
    <phoneticPr fontId="3" type="noConversion"/>
  </si>
  <si>
    <t>용지급지장치 550장 카세트 1ea + 250매 카세트 1ea + 50매 수동급지함</t>
    <phoneticPr fontId="3" type="noConversion"/>
  </si>
  <si>
    <t>1GB Memory</t>
    <phoneticPr fontId="3" type="noConversion"/>
  </si>
  <si>
    <t>네트워크 출력안정성을 높인 UFR II 프린터/스캔 보드</t>
    <phoneticPr fontId="3" type="noConversion"/>
  </si>
  <si>
    <t>600dpi 고품질 스캔 및 Send 기능 (옵션)</t>
    <phoneticPr fontId="3" type="noConversion"/>
  </si>
  <si>
    <t>복합기렌탈</t>
    <phoneticPr fontId="3" type="noConversion"/>
  </si>
  <si>
    <t>계약조건</t>
    <phoneticPr fontId="3" type="noConversion"/>
  </si>
  <si>
    <t>추가 장당 10원 청구</t>
    <phoneticPr fontId="3" type="noConversion"/>
  </si>
  <si>
    <t>월 5,000매 기본제공</t>
    <phoneticPr fontId="3" type="noConversion"/>
  </si>
  <si>
    <t xml:space="preserve">1. 복합기 렌탈시 프린터 소모품 및 유지보수 비용은 별도로 청구되지 않습니다. </t>
    <phoneticPr fontId="3" type="noConversion"/>
  </si>
  <si>
    <t>복합기렌탈</t>
    <phoneticPr fontId="3" type="noConversion"/>
  </si>
  <si>
    <t>A3 고품질 컬러 디지털 복사기</t>
    <phoneticPr fontId="3" type="noConversion"/>
  </si>
  <si>
    <t>렌탈조건</t>
    <phoneticPr fontId="3" type="noConversion"/>
  </si>
  <si>
    <t>검정 기본 3,000매 제공 (추가 장당 10원)</t>
    <phoneticPr fontId="3" type="noConversion"/>
  </si>
  <si>
    <t>컬러 기본 500매 제공 (추가 장당 100원)</t>
    <phoneticPr fontId="3" type="noConversion"/>
  </si>
  <si>
    <t>캐논 ir1750i</t>
    <phoneticPr fontId="3" type="noConversion"/>
  </si>
  <si>
    <t>A4 고품질 디지털 복사기</t>
    <phoneticPr fontId="3" type="noConversion"/>
  </si>
  <si>
    <t>분당 50매 출력속도</t>
    <phoneticPr fontId="3" type="noConversion"/>
  </si>
  <si>
    <t>용지급지장치 550매 카세트 1ea + 80매 수동급지함</t>
    <phoneticPr fontId="3" type="noConversion"/>
  </si>
  <si>
    <t>HP X476DW</t>
    <phoneticPr fontId="3" type="noConversion"/>
  </si>
  <si>
    <t>A4 컬러 디지털 복합기</t>
    <phoneticPr fontId="3" type="noConversion"/>
  </si>
  <si>
    <t>검정/컬러 분당 55매 출력속도</t>
    <phoneticPr fontId="3" type="noConversion"/>
  </si>
  <si>
    <t>고속 3초 팩스 기본</t>
    <phoneticPr fontId="3" type="noConversion"/>
  </si>
  <si>
    <t>용지급지장치 550장 카세트 1ea + 50매 수동급지함</t>
    <phoneticPr fontId="3" type="noConversion"/>
  </si>
  <si>
    <t>검정 기본 2,000매 제공 (추가 장당 10원)</t>
    <phoneticPr fontId="3" type="noConversion"/>
  </si>
  <si>
    <t>컬러 기본 1,000매 제공 (추가 장당 50원)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</si>
</sst>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5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/>
    </xf>
    <xf numFmtId="41" fontId="5" fillId="0" borderId="10" xfId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41" fontId="8" fillId="0" borderId="10" xfId="1" applyFont="1" applyBorder="1" applyAlignment="1">
      <alignment horizontal="left"/>
    </xf>
    <xf numFmtId="41" fontId="8" fillId="0" borderId="10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3</xdr:row>
      <xdr:rowOff>19051</xdr:rowOff>
    </xdr:from>
    <xdr:to>
      <xdr:col>6</xdr:col>
      <xdr:colOff>987243</xdr:colOff>
      <xdr:row>13</xdr:row>
      <xdr:rowOff>85726</xdr:rowOff>
    </xdr:to>
    <xdr:pic>
      <xdr:nvPicPr>
        <xdr:cNvPr id="4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752476"/>
          <a:ext cx="3806643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190501</xdr:colOff>
      <xdr:row>50</xdr:row>
      <xdr:rowOff>19051</xdr:rowOff>
    </xdr:from>
    <xdr:ext cx="3670692" cy="2057400"/>
    <xdr:pic>
      <xdr:nvPicPr>
        <xdr:cNvPr id="6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1" y="10029826"/>
          <a:ext cx="3670692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190501</xdr:colOff>
      <xdr:row>97</xdr:row>
      <xdr:rowOff>19050</xdr:rowOff>
    </xdr:from>
    <xdr:ext cx="3771900" cy="2114127"/>
    <xdr:pic>
      <xdr:nvPicPr>
        <xdr:cNvPr id="7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1" y="19307175"/>
          <a:ext cx="3771900" cy="21141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zoomScaleNormal="100" workbookViewId="0">
      <selection activeCell="F20" sqref="F2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3"/>
      <c r="B4" s="53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132000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42026.660959375004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9" t="s">
        <v>44</v>
      </c>
      <c r="B17" s="47" t="s">
        <v>54</v>
      </c>
      <c r="C17" s="20">
        <v>1</v>
      </c>
      <c r="D17" s="26">
        <v>120000</v>
      </c>
      <c r="E17" s="22">
        <f>C17*D17</f>
        <v>120000</v>
      </c>
      <c r="F17" s="23">
        <f>E17*10%</f>
        <v>12000</v>
      </c>
      <c r="G17" s="23">
        <f t="shared" si="0"/>
        <v>132000</v>
      </c>
    </row>
    <row r="18" spans="1:7" s="2" customFormat="1" ht="15" customHeight="1" x14ac:dyDescent="0.15">
      <c r="A18" s="27"/>
      <c r="B18" s="47" t="s">
        <v>55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7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47" t="s">
        <v>16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48" t="s">
        <v>56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47" t="s">
        <v>27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47" t="s">
        <v>17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30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47" t="s">
        <v>18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47" t="s">
        <v>25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1"/>
      <c r="B27" s="33" t="s">
        <v>19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3" t="s">
        <v>20</v>
      </c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1"/>
      <c r="B29" s="46" t="s">
        <v>57</v>
      </c>
      <c r="C29" s="30"/>
      <c r="D29" s="26"/>
      <c r="E29" s="26"/>
      <c r="F29" s="23"/>
      <c r="G29" s="23"/>
    </row>
    <row r="30" spans="1:7" s="2" customFormat="1" ht="15" customHeight="1" x14ac:dyDescent="0.15">
      <c r="A30" s="31"/>
      <c r="B30" s="33"/>
      <c r="C30" s="30"/>
      <c r="D30" s="26"/>
      <c r="E30" s="26"/>
      <c r="F30" s="23"/>
      <c r="G30" s="23"/>
    </row>
    <row r="31" spans="1:7" s="2" customFormat="1" ht="15" customHeight="1" x14ac:dyDescent="0.15">
      <c r="A31" s="31" t="s">
        <v>29</v>
      </c>
      <c r="B31" s="46" t="s">
        <v>28</v>
      </c>
      <c r="C31" s="30"/>
      <c r="D31" s="26"/>
      <c r="E31" s="26">
        <f t="shared" ref="E31:E4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1"/>
      <c r="B32" s="33" t="s">
        <v>26</v>
      </c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3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1" t="s">
        <v>45</v>
      </c>
      <c r="B34" s="32" t="s">
        <v>47</v>
      </c>
      <c r="C34" s="30"/>
      <c r="D34" s="26"/>
      <c r="E34" s="26">
        <f t="shared" si="1"/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1"/>
      <c r="B35" s="33" t="s">
        <v>46</v>
      </c>
      <c r="C35" s="30"/>
      <c r="D35" s="26"/>
      <c r="E35" s="26">
        <f t="shared" si="1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1"/>
      <c r="B36" s="33"/>
      <c r="C36" s="30"/>
      <c r="D36" s="26"/>
      <c r="E36" s="26">
        <f t="shared" si="1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1"/>
      <c r="B37" s="33"/>
      <c r="C37" s="30"/>
      <c r="D37" s="26"/>
      <c r="E37" s="26">
        <f t="shared" si="1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1"/>
      <c r="B38" s="33"/>
      <c r="C38" s="30"/>
      <c r="D38" s="26"/>
      <c r="E38" s="26">
        <f t="shared" si="1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1"/>
      <c r="B39" s="33"/>
      <c r="C39" s="30"/>
      <c r="D39" s="26"/>
      <c r="E39" s="26">
        <f t="shared" si="1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1"/>
      <c r="B40" s="33"/>
      <c r="C40" s="30"/>
      <c r="D40" s="23"/>
      <c r="E40" s="30">
        <f t="shared" si="1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1"/>
      <c r="B41" s="33"/>
      <c r="C41" s="30"/>
      <c r="D41" s="23"/>
      <c r="E41" s="30">
        <f t="shared" si="1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4"/>
      <c r="B42" s="34"/>
      <c r="C42" s="35"/>
      <c r="D42" s="36"/>
      <c r="E42" s="35">
        <f t="shared" si="1"/>
        <v>0</v>
      </c>
      <c r="F42" s="36">
        <f t="shared" si="2"/>
        <v>0</v>
      </c>
      <c r="G42" s="23">
        <f t="shared" si="3"/>
        <v>0</v>
      </c>
    </row>
    <row r="43" spans="1:7" s="2" customFormat="1" ht="15" customHeight="1" x14ac:dyDescent="0.15">
      <c r="A43" s="37" t="s">
        <v>21</v>
      </c>
      <c r="B43" s="9"/>
      <c r="C43" s="6"/>
      <c r="D43" s="38" t="s">
        <v>22</v>
      </c>
      <c r="E43" s="39">
        <f>SUM(E16:E42)</f>
        <v>120000</v>
      </c>
      <c r="F43" s="40">
        <f>SUM(F16:F42)</f>
        <v>12000</v>
      </c>
      <c r="G43" s="40">
        <f>SUM(G16:G42)</f>
        <v>132000</v>
      </c>
    </row>
    <row r="44" spans="1:7" s="2" customFormat="1" ht="15" customHeight="1" thickBot="1" x14ac:dyDescent="0.2">
      <c r="A44" s="41" t="s">
        <v>23</v>
      </c>
      <c r="B44" s="42"/>
      <c r="C44" s="43"/>
      <c r="D44" s="44"/>
      <c r="E44" s="45"/>
      <c r="F44" s="44"/>
      <c r="G44" s="44"/>
    </row>
    <row r="45" spans="1:7" s="2" customFormat="1" ht="15" customHeight="1" x14ac:dyDescent="0.15">
      <c r="A45" s="2" t="s">
        <v>24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ht="27.75" customHeight="1" x14ac:dyDescent="0.15">
      <c r="A48" s="52" t="s">
        <v>0</v>
      </c>
      <c r="B48" s="52"/>
      <c r="C48" s="52"/>
      <c r="D48" s="52"/>
      <c r="E48" s="52"/>
      <c r="F48" s="52"/>
      <c r="G48" s="52"/>
    </row>
    <row r="49" spans="1:7" ht="15" customHeight="1" x14ac:dyDescent="0.15">
      <c r="A49" s="2"/>
      <c r="B49" s="2"/>
      <c r="C49" s="3"/>
      <c r="D49" s="4"/>
    </row>
    <row r="50" spans="1:7" ht="15" customHeight="1" x14ac:dyDescent="0.15">
      <c r="A50" s="2"/>
      <c r="B50" s="2"/>
      <c r="C50" s="6"/>
      <c r="D50" s="6"/>
      <c r="E50" s="6"/>
    </row>
    <row r="51" spans="1:7" ht="27.75" customHeight="1" thickBot="1" x14ac:dyDescent="0.2">
      <c r="A51" s="53"/>
      <c r="B51" s="53"/>
      <c r="C51" s="7" t="s">
        <v>1</v>
      </c>
      <c r="D51" s="4"/>
      <c r="E51" s="4"/>
    </row>
    <row r="52" spans="1:7" ht="15" customHeight="1" x14ac:dyDescent="0.15">
      <c r="A52" s="8" t="s">
        <v>2</v>
      </c>
      <c r="B52" s="9"/>
      <c r="C52" s="10"/>
      <c r="D52" s="4"/>
      <c r="E52" s="4"/>
    </row>
    <row r="53" spans="1:7" ht="15" customHeight="1" x14ac:dyDescent="0.15">
      <c r="A53" s="8" t="s">
        <v>3</v>
      </c>
      <c r="B53" s="9"/>
      <c r="C53" s="4"/>
      <c r="D53" s="4"/>
      <c r="E53" s="4"/>
    </row>
    <row r="54" spans="1:7" ht="15" customHeight="1" x14ac:dyDescent="0.15">
      <c r="A54" s="8" t="s">
        <v>4</v>
      </c>
      <c r="B54" s="9"/>
      <c r="C54" s="4"/>
      <c r="D54" s="4"/>
      <c r="E54" s="4"/>
    </row>
    <row r="55" spans="1:7" ht="15" customHeight="1" x14ac:dyDescent="0.15">
      <c r="A55" s="2"/>
      <c r="B55" s="2"/>
      <c r="C55" s="4"/>
      <c r="D55" s="4"/>
    </row>
    <row r="56" spans="1:7" ht="15" customHeight="1" x14ac:dyDescent="0.15">
      <c r="A56" s="11" t="s">
        <v>5</v>
      </c>
      <c r="B56" s="2"/>
      <c r="C56" s="4"/>
      <c r="D56" s="4"/>
      <c r="E56" s="4"/>
    </row>
    <row r="57" spans="1:7" ht="15" customHeight="1" x14ac:dyDescent="0.15">
      <c r="A57" s="2"/>
      <c r="B57" s="2"/>
      <c r="C57" s="4"/>
      <c r="D57" s="4"/>
      <c r="E57" s="4"/>
    </row>
    <row r="58" spans="1:7" ht="15" customHeight="1" x14ac:dyDescent="0.15">
      <c r="A58" s="2" t="s">
        <v>6</v>
      </c>
      <c r="B58" s="12">
        <f>G90</f>
        <v>165000</v>
      </c>
      <c r="C58" s="4"/>
      <c r="D58" s="4"/>
      <c r="E58" s="4"/>
    </row>
    <row r="59" spans="1:7" ht="15" customHeight="1" x14ac:dyDescent="0.15">
      <c r="A59" s="2" t="s">
        <v>7</v>
      </c>
      <c r="B59" s="13">
        <f ca="1">NOW()</f>
        <v>42026.660959375004</v>
      </c>
      <c r="C59" s="4"/>
      <c r="D59" s="4"/>
      <c r="E59" s="4"/>
    </row>
    <row r="60" spans="1:7" ht="15" customHeight="1" x14ac:dyDescent="0.15">
      <c r="A60" s="2" t="s">
        <v>8</v>
      </c>
      <c r="B60" s="14"/>
      <c r="C60" s="4"/>
      <c r="D60" s="4"/>
      <c r="E60" s="4"/>
    </row>
    <row r="61" spans="1:7" ht="15" customHeight="1" thickBot="1" x14ac:dyDescent="0.2">
      <c r="A61" s="2"/>
      <c r="B61" s="2"/>
      <c r="C61" s="4"/>
      <c r="D61" s="4"/>
    </row>
    <row r="62" spans="1:7" s="2" customFormat="1" ht="15" customHeight="1" thickBot="1" x14ac:dyDescent="0.2">
      <c r="A62" s="15" t="s">
        <v>9</v>
      </c>
      <c r="B62" s="15" t="s">
        <v>10</v>
      </c>
      <c r="C62" s="16" t="s">
        <v>11</v>
      </c>
      <c r="D62" s="16" t="s">
        <v>12</v>
      </c>
      <c r="E62" s="17" t="s">
        <v>13</v>
      </c>
      <c r="F62" s="17" t="s">
        <v>14</v>
      </c>
      <c r="G62" s="16" t="s">
        <v>15</v>
      </c>
    </row>
    <row r="63" spans="1:7" s="2" customFormat="1" ht="15" customHeight="1" x14ac:dyDescent="0.15">
      <c r="A63" s="18"/>
      <c r="B63" s="19"/>
      <c r="C63" s="20"/>
      <c r="D63" s="21"/>
      <c r="E63" s="22">
        <f>C63*D63</f>
        <v>0</v>
      </c>
      <c r="F63" s="23">
        <f>E63*10%</f>
        <v>0</v>
      </c>
      <c r="G63" s="24">
        <f t="shared" ref="G63:G75" si="4">SUM(E63:F63)</f>
        <v>0</v>
      </c>
    </row>
    <row r="64" spans="1:7" s="2" customFormat="1" ht="15" customHeight="1" x14ac:dyDescent="0.15">
      <c r="A64" s="49" t="s">
        <v>49</v>
      </c>
      <c r="B64" s="47" t="s">
        <v>31</v>
      </c>
      <c r="C64" s="20">
        <v>1</v>
      </c>
      <c r="D64" s="26">
        <v>150000</v>
      </c>
      <c r="E64" s="22">
        <f>C64*D64</f>
        <v>150000</v>
      </c>
      <c r="F64" s="23">
        <f>E64*10%</f>
        <v>15000</v>
      </c>
      <c r="G64" s="23">
        <f t="shared" si="4"/>
        <v>165000</v>
      </c>
    </row>
    <row r="65" spans="1:7" s="2" customFormat="1" ht="15" customHeight="1" x14ac:dyDescent="0.15">
      <c r="A65" s="27"/>
      <c r="B65" s="50" t="s">
        <v>50</v>
      </c>
      <c r="C65" s="20"/>
      <c r="D65" s="26"/>
      <c r="E65" s="22">
        <f>C65*D65</f>
        <v>0</v>
      </c>
      <c r="F65" s="23">
        <f>E65*10%</f>
        <v>0</v>
      </c>
      <c r="G65" s="23">
        <f t="shared" si="4"/>
        <v>0</v>
      </c>
    </row>
    <row r="66" spans="1:7" s="2" customFormat="1" ht="15" customHeight="1" x14ac:dyDescent="0.15">
      <c r="A66" s="27"/>
      <c r="B66" s="47"/>
      <c r="C66" s="20"/>
      <c r="D66" s="26"/>
      <c r="E66" s="22"/>
      <c r="F66" s="23"/>
      <c r="G66" s="23">
        <f t="shared" si="4"/>
        <v>0</v>
      </c>
    </row>
    <row r="67" spans="1:7" s="2" customFormat="1" ht="15" customHeight="1" x14ac:dyDescent="0.15">
      <c r="A67" s="27"/>
      <c r="B67" s="28" t="s">
        <v>32</v>
      </c>
      <c r="C67" s="20"/>
      <c r="D67" s="26"/>
      <c r="E67" s="22"/>
      <c r="F67" s="23"/>
      <c r="G67" s="23">
        <f t="shared" si="4"/>
        <v>0</v>
      </c>
    </row>
    <row r="68" spans="1:7" s="2" customFormat="1" ht="15" customHeight="1" x14ac:dyDescent="0.15">
      <c r="A68" s="27"/>
      <c r="B68" s="51" t="s">
        <v>33</v>
      </c>
      <c r="C68" s="20"/>
      <c r="D68" s="26"/>
      <c r="E68" s="22"/>
      <c r="F68" s="23"/>
      <c r="G68" s="23">
        <f t="shared" si="4"/>
        <v>0</v>
      </c>
    </row>
    <row r="69" spans="1:7" s="2" customFormat="1" ht="15" customHeight="1" x14ac:dyDescent="0.15">
      <c r="A69" s="25"/>
      <c r="B69" s="28" t="s">
        <v>34</v>
      </c>
      <c r="C69" s="29"/>
      <c r="D69" s="26"/>
      <c r="E69" s="22"/>
      <c r="F69" s="23"/>
      <c r="G69" s="23">
        <f t="shared" si="4"/>
        <v>0</v>
      </c>
    </row>
    <row r="70" spans="1:7" s="2" customFormat="1" ht="15" customHeight="1" x14ac:dyDescent="0.15">
      <c r="A70" s="25"/>
      <c r="B70" s="28" t="s">
        <v>35</v>
      </c>
      <c r="C70" s="30"/>
      <c r="D70" s="26"/>
      <c r="E70" s="22"/>
      <c r="F70" s="23"/>
      <c r="G70" s="23">
        <f t="shared" si="4"/>
        <v>0</v>
      </c>
    </row>
    <row r="71" spans="1:7" s="2" customFormat="1" ht="15" customHeight="1" x14ac:dyDescent="0.15">
      <c r="A71" s="25"/>
      <c r="B71" s="28" t="s">
        <v>36</v>
      </c>
      <c r="C71" s="30"/>
      <c r="D71" s="26"/>
      <c r="E71" s="22"/>
      <c r="F71" s="23"/>
      <c r="G71" s="23">
        <f t="shared" si="4"/>
        <v>0</v>
      </c>
    </row>
    <row r="72" spans="1:7" s="2" customFormat="1" ht="15" customHeight="1" x14ac:dyDescent="0.15">
      <c r="A72" s="31"/>
      <c r="B72" s="28" t="s">
        <v>42</v>
      </c>
      <c r="C72" s="30"/>
      <c r="D72" s="26"/>
      <c r="E72" s="22"/>
      <c r="F72" s="23"/>
      <c r="G72" s="23">
        <f t="shared" si="4"/>
        <v>0</v>
      </c>
    </row>
    <row r="73" spans="1:7" s="2" customFormat="1" ht="15" customHeight="1" x14ac:dyDescent="0.15">
      <c r="A73" s="31"/>
      <c r="B73" s="23" t="s">
        <v>37</v>
      </c>
      <c r="C73" s="30"/>
      <c r="D73" s="26"/>
      <c r="E73" s="22"/>
      <c r="F73" s="23"/>
      <c r="G73" s="23">
        <f t="shared" si="4"/>
        <v>0</v>
      </c>
    </row>
    <row r="74" spans="1:7" s="2" customFormat="1" ht="15" customHeight="1" x14ac:dyDescent="0.15">
      <c r="A74" s="31"/>
      <c r="B74" s="23" t="s">
        <v>38</v>
      </c>
      <c r="C74" s="30"/>
      <c r="D74" s="26"/>
      <c r="E74" s="26"/>
      <c r="F74" s="23"/>
      <c r="G74" s="23">
        <f t="shared" si="4"/>
        <v>0</v>
      </c>
    </row>
    <row r="75" spans="1:7" s="2" customFormat="1" ht="15" customHeight="1" x14ac:dyDescent="0.15">
      <c r="A75" s="31"/>
      <c r="B75" s="23" t="s">
        <v>43</v>
      </c>
      <c r="C75" s="30"/>
      <c r="D75" s="26"/>
      <c r="E75" s="26"/>
      <c r="F75" s="23"/>
      <c r="G75" s="23">
        <f t="shared" si="4"/>
        <v>0</v>
      </c>
    </row>
    <row r="76" spans="1:7" s="2" customFormat="1" ht="15" customHeight="1" x14ac:dyDescent="0.15">
      <c r="A76" s="31"/>
      <c r="B76" s="33" t="s">
        <v>39</v>
      </c>
      <c r="C76" s="30"/>
      <c r="D76" s="26"/>
      <c r="E76" s="26"/>
      <c r="F76" s="23"/>
      <c r="G76" s="23"/>
    </row>
    <row r="77" spans="1:7" s="2" customFormat="1" ht="15" customHeight="1" x14ac:dyDescent="0.15">
      <c r="A77" s="31"/>
      <c r="B77" s="23" t="s">
        <v>40</v>
      </c>
      <c r="C77" s="30"/>
      <c r="D77" s="26"/>
      <c r="E77" s="26"/>
      <c r="F77" s="23"/>
      <c r="G77" s="23"/>
    </row>
    <row r="78" spans="1:7" s="2" customFormat="1" ht="15" customHeight="1" x14ac:dyDescent="0.15">
      <c r="A78" s="31"/>
      <c r="B78" s="33" t="s">
        <v>41</v>
      </c>
      <c r="C78" s="30"/>
      <c r="D78" s="26"/>
      <c r="E78" s="26">
        <f t="shared" ref="E78:E79" si="5">C78*D78</f>
        <v>0</v>
      </c>
      <c r="F78" s="23">
        <f t="shared" ref="F78:F89" si="6">E78*10%</f>
        <v>0</v>
      </c>
      <c r="G78" s="23">
        <f t="shared" ref="G78:G89" si="7">SUM(E78:F78)</f>
        <v>0</v>
      </c>
    </row>
    <row r="79" spans="1:7" s="2" customFormat="1" ht="15" customHeight="1" x14ac:dyDescent="0.15">
      <c r="A79" s="31"/>
      <c r="B79" s="33"/>
      <c r="C79" s="30"/>
      <c r="D79" s="26"/>
      <c r="E79" s="26">
        <f t="shared" si="5"/>
        <v>0</v>
      </c>
      <c r="F79" s="23">
        <f t="shared" si="6"/>
        <v>0</v>
      </c>
      <c r="G79" s="23">
        <f t="shared" si="7"/>
        <v>0</v>
      </c>
    </row>
    <row r="80" spans="1:7" s="2" customFormat="1" ht="15" customHeight="1" x14ac:dyDescent="0.15">
      <c r="A80" s="31" t="s">
        <v>51</v>
      </c>
      <c r="B80" s="33" t="s">
        <v>52</v>
      </c>
      <c r="C80" s="30"/>
      <c r="D80" s="26"/>
      <c r="E80" s="26"/>
      <c r="F80" s="23">
        <f t="shared" si="6"/>
        <v>0</v>
      </c>
      <c r="G80" s="23">
        <f t="shared" si="7"/>
        <v>0</v>
      </c>
    </row>
    <row r="81" spans="1:7" s="2" customFormat="1" ht="15" customHeight="1" x14ac:dyDescent="0.15">
      <c r="A81" s="31"/>
      <c r="B81" s="33" t="s">
        <v>53</v>
      </c>
      <c r="C81" s="30"/>
      <c r="D81" s="26"/>
      <c r="E81" s="26">
        <f t="shared" ref="E81:E89" si="8">C81*D81</f>
        <v>0</v>
      </c>
      <c r="F81" s="23">
        <f t="shared" si="6"/>
        <v>0</v>
      </c>
      <c r="G81" s="23">
        <f t="shared" si="7"/>
        <v>0</v>
      </c>
    </row>
    <row r="82" spans="1:7" s="2" customFormat="1" ht="15" customHeight="1" x14ac:dyDescent="0.15">
      <c r="A82" s="31"/>
      <c r="B82" s="33"/>
      <c r="C82" s="30"/>
      <c r="D82" s="26"/>
      <c r="E82" s="26">
        <f t="shared" si="8"/>
        <v>0</v>
      </c>
      <c r="F82" s="23">
        <f t="shared" si="6"/>
        <v>0</v>
      </c>
      <c r="G82" s="23">
        <f t="shared" si="7"/>
        <v>0</v>
      </c>
    </row>
    <row r="83" spans="1:7" s="2" customFormat="1" ht="15" customHeight="1" x14ac:dyDescent="0.15">
      <c r="A83" s="31"/>
      <c r="B83" s="33"/>
      <c r="C83" s="30"/>
      <c r="D83" s="26"/>
      <c r="E83" s="26">
        <f t="shared" si="8"/>
        <v>0</v>
      </c>
      <c r="F83" s="23">
        <f t="shared" si="6"/>
        <v>0</v>
      </c>
      <c r="G83" s="23">
        <f t="shared" si="7"/>
        <v>0</v>
      </c>
    </row>
    <row r="84" spans="1:7" s="2" customFormat="1" ht="15" customHeight="1" x14ac:dyDescent="0.15">
      <c r="A84" s="31"/>
      <c r="B84" s="33"/>
      <c r="C84" s="30"/>
      <c r="D84" s="26"/>
      <c r="E84" s="26">
        <f t="shared" si="8"/>
        <v>0</v>
      </c>
      <c r="F84" s="23">
        <f t="shared" si="6"/>
        <v>0</v>
      </c>
      <c r="G84" s="23">
        <f t="shared" si="7"/>
        <v>0</v>
      </c>
    </row>
    <row r="85" spans="1:7" s="2" customFormat="1" ht="15" customHeight="1" x14ac:dyDescent="0.15">
      <c r="A85" s="31"/>
      <c r="B85" s="33"/>
      <c r="C85" s="30"/>
      <c r="D85" s="26"/>
      <c r="E85" s="26">
        <f t="shared" si="8"/>
        <v>0</v>
      </c>
      <c r="F85" s="23">
        <f t="shared" si="6"/>
        <v>0</v>
      </c>
      <c r="G85" s="23">
        <f t="shared" si="7"/>
        <v>0</v>
      </c>
    </row>
    <row r="86" spans="1:7" s="2" customFormat="1" ht="15" customHeight="1" x14ac:dyDescent="0.15">
      <c r="A86" s="31"/>
      <c r="B86" s="33"/>
      <c r="C86" s="30"/>
      <c r="D86" s="26"/>
      <c r="E86" s="26">
        <f t="shared" si="8"/>
        <v>0</v>
      </c>
      <c r="F86" s="23">
        <f t="shared" si="6"/>
        <v>0</v>
      </c>
      <c r="G86" s="23">
        <f t="shared" si="7"/>
        <v>0</v>
      </c>
    </row>
    <row r="87" spans="1:7" s="2" customFormat="1" ht="15" customHeight="1" x14ac:dyDescent="0.15">
      <c r="A87" s="31"/>
      <c r="B87" s="33"/>
      <c r="C87" s="30"/>
      <c r="D87" s="23"/>
      <c r="E87" s="30">
        <f t="shared" si="8"/>
        <v>0</v>
      </c>
      <c r="F87" s="23">
        <f t="shared" si="6"/>
        <v>0</v>
      </c>
      <c r="G87" s="23">
        <f t="shared" si="7"/>
        <v>0</v>
      </c>
    </row>
    <row r="88" spans="1:7" s="2" customFormat="1" ht="15" customHeight="1" x14ac:dyDescent="0.15">
      <c r="A88" s="31"/>
      <c r="B88" s="33"/>
      <c r="C88" s="30"/>
      <c r="D88" s="23"/>
      <c r="E88" s="30">
        <f t="shared" si="8"/>
        <v>0</v>
      </c>
      <c r="F88" s="23">
        <f t="shared" si="6"/>
        <v>0</v>
      </c>
      <c r="G88" s="23">
        <f t="shared" si="7"/>
        <v>0</v>
      </c>
    </row>
    <row r="89" spans="1:7" s="2" customFormat="1" ht="15" customHeight="1" thickBot="1" x14ac:dyDescent="0.2">
      <c r="A89" s="34"/>
      <c r="B89" s="34"/>
      <c r="C89" s="35"/>
      <c r="D89" s="36"/>
      <c r="E89" s="35">
        <f t="shared" si="8"/>
        <v>0</v>
      </c>
      <c r="F89" s="36">
        <f t="shared" si="6"/>
        <v>0</v>
      </c>
      <c r="G89" s="23">
        <f t="shared" si="7"/>
        <v>0</v>
      </c>
    </row>
    <row r="90" spans="1:7" s="2" customFormat="1" ht="15" customHeight="1" x14ac:dyDescent="0.15">
      <c r="A90" s="37" t="s">
        <v>21</v>
      </c>
      <c r="B90" s="9"/>
      <c r="C90" s="6"/>
      <c r="D90" s="38" t="s">
        <v>22</v>
      </c>
      <c r="E90" s="39">
        <f>SUM(E63:E89)</f>
        <v>150000</v>
      </c>
      <c r="F90" s="40">
        <f>SUM(F63:F89)</f>
        <v>15000</v>
      </c>
      <c r="G90" s="40">
        <f>SUM(G63:G89)</f>
        <v>165000</v>
      </c>
    </row>
    <row r="91" spans="1:7" s="2" customFormat="1" ht="15" customHeight="1" thickBot="1" x14ac:dyDescent="0.2">
      <c r="A91" s="41" t="s">
        <v>23</v>
      </c>
      <c r="B91" s="42"/>
      <c r="C91" s="43"/>
      <c r="D91" s="44"/>
      <c r="E91" s="45"/>
      <c r="F91" s="44"/>
      <c r="G91" s="44"/>
    </row>
    <row r="92" spans="1:7" s="2" customFormat="1" ht="15" customHeight="1" x14ac:dyDescent="0.15">
      <c r="A92" s="2" t="s">
        <v>24</v>
      </c>
      <c r="C92" s="4"/>
      <c r="D92" s="4"/>
      <c r="E92" s="4"/>
      <c r="F92" s="4"/>
      <c r="G92" s="4"/>
    </row>
    <row r="93" spans="1:7" s="2" customFormat="1" ht="15" customHeight="1" x14ac:dyDescent="0.15">
      <c r="C93" s="4"/>
      <c r="D93" s="4"/>
      <c r="E93" s="4"/>
      <c r="F93" s="4"/>
      <c r="G93" s="4"/>
    </row>
    <row r="94" spans="1:7" s="2" customFormat="1" ht="15" customHeight="1" x14ac:dyDescent="0.15">
      <c r="C94" s="4"/>
      <c r="D94" s="4"/>
      <c r="E94" s="4"/>
      <c r="F94" s="4"/>
      <c r="G94" s="4"/>
    </row>
    <row r="95" spans="1:7" ht="27.75" customHeight="1" x14ac:dyDescent="0.15">
      <c r="A95" s="52" t="s">
        <v>0</v>
      </c>
      <c r="B95" s="52"/>
      <c r="C95" s="52"/>
      <c r="D95" s="52"/>
      <c r="E95" s="52"/>
      <c r="F95" s="52"/>
      <c r="G95" s="52"/>
    </row>
    <row r="96" spans="1:7" ht="15" customHeight="1" x14ac:dyDescent="0.15">
      <c r="A96" s="2"/>
      <c r="B96" s="2"/>
      <c r="C96" s="3"/>
      <c r="D96" s="4"/>
    </row>
    <row r="97" spans="1:7" ht="15" customHeight="1" x14ac:dyDescent="0.15">
      <c r="A97" s="2"/>
      <c r="B97" s="2"/>
      <c r="C97" s="6"/>
      <c r="D97" s="6"/>
      <c r="E97" s="6"/>
    </row>
    <row r="98" spans="1:7" ht="27.75" customHeight="1" thickBot="1" x14ac:dyDescent="0.2">
      <c r="A98" s="53"/>
      <c r="B98" s="53"/>
      <c r="C98" s="7" t="s">
        <v>1</v>
      </c>
      <c r="D98" s="4"/>
      <c r="E98" s="4"/>
    </row>
    <row r="99" spans="1:7" ht="15" customHeight="1" x14ac:dyDescent="0.15">
      <c r="A99" s="8" t="s">
        <v>2</v>
      </c>
      <c r="B99" s="9"/>
      <c r="C99" s="10"/>
      <c r="D99" s="4"/>
      <c r="E99" s="4"/>
    </row>
    <row r="100" spans="1:7" ht="15" customHeight="1" x14ac:dyDescent="0.15">
      <c r="A100" s="8" t="s">
        <v>3</v>
      </c>
      <c r="B100" s="9"/>
      <c r="C100" s="4"/>
      <c r="D100" s="4"/>
      <c r="E100" s="4"/>
    </row>
    <row r="101" spans="1:7" ht="15" customHeight="1" x14ac:dyDescent="0.15">
      <c r="A101" s="8" t="s">
        <v>4</v>
      </c>
      <c r="B101" s="9"/>
      <c r="C101" s="4"/>
      <c r="D101" s="4"/>
      <c r="E101" s="4"/>
    </row>
    <row r="102" spans="1:7" ht="15" customHeight="1" x14ac:dyDescent="0.15">
      <c r="A102" s="2"/>
      <c r="B102" s="2"/>
      <c r="C102" s="4"/>
      <c r="D102" s="4"/>
    </row>
    <row r="103" spans="1:7" ht="15" customHeight="1" x14ac:dyDescent="0.15">
      <c r="A103" s="11" t="s">
        <v>5</v>
      </c>
      <c r="B103" s="2"/>
      <c r="C103" s="4"/>
      <c r="D103" s="4"/>
      <c r="E103" s="4"/>
    </row>
    <row r="104" spans="1:7" ht="15" customHeight="1" x14ac:dyDescent="0.15">
      <c r="A104" s="2"/>
      <c r="B104" s="2"/>
      <c r="C104" s="4"/>
      <c r="D104" s="4"/>
      <c r="E104" s="4"/>
    </row>
    <row r="105" spans="1:7" ht="15" customHeight="1" x14ac:dyDescent="0.15">
      <c r="A105" s="2" t="s">
        <v>6</v>
      </c>
      <c r="B105" s="12">
        <f>G137</f>
        <v>93500</v>
      </c>
      <c r="C105" s="4"/>
      <c r="D105" s="4"/>
      <c r="E105" s="4"/>
    </row>
    <row r="106" spans="1:7" ht="15" customHeight="1" x14ac:dyDescent="0.15">
      <c r="A106" s="2" t="s">
        <v>7</v>
      </c>
      <c r="B106" s="13">
        <f ca="1">NOW()</f>
        <v>42026.660959375004</v>
      </c>
      <c r="C106" s="4"/>
      <c r="D106" s="4"/>
      <c r="E106" s="4"/>
    </row>
    <row r="107" spans="1:7" ht="15" customHeight="1" x14ac:dyDescent="0.15">
      <c r="A107" s="2" t="s">
        <v>8</v>
      </c>
      <c r="B107" s="14"/>
      <c r="C107" s="4"/>
      <c r="D107" s="4"/>
      <c r="E107" s="4"/>
    </row>
    <row r="108" spans="1:7" ht="15" customHeight="1" thickBot="1" x14ac:dyDescent="0.2">
      <c r="A108" s="2"/>
      <c r="B108" s="2"/>
      <c r="C108" s="4"/>
      <c r="D108" s="4"/>
    </row>
    <row r="109" spans="1:7" s="2" customFormat="1" ht="15" customHeight="1" thickBot="1" x14ac:dyDescent="0.2">
      <c r="A109" s="15" t="s">
        <v>9</v>
      </c>
      <c r="B109" s="15" t="s">
        <v>10</v>
      </c>
      <c r="C109" s="16" t="s">
        <v>11</v>
      </c>
      <c r="D109" s="16" t="s">
        <v>12</v>
      </c>
      <c r="E109" s="17" t="s">
        <v>13</v>
      </c>
      <c r="F109" s="17" t="s">
        <v>14</v>
      </c>
      <c r="G109" s="16" t="s">
        <v>15</v>
      </c>
    </row>
    <row r="110" spans="1:7" s="2" customFormat="1" ht="15" customHeight="1" x14ac:dyDescent="0.15">
      <c r="A110" s="18"/>
      <c r="B110" s="19"/>
      <c r="C110" s="20"/>
      <c r="D110" s="21"/>
      <c r="E110" s="22">
        <f>C110*D110</f>
        <v>0</v>
      </c>
      <c r="F110" s="23">
        <f>E110*10%</f>
        <v>0</v>
      </c>
      <c r="G110" s="24">
        <f t="shared" ref="G110:G122" si="9">SUM(E110:F110)</f>
        <v>0</v>
      </c>
    </row>
    <row r="111" spans="1:7" s="2" customFormat="1" ht="15" customHeight="1" x14ac:dyDescent="0.15">
      <c r="A111" s="49" t="s">
        <v>44</v>
      </c>
      <c r="B111" s="47" t="s">
        <v>58</v>
      </c>
      <c r="C111" s="20">
        <v>1</v>
      </c>
      <c r="D111" s="26">
        <v>85000</v>
      </c>
      <c r="E111" s="22">
        <f>C111*D111</f>
        <v>85000</v>
      </c>
      <c r="F111" s="23">
        <f>E111*10%</f>
        <v>8500</v>
      </c>
      <c r="G111" s="23">
        <f t="shared" si="9"/>
        <v>93500</v>
      </c>
    </row>
    <row r="112" spans="1:7" s="2" customFormat="1" ht="15" customHeight="1" x14ac:dyDescent="0.15">
      <c r="A112" s="27"/>
      <c r="B112" s="50" t="s">
        <v>59</v>
      </c>
      <c r="C112" s="20"/>
      <c r="D112" s="26"/>
      <c r="E112" s="22">
        <f>C112*D112</f>
        <v>0</v>
      </c>
      <c r="F112" s="23">
        <f>E112*10%</f>
        <v>0</v>
      </c>
      <c r="G112" s="23">
        <f t="shared" si="9"/>
        <v>0</v>
      </c>
    </row>
    <row r="113" spans="1:7" s="2" customFormat="1" ht="15" customHeight="1" x14ac:dyDescent="0.15">
      <c r="A113" s="27"/>
      <c r="B113" s="47"/>
      <c r="C113" s="20"/>
      <c r="D113" s="26"/>
      <c r="E113" s="22"/>
      <c r="F113" s="23"/>
      <c r="G113" s="23">
        <f t="shared" si="9"/>
        <v>0</v>
      </c>
    </row>
    <row r="114" spans="1:7" s="2" customFormat="1" ht="15" customHeight="1" x14ac:dyDescent="0.15">
      <c r="A114" s="27"/>
      <c r="B114" s="28" t="s">
        <v>32</v>
      </c>
      <c r="C114" s="20"/>
      <c r="D114" s="26"/>
      <c r="E114" s="22"/>
      <c r="F114" s="23"/>
      <c r="G114" s="23">
        <f t="shared" si="9"/>
        <v>0</v>
      </c>
    </row>
    <row r="115" spans="1:7" s="2" customFormat="1" ht="15" customHeight="1" x14ac:dyDescent="0.15">
      <c r="A115" s="27"/>
      <c r="B115" s="51" t="s">
        <v>60</v>
      </c>
      <c r="C115" s="20"/>
      <c r="D115" s="26"/>
      <c r="E115" s="22"/>
      <c r="F115" s="23"/>
      <c r="G115" s="23">
        <f t="shared" si="9"/>
        <v>0</v>
      </c>
    </row>
    <row r="116" spans="1:7" s="2" customFormat="1" ht="15" customHeight="1" x14ac:dyDescent="0.15">
      <c r="A116" s="25"/>
      <c r="B116" s="28" t="s">
        <v>34</v>
      </c>
      <c r="C116" s="29"/>
      <c r="D116" s="26"/>
      <c r="E116" s="22"/>
      <c r="F116" s="23"/>
      <c r="G116" s="23">
        <f t="shared" si="9"/>
        <v>0</v>
      </c>
    </row>
    <row r="117" spans="1:7" s="2" customFormat="1" ht="15" customHeight="1" x14ac:dyDescent="0.15">
      <c r="A117" s="25"/>
      <c r="B117" s="28" t="s">
        <v>35</v>
      </c>
      <c r="C117" s="30"/>
      <c r="D117" s="26"/>
      <c r="E117" s="22"/>
      <c r="F117" s="23"/>
      <c r="G117" s="23">
        <f t="shared" si="9"/>
        <v>0</v>
      </c>
    </row>
    <row r="118" spans="1:7" s="2" customFormat="1" ht="15" customHeight="1" x14ac:dyDescent="0.15">
      <c r="A118" s="25"/>
      <c r="B118" s="28" t="s">
        <v>36</v>
      </c>
      <c r="C118" s="30"/>
      <c r="D118" s="26"/>
      <c r="E118" s="22"/>
      <c r="F118" s="23"/>
      <c r="G118" s="23">
        <f t="shared" si="9"/>
        <v>0</v>
      </c>
    </row>
    <row r="119" spans="1:7" s="2" customFormat="1" ht="15" customHeight="1" x14ac:dyDescent="0.15">
      <c r="A119" s="31"/>
      <c r="B119" s="28" t="s">
        <v>61</v>
      </c>
      <c r="C119" s="30"/>
      <c r="D119" s="26"/>
      <c r="E119" s="22"/>
      <c r="F119" s="23"/>
      <c r="G119" s="23">
        <f t="shared" si="9"/>
        <v>0</v>
      </c>
    </row>
    <row r="120" spans="1:7" s="2" customFormat="1" ht="15" customHeight="1" x14ac:dyDescent="0.15">
      <c r="A120" s="31"/>
      <c r="B120" s="33" t="s">
        <v>39</v>
      </c>
      <c r="C120" s="30"/>
      <c r="D120" s="26"/>
      <c r="E120" s="22"/>
      <c r="F120" s="23"/>
      <c r="G120" s="23">
        <f t="shared" si="9"/>
        <v>0</v>
      </c>
    </row>
    <row r="121" spans="1:7" s="2" customFormat="1" ht="15" customHeight="1" x14ac:dyDescent="0.15">
      <c r="A121" s="31"/>
      <c r="B121" s="23" t="s">
        <v>62</v>
      </c>
      <c r="C121" s="30"/>
      <c r="D121" s="26"/>
      <c r="E121" s="26"/>
      <c r="F121" s="23"/>
      <c r="G121" s="23">
        <f t="shared" si="9"/>
        <v>0</v>
      </c>
    </row>
    <row r="122" spans="1:7" s="2" customFormat="1" ht="15" customHeight="1" x14ac:dyDescent="0.15">
      <c r="A122" s="31"/>
      <c r="B122" s="33" t="s">
        <v>41</v>
      </c>
      <c r="C122" s="30"/>
      <c r="D122" s="26"/>
      <c r="E122" s="26"/>
      <c r="F122" s="23"/>
      <c r="G122" s="23">
        <f t="shared" si="9"/>
        <v>0</v>
      </c>
    </row>
    <row r="123" spans="1:7" s="2" customFormat="1" ht="15" customHeight="1" x14ac:dyDescent="0.15">
      <c r="A123" s="31"/>
      <c r="B123" s="33"/>
      <c r="C123" s="30"/>
      <c r="D123" s="26"/>
      <c r="E123" s="26"/>
      <c r="F123" s="23"/>
      <c r="G123" s="23"/>
    </row>
    <row r="124" spans="1:7" s="2" customFormat="1" ht="15" customHeight="1" x14ac:dyDescent="0.15">
      <c r="A124" s="31" t="s">
        <v>51</v>
      </c>
      <c r="B124" s="33" t="s">
        <v>63</v>
      </c>
      <c r="C124" s="30"/>
      <c r="D124" s="26"/>
      <c r="E124" s="26"/>
      <c r="F124" s="23"/>
      <c r="G124" s="23"/>
    </row>
    <row r="125" spans="1:7" s="2" customFormat="1" ht="15" customHeight="1" x14ac:dyDescent="0.15">
      <c r="A125" s="31"/>
      <c r="B125" s="33" t="s">
        <v>64</v>
      </c>
      <c r="C125" s="30"/>
      <c r="D125" s="26"/>
      <c r="E125" s="26">
        <f t="shared" ref="E125:E126" si="10">C125*D125</f>
        <v>0</v>
      </c>
      <c r="F125" s="23">
        <f t="shared" ref="F125:F136" si="11">E125*10%</f>
        <v>0</v>
      </c>
      <c r="G125" s="23">
        <f t="shared" ref="G125:G136" si="12">SUM(E125:F125)</f>
        <v>0</v>
      </c>
    </row>
    <row r="126" spans="1:7" s="2" customFormat="1" ht="15" customHeight="1" x14ac:dyDescent="0.15">
      <c r="A126" s="31"/>
      <c r="B126" s="33"/>
      <c r="C126" s="30"/>
      <c r="D126" s="26"/>
      <c r="E126" s="26">
        <f t="shared" si="10"/>
        <v>0</v>
      </c>
      <c r="F126" s="23">
        <f t="shared" si="11"/>
        <v>0</v>
      </c>
      <c r="G126" s="23">
        <f t="shared" si="12"/>
        <v>0</v>
      </c>
    </row>
    <row r="127" spans="1:7" s="2" customFormat="1" ht="15" customHeight="1" x14ac:dyDescent="0.15">
      <c r="A127" s="31"/>
      <c r="B127" s="33"/>
      <c r="C127" s="30"/>
      <c r="D127" s="26"/>
      <c r="E127" s="26"/>
      <c r="F127" s="23">
        <f t="shared" si="11"/>
        <v>0</v>
      </c>
      <c r="G127" s="23">
        <f t="shared" si="12"/>
        <v>0</v>
      </c>
    </row>
    <row r="128" spans="1:7" s="2" customFormat="1" ht="15" customHeight="1" x14ac:dyDescent="0.15">
      <c r="A128" s="31"/>
      <c r="B128" s="33"/>
      <c r="C128" s="30"/>
      <c r="D128" s="26"/>
      <c r="E128" s="26">
        <f t="shared" ref="E128:E136" si="13">C128*D128</f>
        <v>0</v>
      </c>
      <c r="F128" s="23">
        <f t="shared" si="11"/>
        <v>0</v>
      </c>
      <c r="G128" s="23">
        <f t="shared" si="12"/>
        <v>0</v>
      </c>
    </row>
    <row r="129" spans="1:7" s="2" customFormat="1" ht="15" customHeight="1" x14ac:dyDescent="0.15">
      <c r="A129" s="31"/>
      <c r="B129" s="33"/>
      <c r="C129" s="30"/>
      <c r="D129" s="26"/>
      <c r="E129" s="26">
        <f t="shared" si="13"/>
        <v>0</v>
      </c>
      <c r="F129" s="23">
        <f t="shared" si="11"/>
        <v>0</v>
      </c>
      <c r="G129" s="23">
        <f t="shared" si="12"/>
        <v>0</v>
      </c>
    </row>
    <row r="130" spans="1:7" s="2" customFormat="1" ht="15" customHeight="1" x14ac:dyDescent="0.15">
      <c r="A130" s="31"/>
      <c r="B130" s="33"/>
      <c r="C130" s="30"/>
      <c r="D130" s="26"/>
      <c r="E130" s="26">
        <f t="shared" si="13"/>
        <v>0</v>
      </c>
      <c r="F130" s="23">
        <f t="shared" si="11"/>
        <v>0</v>
      </c>
      <c r="G130" s="23">
        <f t="shared" si="12"/>
        <v>0</v>
      </c>
    </row>
    <row r="131" spans="1:7" s="2" customFormat="1" ht="15" customHeight="1" x14ac:dyDescent="0.15">
      <c r="A131" s="31"/>
      <c r="B131" s="33"/>
      <c r="C131" s="30"/>
      <c r="D131" s="26"/>
      <c r="E131" s="26">
        <f t="shared" si="13"/>
        <v>0</v>
      </c>
      <c r="F131" s="23">
        <f t="shared" si="11"/>
        <v>0</v>
      </c>
      <c r="G131" s="23">
        <f t="shared" si="12"/>
        <v>0</v>
      </c>
    </row>
    <row r="132" spans="1:7" s="2" customFormat="1" ht="15" customHeight="1" x14ac:dyDescent="0.15">
      <c r="A132" s="31"/>
      <c r="B132" s="33"/>
      <c r="C132" s="30"/>
      <c r="D132" s="26"/>
      <c r="E132" s="26">
        <f t="shared" si="13"/>
        <v>0</v>
      </c>
      <c r="F132" s="23">
        <f t="shared" si="11"/>
        <v>0</v>
      </c>
      <c r="G132" s="23">
        <f t="shared" si="12"/>
        <v>0</v>
      </c>
    </row>
    <row r="133" spans="1:7" s="2" customFormat="1" ht="15" customHeight="1" x14ac:dyDescent="0.15">
      <c r="A133" s="31"/>
      <c r="B133" s="33"/>
      <c r="C133" s="30"/>
      <c r="D133" s="26"/>
      <c r="E133" s="26">
        <f t="shared" si="13"/>
        <v>0</v>
      </c>
      <c r="F133" s="23">
        <f t="shared" si="11"/>
        <v>0</v>
      </c>
      <c r="G133" s="23">
        <f t="shared" si="12"/>
        <v>0</v>
      </c>
    </row>
    <row r="134" spans="1:7" s="2" customFormat="1" ht="15" customHeight="1" x14ac:dyDescent="0.15">
      <c r="A134" s="31"/>
      <c r="B134" s="33"/>
      <c r="C134" s="30"/>
      <c r="D134" s="23"/>
      <c r="E134" s="30">
        <f t="shared" si="13"/>
        <v>0</v>
      </c>
      <c r="F134" s="23">
        <f t="shared" si="11"/>
        <v>0</v>
      </c>
      <c r="G134" s="23">
        <f t="shared" si="12"/>
        <v>0</v>
      </c>
    </row>
    <row r="135" spans="1:7" s="2" customFormat="1" ht="15" customHeight="1" x14ac:dyDescent="0.15">
      <c r="A135" s="31"/>
      <c r="B135" s="33"/>
      <c r="C135" s="30"/>
      <c r="D135" s="23"/>
      <c r="E135" s="30">
        <f t="shared" si="13"/>
        <v>0</v>
      </c>
      <c r="F135" s="23">
        <f t="shared" si="11"/>
        <v>0</v>
      </c>
      <c r="G135" s="23">
        <f t="shared" si="12"/>
        <v>0</v>
      </c>
    </row>
    <row r="136" spans="1:7" s="2" customFormat="1" ht="15" customHeight="1" thickBot="1" x14ac:dyDescent="0.2">
      <c r="A136" s="34"/>
      <c r="B136" s="34"/>
      <c r="C136" s="35"/>
      <c r="D136" s="36"/>
      <c r="E136" s="35">
        <f t="shared" si="13"/>
        <v>0</v>
      </c>
      <c r="F136" s="36">
        <f t="shared" si="11"/>
        <v>0</v>
      </c>
      <c r="G136" s="23">
        <f t="shared" si="12"/>
        <v>0</v>
      </c>
    </row>
    <row r="137" spans="1:7" s="2" customFormat="1" ht="15" customHeight="1" x14ac:dyDescent="0.15">
      <c r="A137" s="37" t="s">
        <v>21</v>
      </c>
      <c r="B137" s="9"/>
      <c r="C137" s="6"/>
      <c r="D137" s="38" t="s">
        <v>22</v>
      </c>
      <c r="E137" s="39">
        <f>SUM(E110:E136)</f>
        <v>85000</v>
      </c>
      <c r="F137" s="40">
        <f>SUM(F110:F136)</f>
        <v>8500</v>
      </c>
      <c r="G137" s="40">
        <f>SUM(G110:G136)</f>
        <v>93500</v>
      </c>
    </row>
    <row r="138" spans="1:7" s="2" customFormat="1" ht="15" customHeight="1" thickBot="1" x14ac:dyDescent="0.2">
      <c r="A138" s="41" t="s">
        <v>23</v>
      </c>
      <c r="B138" s="42"/>
      <c r="C138" s="43"/>
      <c r="D138" s="44"/>
      <c r="E138" s="45"/>
      <c r="F138" s="44"/>
      <c r="G138" s="44"/>
    </row>
    <row r="139" spans="1:7" s="2" customFormat="1" ht="15" customHeight="1" x14ac:dyDescent="0.15">
      <c r="A139" s="2" t="s">
        <v>24</v>
      </c>
      <c r="C139" s="4"/>
      <c r="D139" s="4"/>
      <c r="E139" s="4"/>
      <c r="F139" s="4"/>
      <c r="G139" s="4"/>
    </row>
    <row r="140" spans="1:7" s="2" customFormat="1" ht="15" customHeight="1" x14ac:dyDescent="0.15">
      <c r="A140" s="2" t="s">
        <v>48</v>
      </c>
      <c r="C140" s="4"/>
      <c r="D140" s="4"/>
      <c r="E140" s="4"/>
      <c r="F140" s="4"/>
      <c r="G140" s="4"/>
    </row>
  </sheetData>
  <mergeCells count="6">
    <mergeCell ref="A48:G48"/>
    <mergeCell ref="A51:B51"/>
    <mergeCell ref="A4:B4"/>
    <mergeCell ref="A95:G95"/>
    <mergeCell ref="A98:B98"/>
    <mergeCell ref="A1:G1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렌탈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2015-01-22T06:32:24Z</cp:lastPrinted>
  <dcterms:created xsi:type="dcterms:W3CDTF">2014-07-10T03:47:17Z</dcterms:created>
  <dcterms:modified xsi:type="dcterms:W3CDTF">2015-01-22T06:51:57Z</dcterms:modified>
</cp:coreProperties>
</file>