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200-2316#3" sheetId="3" r:id="rId1"/>
    <sheet name="450g2" sheetId="2" r:id="rId2"/>
  </sheets>
  <calcPr calcId="145621"/>
</workbook>
</file>

<file path=xl/calcChain.xml><?xml version="1.0" encoding="utf-8"?>
<calcChain xmlns="http://schemas.openxmlformats.org/spreadsheetml/2006/main">
  <c r="F92" i="3" l="1"/>
  <c r="G92" i="3" s="1"/>
  <c r="F91" i="3"/>
  <c r="G91" i="3" s="1"/>
  <c r="F90" i="3"/>
  <c r="G90" i="3" s="1"/>
  <c r="F89" i="3"/>
  <c r="G89" i="3" s="1"/>
  <c r="F88" i="3"/>
  <c r="G88" i="3" s="1"/>
  <c r="F87" i="3"/>
  <c r="G87" i="3" s="1"/>
  <c r="F86" i="3"/>
  <c r="G86" i="3" s="1"/>
  <c r="F85" i="3"/>
  <c r="G85" i="3" s="1"/>
  <c r="F84" i="3"/>
  <c r="G84" i="3" s="1"/>
  <c r="F83" i="3"/>
  <c r="G83" i="3" s="1"/>
  <c r="F82" i="3"/>
  <c r="G82" i="3" s="1"/>
  <c r="F81" i="3"/>
  <c r="G81" i="3" s="1"/>
  <c r="F80" i="3"/>
  <c r="E80" i="3"/>
  <c r="G80" i="3" s="1"/>
  <c r="G79" i="3"/>
  <c r="F79" i="3"/>
  <c r="E78" i="3"/>
  <c r="F78" i="3" s="1"/>
  <c r="F77" i="3"/>
  <c r="E77" i="3"/>
  <c r="G77" i="3" s="1"/>
  <c r="G76" i="3"/>
  <c r="F76" i="3"/>
  <c r="G75" i="3"/>
  <c r="F75" i="3"/>
  <c r="G74" i="3"/>
  <c r="F74" i="3"/>
  <c r="G73" i="3"/>
  <c r="F73" i="3"/>
  <c r="G72" i="3"/>
  <c r="F72" i="3"/>
  <c r="G71" i="3"/>
  <c r="F71" i="3"/>
  <c r="E69" i="3"/>
  <c r="F69" i="3" s="1"/>
  <c r="F68" i="3"/>
  <c r="E68" i="3"/>
  <c r="G68" i="3" s="1"/>
  <c r="E67" i="3"/>
  <c r="F67" i="3" s="1"/>
  <c r="F66" i="3"/>
  <c r="E66" i="3"/>
  <c r="G66" i="3" s="1"/>
  <c r="E65" i="3"/>
  <c r="F65" i="3" s="1"/>
  <c r="D65" i="3"/>
  <c r="E64" i="3"/>
  <c r="F64" i="3" s="1"/>
  <c r="F93" i="3" s="1"/>
  <c r="B60" i="3"/>
  <c r="D17" i="3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E32" i="3"/>
  <c r="G32" i="3" s="1"/>
  <c r="G31" i="3"/>
  <c r="F31" i="3"/>
  <c r="E30" i="3"/>
  <c r="F30" i="3" s="1"/>
  <c r="F29" i="3"/>
  <c r="E29" i="3"/>
  <c r="G29" i="3" s="1"/>
  <c r="G28" i="3"/>
  <c r="F28" i="3"/>
  <c r="G27" i="3"/>
  <c r="F27" i="3"/>
  <c r="G26" i="3"/>
  <c r="F26" i="3"/>
  <c r="G25" i="3"/>
  <c r="F25" i="3"/>
  <c r="G24" i="3"/>
  <c r="F24" i="3"/>
  <c r="G23" i="3"/>
  <c r="F23" i="3"/>
  <c r="E21" i="3"/>
  <c r="F21" i="3" s="1"/>
  <c r="F20" i="3"/>
  <c r="E20" i="3"/>
  <c r="G20" i="3" s="1"/>
  <c r="E19" i="3"/>
  <c r="F19" i="3" s="1"/>
  <c r="F18" i="3"/>
  <c r="E18" i="3"/>
  <c r="G18" i="3" s="1"/>
  <c r="E17" i="3"/>
  <c r="F17" i="3" s="1"/>
  <c r="E16" i="3"/>
  <c r="F16" i="3" s="1"/>
  <c r="B12" i="3"/>
  <c r="D17" i="2"/>
  <c r="G64" i="3" l="1"/>
  <c r="G65" i="3"/>
  <c r="G67" i="3"/>
  <c r="G69" i="3"/>
  <c r="G78" i="3"/>
  <c r="F45" i="3"/>
  <c r="G16" i="3"/>
  <c r="G17" i="3"/>
  <c r="G19" i="3"/>
  <c r="G21" i="3"/>
  <c r="G30" i="3"/>
  <c r="E29" i="2"/>
  <c r="G93" i="3" l="1"/>
  <c r="B59" i="3" s="1"/>
  <c r="G45" i="3"/>
  <c r="B11" i="3" s="1"/>
  <c r="E30" i="2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<sst xmlns="http://schemas.openxmlformats.org/spreadsheetml/2006/main" count="96" uniqueCount="37">
  <si>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</si>
  <si>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</si>
  <si>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</si>
  <si>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</si>
  <si>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</si>
  <si>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</si>
  <si>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</si>
  <si>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</si>
  <si>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</si>
  <si>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</si>
  <si>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</si>
  <si>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</si>
  <si>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</si>
  <si>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</si>
  <si>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</si>
  <si>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</si>
  <si>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</si>
  <si>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</si>
  <si>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</si>
  <si>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</si>
  <si>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</si>
  <si>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</si>
  <si>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</si>
  <si>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</si>
  <si>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</si>
  <si>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AMD Radeon R5 M255 + intel HD Graphics 4400</t>
    <phoneticPr fontId="3" type="noConversion"/>
  </si>
  <si>
    <t>HP 450 G2 #3</t>
    <phoneticPr fontId="3" type="noConversion"/>
  </si>
  <si>
    <t>인텔 i5-5200U 2.2GHz (up to 2.7GHz)</t>
    <phoneticPr fontId="3" type="noConversion"/>
  </si>
  <si>
    <t>8GB DDR3L Memory (max 16GB)</t>
    <phoneticPr fontId="3" type="noConversion"/>
  </si>
  <si>
    <t>128GB SSD + 1TB HDD</t>
    <phoneticPr fontId="3" type="noConversion"/>
  </si>
  <si>
    <t>Windows 7 Pro</t>
    <phoneticPr fontId="3" type="noConversion"/>
  </si>
  <si>
    <t>HP 2000-2316#3</t>
    <phoneticPr fontId="3" type="noConversion"/>
  </si>
  <si>
    <t>인텔 펜티엄 2020M 2.4GHz 듀얼코어</t>
    <phoneticPr fontId="3" type="noConversion"/>
  </si>
  <si>
    <t>256GB SSD</t>
    <phoneticPr fontId="3" type="noConversion"/>
  </si>
  <si>
    <t>intel HD Graphics</t>
    <phoneticPr fontId="3" type="noConversion"/>
  </si>
  <si>
    <t>Windows 8.1 64bit</t>
    <phoneticPr fontId="3" type="noConversion"/>
  </si>
  <si>
    <t>15.6인치 1366 x 768 HD 해상도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</si>
</sst>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51</xdr:row>
      <xdr:rowOff>47625</xdr:rowOff>
    </xdr:from>
    <xdr:to>
      <xdr:col>6</xdr:col>
      <xdr:colOff>1076325</xdr:colOff>
      <xdr:row>61</xdr:row>
      <xdr:rowOff>142875</xdr:rowOff>
    </xdr:to>
    <xdr:pic>
      <xdr:nvPicPr>
        <xdr:cNvPr id="4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10248900"/>
          <a:ext cx="3857625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34" workbookViewId="0">
      <selection activeCell="L58" sqref="L5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789999.99999999988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42180.729902199077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31</v>
      </c>
      <c r="C17" s="19">
        <v>1</v>
      </c>
      <c r="D17" s="26">
        <f>790000/1.1</f>
        <v>718181.81818181812</v>
      </c>
      <c r="E17" s="21">
        <f t="shared" si="0"/>
        <v>718181.81818181812</v>
      </c>
      <c r="F17" s="22">
        <f t="shared" si="1"/>
        <v>71818.181818181809</v>
      </c>
      <c r="G17" s="22">
        <f t="shared" si="2"/>
        <v>789999.99999999988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33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34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36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35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:E30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3"/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71818.181818181809</v>
      </c>
      <c r="G45" s="37">
        <f>SUM(G16:G44)</f>
        <v>789999.99999999988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ht="27.75" customHeight="1" x14ac:dyDescent="0.15">
      <c r="A49" s="44" t="s">
        <v>0</v>
      </c>
      <c r="B49" s="44"/>
      <c r="C49" s="44"/>
      <c r="D49" s="44"/>
      <c r="E49" s="44"/>
      <c r="F49" s="44"/>
      <c r="G49" s="44"/>
    </row>
    <row r="50" spans="1:7" ht="15" customHeight="1" x14ac:dyDescent="0.15">
      <c r="A50" s="2"/>
      <c r="B50" s="2"/>
      <c r="C50" s="3"/>
      <c r="D50" s="4"/>
    </row>
    <row r="51" spans="1:7" ht="15" customHeight="1" x14ac:dyDescent="0.15">
      <c r="A51" s="2"/>
      <c r="B51" s="2"/>
      <c r="C51" s="6"/>
      <c r="D51" s="6"/>
      <c r="E51" s="6"/>
    </row>
    <row r="52" spans="1:7" ht="27.75" customHeight="1" thickBot="1" x14ac:dyDescent="0.2">
      <c r="A52" s="45"/>
      <c r="B52" s="45"/>
      <c r="C52" s="7" t="s">
        <v>1</v>
      </c>
      <c r="D52" s="4"/>
      <c r="E52" s="4"/>
    </row>
    <row r="53" spans="1:7" ht="15" customHeight="1" x14ac:dyDescent="0.15">
      <c r="A53" s="2" t="s">
        <v>2</v>
      </c>
      <c r="B53" s="8"/>
      <c r="C53" s="9"/>
      <c r="D53" s="4"/>
      <c r="E53" s="4"/>
    </row>
    <row r="54" spans="1:7" ht="15" customHeight="1" x14ac:dyDescent="0.15">
      <c r="A54" s="2" t="s">
        <v>3</v>
      </c>
      <c r="B54" s="2"/>
      <c r="C54" s="4"/>
      <c r="D54" s="4"/>
      <c r="E54" s="4"/>
    </row>
    <row r="55" spans="1:7" ht="15" customHeight="1" x14ac:dyDescent="0.15">
      <c r="A55" s="2" t="s">
        <v>4</v>
      </c>
      <c r="B55" s="2"/>
      <c r="C55" s="4"/>
      <c r="D55" s="4"/>
      <c r="E55" s="4"/>
    </row>
    <row r="56" spans="1:7" ht="15" customHeight="1" x14ac:dyDescent="0.15">
      <c r="A56" s="2"/>
      <c r="B56" s="2"/>
      <c r="C56" s="4"/>
      <c r="D56" s="4"/>
    </row>
    <row r="57" spans="1:7" ht="15" customHeight="1" x14ac:dyDescent="0.15">
      <c r="A57" s="10" t="s">
        <v>5</v>
      </c>
      <c r="B57" s="2"/>
      <c r="C57" s="4"/>
      <c r="D57" s="4"/>
      <c r="E57" s="4"/>
    </row>
    <row r="58" spans="1:7" ht="15" customHeight="1" x14ac:dyDescent="0.15">
      <c r="A58" s="2"/>
      <c r="B58" s="2"/>
      <c r="C58" s="4"/>
      <c r="D58" s="4"/>
      <c r="E58" s="4"/>
    </row>
    <row r="59" spans="1:7" ht="15" customHeight="1" x14ac:dyDescent="0.15">
      <c r="A59" s="2" t="s">
        <v>6</v>
      </c>
      <c r="B59" s="11">
        <f>G93</f>
        <v>1150000</v>
      </c>
      <c r="C59" s="4"/>
      <c r="D59" s="4"/>
      <c r="E59" s="4"/>
    </row>
    <row r="60" spans="1:7" ht="15" customHeight="1" x14ac:dyDescent="0.15">
      <c r="A60" s="2" t="s">
        <v>7</v>
      </c>
      <c r="B60" s="12">
        <f ca="1">NOW()</f>
        <v>42180.729902199077</v>
      </c>
      <c r="C60" s="4"/>
      <c r="D60" s="4"/>
      <c r="E60" s="4"/>
    </row>
    <row r="61" spans="1:7" ht="15" customHeight="1" x14ac:dyDescent="0.15">
      <c r="A61" s="2" t="s">
        <v>8</v>
      </c>
      <c r="B61" s="13"/>
      <c r="C61" s="4"/>
      <c r="D61" s="4"/>
      <c r="E61" s="4"/>
    </row>
    <row r="62" spans="1:7" ht="15" customHeight="1" thickBot="1" x14ac:dyDescent="0.2">
      <c r="A62" s="2"/>
      <c r="B62" s="2"/>
      <c r="C62" s="4"/>
      <c r="D62" s="4"/>
    </row>
    <row r="63" spans="1:7" s="2" customFormat="1" ht="15" customHeight="1" thickBot="1" x14ac:dyDescent="0.2">
      <c r="A63" s="14" t="s">
        <v>9</v>
      </c>
      <c r="B63" s="14" t="s">
        <v>10</v>
      </c>
      <c r="C63" s="15" t="s">
        <v>11</v>
      </c>
      <c r="D63" s="15" t="s">
        <v>12</v>
      </c>
      <c r="E63" s="16" t="s">
        <v>13</v>
      </c>
      <c r="F63" s="16" t="s">
        <v>14</v>
      </c>
      <c r="G63" s="15" t="s">
        <v>15</v>
      </c>
    </row>
    <row r="64" spans="1:7" s="2" customFormat="1" ht="15" customHeight="1" x14ac:dyDescent="0.15">
      <c r="A64" s="17"/>
      <c r="B64" s="18"/>
      <c r="C64" s="19"/>
      <c r="D64" s="20"/>
      <c r="E64" s="21">
        <f t="shared" ref="E64:E69" si="6">C64*D64</f>
        <v>0</v>
      </c>
      <c r="F64" s="22">
        <f t="shared" ref="F64:F74" si="7">E64*10%</f>
        <v>0</v>
      </c>
      <c r="G64" s="23">
        <f t="shared" ref="G64:G88" si="8">SUM(E64:F64)</f>
        <v>0</v>
      </c>
    </row>
    <row r="65" spans="1:9" s="2" customFormat="1" ht="15" customHeight="1" x14ac:dyDescent="0.15">
      <c r="A65" s="24" t="s">
        <v>24</v>
      </c>
      <c r="B65" s="25" t="s">
        <v>26</v>
      </c>
      <c r="C65" s="19">
        <v>1</v>
      </c>
      <c r="D65" s="26">
        <f>1150000/1.1</f>
        <v>1045454.5454545454</v>
      </c>
      <c r="E65" s="21">
        <f t="shared" si="6"/>
        <v>1045454.5454545454</v>
      </c>
      <c r="F65" s="22">
        <f t="shared" si="7"/>
        <v>104545.45454545454</v>
      </c>
      <c r="G65" s="22">
        <f t="shared" si="8"/>
        <v>1150000</v>
      </c>
      <c r="I65" s="27"/>
    </row>
    <row r="66" spans="1:9" s="2" customFormat="1" ht="15" customHeight="1" x14ac:dyDescent="0.15">
      <c r="A66" s="24"/>
      <c r="B66" s="24"/>
      <c r="C66" s="19"/>
      <c r="D66" s="26"/>
      <c r="E66" s="21">
        <f t="shared" si="6"/>
        <v>0</v>
      </c>
      <c r="F66" s="22">
        <f t="shared" si="7"/>
        <v>0</v>
      </c>
      <c r="G66" s="22">
        <f t="shared" si="8"/>
        <v>0</v>
      </c>
    </row>
    <row r="67" spans="1:9" s="2" customFormat="1" ht="15" customHeight="1" x14ac:dyDescent="0.15">
      <c r="A67" s="24"/>
      <c r="B67" s="28" t="s">
        <v>27</v>
      </c>
      <c r="C67" s="19"/>
      <c r="D67" s="26"/>
      <c r="E67" s="21">
        <f t="shared" si="6"/>
        <v>0</v>
      </c>
      <c r="F67" s="22">
        <f t="shared" si="7"/>
        <v>0</v>
      </c>
      <c r="G67" s="22">
        <f t="shared" si="8"/>
        <v>0</v>
      </c>
    </row>
    <row r="68" spans="1:9" s="2" customFormat="1" ht="15" customHeight="1" x14ac:dyDescent="0.15">
      <c r="A68" s="24"/>
      <c r="B68" s="28" t="s">
        <v>28</v>
      </c>
      <c r="C68" s="19"/>
      <c r="D68" s="26"/>
      <c r="E68" s="21">
        <f t="shared" si="6"/>
        <v>0</v>
      </c>
      <c r="F68" s="22">
        <f t="shared" si="7"/>
        <v>0</v>
      </c>
      <c r="G68" s="22">
        <f t="shared" si="8"/>
        <v>0</v>
      </c>
      <c r="I68" s="27"/>
    </row>
    <row r="69" spans="1:9" s="2" customFormat="1" ht="15" customHeight="1" x14ac:dyDescent="0.15">
      <c r="A69" s="24"/>
      <c r="B69" s="28" t="s">
        <v>29</v>
      </c>
      <c r="C69" s="19"/>
      <c r="D69" s="26"/>
      <c r="E69" s="21">
        <f t="shared" si="6"/>
        <v>0</v>
      </c>
      <c r="F69" s="22">
        <f t="shared" si="7"/>
        <v>0</v>
      </c>
      <c r="G69" s="22">
        <f t="shared" si="8"/>
        <v>0</v>
      </c>
    </row>
    <row r="70" spans="1:9" s="2" customFormat="1" ht="15" customHeight="1" x14ac:dyDescent="0.15">
      <c r="A70" s="24"/>
      <c r="B70" s="43" t="s">
        <v>23</v>
      </c>
      <c r="C70" s="19"/>
      <c r="D70" s="22"/>
      <c r="E70" s="21"/>
      <c r="F70" s="22"/>
      <c r="G70" s="22"/>
    </row>
    <row r="71" spans="1:9" s="2" customFormat="1" ht="15" customHeight="1" x14ac:dyDescent="0.15">
      <c r="A71" s="24"/>
      <c r="B71" s="43" t="s">
        <v>25</v>
      </c>
      <c r="C71" s="19"/>
      <c r="D71" s="22"/>
      <c r="E71" s="42"/>
      <c r="F71" s="22">
        <f t="shared" si="7"/>
        <v>0</v>
      </c>
      <c r="G71" s="22">
        <f t="shared" si="8"/>
        <v>0</v>
      </c>
    </row>
    <row r="72" spans="1:9" s="2" customFormat="1" ht="15" customHeight="1" x14ac:dyDescent="0.15">
      <c r="A72" s="24"/>
      <c r="B72" s="28" t="s">
        <v>21</v>
      </c>
      <c r="C72" s="19"/>
      <c r="D72" s="22"/>
      <c r="E72"/>
      <c r="F72" s="22">
        <f t="shared" si="7"/>
        <v>0</v>
      </c>
      <c r="G72" s="22">
        <f t="shared" si="8"/>
        <v>0</v>
      </c>
    </row>
    <row r="73" spans="1:9" s="2" customFormat="1" ht="15" customHeight="1" x14ac:dyDescent="0.15">
      <c r="A73" s="24"/>
      <c r="B73" s="28" t="s">
        <v>22</v>
      </c>
      <c r="C73" s="19"/>
      <c r="D73" s="22"/>
      <c r="E73"/>
      <c r="F73" s="22">
        <f t="shared" si="7"/>
        <v>0</v>
      </c>
      <c r="G73" s="22">
        <f t="shared" si="8"/>
        <v>0</v>
      </c>
    </row>
    <row r="74" spans="1:9" s="2" customFormat="1" ht="15" customHeight="1" x14ac:dyDescent="0.15">
      <c r="A74" s="24"/>
      <c r="B74" s="28" t="s">
        <v>30</v>
      </c>
      <c r="C74" s="19"/>
      <c r="D74" s="22"/>
      <c r="E74"/>
      <c r="F74" s="22">
        <f t="shared" si="7"/>
        <v>0</v>
      </c>
      <c r="G74" s="22">
        <f t="shared" si="8"/>
        <v>0</v>
      </c>
    </row>
    <row r="75" spans="1:9" s="2" customFormat="1" ht="15" customHeight="1" x14ac:dyDescent="0.15">
      <c r="A75" s="24"/>
      <c r="B75" s="28"/>
      <c r="C75" s="19"/>
      <c r="D75" s="22"/>
      <c r="E75"/>
      <c r="F75" s="22">
        <f>E75*10%</f>
        <v>0</v>
      </c>
      <c r="G75" s="22">
        <f t="shared" si="8"/>
        <v>0</v>
      </c>
    </row>
    <row r="76" spans="1:9" s="2" customFormat="1" ht="15" customHeight="1" x14ac:dyDescent="0.15">
      <c r="A76" s="24"/>
      <c r="B76" s="28"/>
      <c r="C76" s="19"/>
      <c r="D76" s="22"/>
      <c r="E76"/>
      <c r="F76" s="22">
        <f>E76*10%</f>
        <v>0</v>
      </c>
      <c r="G76" s="22">
        <f t="shared" si="8"/>
        <v>0</v>
      </c>
    </row>
    <row r="77" spans="1:9" s="2" customFormat="1" ht="15" customHeight="1" x14ac:dyDescent="0.15">
      <c r="A77" s="24"/>
      <c r="B77" s="28"/>
      <c r="C77" s="19"/>
      <c r="D77" s="22"/>
      <c r="E77" s="21">
        <f t="shared" ref="E77:E78" si="9">C77*D77</f>
        <v>0</v>
      </c>
      <c r="F77" s="22">
        <f>E77*10%</f>
        <v>0</v>
      </c>
      <c r="G77" s="22">
        <f t="shared" si="8"/>
        <v>0</v>
      </c>
    </row>
    <row r="78" spans="1:9" s="2" customFormat="1" ht="15" customHeight="1" x14ac:dyDescent="0.15">
      <c r="A78" s="24"/>
      <c r="B78" s="24"/>
      <c r="C78" s="19"/>
      <c r="D78" s="22"/>
      <c r="E78" s="21">
        <f t="shared" si="9"/>
        <v>0</v>
      </c>
      <c r="F78" s="22">
        <f t="shared" ref="F78:F88" si="10">E78*10%</f>
        <v>0</v>
      </c>
      <c r="G78" s="22">
        <f t="shared" si="8"/>
        <v>0</v>
      </c>
    </row>
    <row r="79" spans="1:9" s="2" customFormat="1" ht="15" customHeight="1" x14ac:dyDescent="0.15">
      <c r="A79" s="24"/>
      <c r="B79" s="24"/>
      <c r="C79" s="19"/>
      <c r="D79" s="22"/>
      <c r="E79"/>
      <c r="F79" s="22">
        <f t="shared" si="10"/>
        <v>0</v>
      </c>
      <c r="G79" s="22">
        <f t="shared" si="8"/>
        <v>0</v>
      </c>
    </row>
    <row r="80" spans="1:9" s="2" customFormat="1" ht="15" customHeight="1" x14ac:dyDescent="0.15">
      <c r="A80" s="24"/>
      <c r="B80" s="24"/>
      <c r="C80" s="19"/>
      <c r="D80" s="22"/>
      <c r="E80" s="21">
        <f t="shared" ref="E80" si="11">C80*D80</f>
        <v>0</v>
      </c>
      <c r="F80" s="22">
        <f t="shared" si="10"/>
        <v>0</v>
      </c>
      <c r="G80" s="22">
        <f t="shared" si="8"/>
        <v>0</v>
      </c>
    </row>
    <row r="81" spans="1:7" s="2" customFormat="1" ht="15" customHeight="1" x14ac:dyDescent="0.15">
      <c r="A81" s="24"/>
      <c r="B81" s="24"/>
      <c r="C81" s="19"/>
      <c r="D81" s="22"/>
      <c r="E81"/>
      <c r="F81" s="22">
        <f t="shared" si="10"/>
        <v>0</v>
      </c>
      <c r="G81" s="22">
        <f t="shared" si="8"/>
        <v>0</v>
      </c>
    </row>
    <row r="82" spans="1:7" s="2" customFormat="1" ht="15" customHeight="1" x14ac:dyDescent="0.15">
      <c r="A82" s="24"/>
      <c r="B82" s="24"/>
      <c r="C82" s="19"/>
      <c r="D82" s="22"/>
      <c r="E82"/>
      <c r="F82" s="22">
        <f t="shared" si="10"/>
        <v>0</v>
      </c>
      <c r="G82" s="22">
        <f t="shared" si="8"/>
        <v>0</v>
      </c>
    </row>
    <row r="83" spans="1:7" s="2" customFormat="1" ht="15" customHeight="1" x14ac:dyDescent="0.15">
      <c r="A83" s="24"/>
      <c r="B83" s="24"/>
      <c r="C83" s="19"/>
      <c r="D83" s="22"/>
      <c r="E83"/>
      <c r="F83" s="22">
        <f t="shared" si="10"/>
        <v>0</v>
      </c>
      <c r="G83" s="22">
        <f t="shared" si="8"/>
        <v>0</v>
      </c>
    </row>
    <row r="84" spans="1:7" s="2" customFormat="1" ht="15" customHeight="1" x14ac:dyDescent="0.15">
      <c r="A84" s="24"/>
      <c r="B84" s="24"/>
      <c r="C84" s="19"/>
      <c r="D84" s="22"/>
      <c r="E84"/>
      <c r="F84" s="22">
        <f t="shared" si="10"/>
        <v>0</v>
      </c>
      <c r="G84" s="22">
        <f t="shared" si="8"/>
        <v>0</v>
      </c>
    </row>
    <row r="85" spans="1:7" s="2" customFormat="1" ht="15" customHeight="1" x14ac:dyDescent="0.15">
      <c r="A85" s="24"/>
      <c r="B85" s="24"/>
      <c r="C85" s="19"/>
      <c r="D85" s="22"/>
      <c r="E85"/>
      <c r="F85" s="22">
        <f t="shared" si="10"/>
        <v>0</v>
      </c>
      <c r="G85" s="22">
        <f t="shared" si="8"/>
        <v>0</v>
      </c>
    </row>
    <row r="86" spans="1:7" s="2" customFormat="1" ht="15" customHeight="1" x14ac:dyDescent="0.15">
      <c r="A86" s="24"/>
      <c r="B86" s="24"/>
      <c r="C86" s="19"/>
      <c r="D86" s="22"/>
      <c r="E86"/>
      <c r="F86" s="22">
        <f t="shared" si="10"/>
        <v>0</v>
      </c>
      <c r="G86" s="22">
        <f t="shared" si="8"/>
        <v>0</v>
      </c>
    </row>
    <row r="87" spans="1:7" s="2" customFormat="1" ht="15" customHeight="1" x14ac:dyDescent="0.15">
      <c r="A87" s="24"/>
      <c r="B87" s="24"/>
      <c r="C87" s="19"/>
      <c r="D87" s="22"/>
      <c r="E87"/>
      <c r="F87" s="22">
        <f t="shared" si="10"/>
        <v>0</v>
      </c>
      <c r="G87" s="22">
        <f t="shared" si="8"/>
        <v>0</v>
      </c>
    </row>
    <row r="88" spans="1:7" s="2" customFormat="1" ht="15" customHeight="1" x14ac:dyDescent="0.15">
      <c r="A88" s="24"/>
      <c r="B88" s="24"/>
      <c r="C88" s="19"/>
      <c r="D88" s="22"/>
      <c r="E88"/>
      <c r="F88" s="22">
        <f t="shared" si="10"/>
        <v>0</v>
      </c>
      <c r="G88" s="22">
        <f t="shared" si="8"/>
        <v>0</v>
      </c>
    </row>
    <row r="89" spans="1:7" s="2" customFormat="1" ht="15" customHeight="1" x14ac:dyDescent="0.15">
      <c r="A89" s="24"/>
      <c r="B89" s="24"/>
      <c r="C89" s="19"/>
      <c r="D89" s="22"/>
      <c r="E89"/>
      <c r="F89" s="22">
        <f>E89*10%</f>
        <v>0</v>
      </c>
      <c r="G89" s="22">
        <f>SUM(E89:F89)</f>
        <v>0</v>
      </c>
    </row>
    <row r="90" spans="1:7" s="2" customFormat="1" ht="15" customHeight="1" x14ac:dyDescent="0.15">
      <c r="A90" s="24"/>
      <c r="B90" s="24"/>
      <c r="C90" s="19"/>
      <c r="D90" s="22"/>
      <c r="E90"/>
      <c r="F90" s="22">
        <f>E90*10%</f>
        <v>0</v>
      </c>
      <c r="G90" s="22">
        <f>SUM(E90:F90)</f>
        <v>0</v>
      </c>
    </row>
    <row r="91" spans="1:7" s="2" customFormat="1" ht="15" customHeight="1" x14ac:dyDescent="0.15">
      <c r="A91" s="29"/>
      <c r="B91" s="29"/>
      <c r="C91" s="30"/>
      <c r="D91" s="22"/>
      <c r="E91"/>
      <c r="F91" s="22">
        <f>E91*10%</f>
        <v>0</v>
      </c>
      <c r="G91" s="22">
        <f>SUM(E91:F91)</f>
        <v>0</v>
      </c>
    </row>
    <row r="92" spans="1:7" s="2" customFormat="1" ht="15" customHeight="1" thickBot="1" x14ac:dyDescent="0.2">
      <c r="A92" s="31"/>
      <c r="B92" s="31"/>
      <c r="C92" s="32"/>
      <c r="D92" s="33"/>
      <c r="E92"/>
      <c r="F92" s="22">
        <f>E92*10%</f>
        <v>0</v>
      </c>
      <c r="G92" s="22">
        <f>SUM(E92:F92)</f>
        <v>0</v>
      </c>
    </row>
    <row r="93" spans="1:7" s="2" customFormat="1" ht="15" customHeight="1" x14ac:dyDescent="0.15">
      <c r="A93" s="34" t="s">
        <v>16</v>
      </c>
      <c r="B93" s="35"/>
      <c r="C93" s="6"/>
      <c r="D93" s="36" t="s">
        <v>17</v>
      </c>
      <c r="E93" s="36" t="s">
        <v>17</v>
      </c>
      <c r="F93" s="37">
        <f>SUM(F64:F92)</f>
        <v>104545.45454545454</v>
      </c>
      <c r="G93" s="37">
        <f>SUM(G64:G92)</f>
        <v>1150000</v>
      </c>
    </row>
    <row r="94" spans="1:7" s="2" customFormat="1" ht="15" customHeight="1" thickBot="1" x14ac:dyDescent="0.2">
      <c r="A94" s="38" t="s">
        <v>18</v>
      </c>
      <c r="B94" s="39" t="s">
        <v>19</v>
      </c>
      <c r="C94" s="40"/>
      <c r="D94" s="41"/>
      <c r="E94" s="41"/>
      <c r="F94" s="41"/>
      <c r="G94" s="41"/>
    </row>
    <row r="95" spans="1:7" s="2" customFormat="1" ht="15" customHeight="1" x14ac:dyDescent="0.15">
      <c r="A95" s="2" t="s">
        <v>20</v>
      </c>
      <c r="C95" s="4"/>
      <c r="D95" s="4"/>
      <c r="E95" s="4"/>
      <c r="F95" s="4"/>
      <c r="G95" s="4"/>
    </row>
    <row r="96" spans="1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4">
    <mergeCell ref="A1:G1"/>
    <mergeCell ref="A4:B4"/>
    <mergeCell ref="A49:G49"/>
    <mergeCell ref="A52:B52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A47" sqref="A1:XFD47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1150000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42180.729902314815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26</v>
      </c>
      <c r="C17" s="19">
        <v>1</v>
      </c>
      <c r="D17" s="26">
        <f>1150000/1.1</f>
        <v>1045454.5454545454</v>
      </c>
      <c r="E17" s="21">
        <f t="shared" si="0"/>
        <v>1045454.5454545454</v>
      </c>
      <c r="F17" s="22">
        <f t="shared" si="1"/>
        <v>104545.45454545454</v>
      </c>
      <c r="G17" s="22">
        <f t="shared" si="2"/>
        <v>1150000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25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104545.45454545454</v>
      </c>
      <c r="G45" s="37">
        <f>SUM(G16:G44)</f>
        <v>1150000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200-2316#3</vt:lpstr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2015-06-25T08:31:48Z</cp:lastPrinted>
  <dcterms:created xsi:type="dcterms:W3CDTF">2014-08-18T10:42:20Z</dcterms:created>
  <dcterms:modified xsi:type="dcterms:W3CDTF">2015-06-25T08:47:55Z</dcterms:modified>
</cp:coreProperties>
</file>