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1"/>
  </bookViews>
  <sheets>
    <sheet name="pci card" sheetId="3" r:id="rId1"/>
    <sheet name="riser card" sheetId="2" r:id="rId2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G29" i="3" s="1"/>
  <c r="F28" i="3"/>
  <c r="G28" i="3" s="1"/>
  <c r="F27" i="3"/>
  <c r="G27" i="3" s="1"/>
  <c r="F26" i="3"/>
  <c r="G26" i="3" s="1"/>
  <c r="F25" i="3"/>
  <c r="G25" i="3" s="1"/>
  <c r="G24" i="3"/>
  <c r="G23" i="3"/>
  <c r="F21" i="3"/>
  <c r="E21" i="3"/>
  <c r="G21" i="3" s="1"/>
  <c r="E20" i="3"/>
  <c r="F20" i="3" s="1"/>
  <c r="F19" i="3"/>
  <c r="E19" i="3"/>
  <c r="G19" i="3" s="1"/>
  <c r="E18" i="3"/>
  <c r="F18" i="3" s="1"/>
  <c r="E17" i="3"/>
  <c r="E16" i="3"/>
  <c r="F16" i="3" s="1"/>
  <c r="F17" i="3" l="1"/>
  <c r="G17" i="3" s="1"/>
  <c r="G18" i="3"/>
  <c r="G20" i="3"/>
  <c r="G30" i="3"/>
  <c r="G16" i="3"/>
  <c r="E17" i="2"/>
  <c r="F17" i="2" s="1"/>
  <c r="E16" i="2"/>
  <c r="E19" i="2"/>
  <c r="E20" i="2"/>
  <c r="F20" i="2" s="1"/>
  <c r="E21" i="2"/>
  <c r="G45" i="3" l="1"/>
  <c r="B11" i="3" s="1"/>
  <c r="F45" i="3"/>
  <c r="G17" i="2"/>
  <c r="F16" i="2"/>
  <c r="G16" i="2" s="1"/>
  <c r="F19" i="2"/>
  <c r="G19" i="2" s="1"/>
  <c r="G20" i="2"/>
  <c r="F21" i="2"/>
  <c r="G21" i="2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G24" i="2"/>
  <c r="G23" i="2"/>
  <c r="E18" i="2"/>
  <c r="F18" i="2" s="1"/>
  <c r="F45" i="2" l="1"/>
  <c r="G18" i="2"/>
  <c r="G45" i="2" l="1"/>
  <c r="B11" i="2" s="1"/>
</calcChain>
</file>

<file path=xl/sharedStrings.xml><?xml version="1.0" encoding="utf-8"?>
<sst xmlns="http://schemas.openxmlformats.org/spreadsheetml/2006/main" count="54" uniqueCount="30">
  <si>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</si>
  <si>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</si>
  <si>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</si>
  <si>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</si>
  <si>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</si>
  <si>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</si>
  <si>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</si>
  <si>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</si>
  <si>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</si>
  <si>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</si>
  <si>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</si>
  <si>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</si>
  <si>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</si>
  <si>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</si>
  <si>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</si>
  <si>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</si>
  <si>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</si>
  <si>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</si>
  <si>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</si>
  <si>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</si>
  <si>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</si>
  <si>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</si>
  <si>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Riser Card</t>
    <phoneticPr fontId="3" type="noConversion"/>
  </si>
  <si>
    <t>Ablytech Mini PCI to</t>
    <phoneticPr fontId="3" type="noConversion"/>
  </si>
  <si>
    <t>PCI Adapter - 9cm</t>
    <phoneticPr fontId="3" type="noConversion"/>
  </si>
  <si>
    <t>Cable include</t>
    <phoneticPr fontId="3" type="noConversion"/>
  </si>
  <si>
    <t>PCI Card</t>
    <phoneticPr fontId="3" type="noConversion"/>
  </si>
  <si>
    <t>UltraPort SI Serial Card</t>
    <phoneticPr fontId="3" type="noConversion"/>
  </si>
  <si>
    <t xml:space="preserve">RS232/RS422/RS485 </t>
    <phoneticPr fontId="3" type="noConversion"/>
  </si>
  <si>
    <t>software selectable interface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</si>
</sst>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385000</v>
      </c>
      <c r="C11" s="4"/>
      <c r="D11" s="4"/>
      <c r="E11" s="4"/>
    </row>
    <row r="12" spans="1:7" ht="15" customHeight="1" x14ac:dyDescent="0.15">
      <c r="A12" s="2" t="s">
        <v>7</v>
      </c>
      <c r="B12" s="12">
        <v>42041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 x14ac:dyDescent="0.15">
      <c r="A17" s="24" t="s">
        <v>26</v>
      </c>
      <c r="B17" s="25" t="s">
        <v>27</v>
      </c>
      <c r="C17" s="19">
        <v>1</v>
      </c>
      <c r="D17" s="26">
        <v>350000</v>
      </c>
      <c r="E17" s="21">
        <f>C17*D17</f>
        <v>350000</v>
      </c>
      <c r="F17" s="22">
        <f>E17*10%</f>
        <v>35000</v>
      </c>
      <c r="G17" s="22">
        <f>SUM(E17+F17)</f>
        <v>385000</v>
      </c>
      <c r="I17" s="27"/>
    </row>
    <row r="18" spans="1:9" s="2" customFormat="1" ht="15" customHeight="1" x14ac:dyDescent="0.15">
      <c r="A18" s="24"/>
      <c r="B18" s="45" t="s">
        <v>28</v>
      </c>
      <c r="C18" s="19"/>
      <c r="D18" s="26"/>
      <c r="E18" s="21">
        <f t="shared" ref="E18:E21" si="1">C18*D18</f>
        <v>0</v>
      </c>
      <c r="F18" s="22">
        <f t="shared" ref="F18:F26" si="2">E18*10%</f>
        <v>0</v>
      </c>
      <c r="G18" s="22">
        <f t="shared" si="0"/>
        <v>0</v>
      </c>
    </row>
    <row r="19" spans="1:9" s="2" customFormat="1" ht="15" customHeight="1" x14ac:dyDescent="0.15">
      <c r="A19" s="24"/>
      <c r="B19" s="46" t="s">
        <v>29</v>
      </c>
      <c r="C19" s="19"/>
      <c r="D19" s="26"/>
      <c r="E19" s="21">
        <f t="shared" si="1"/>
        <v>0</v>
      </c>
      <c r="F19" s="22">
        <f t="shared" si="2"/>
        <v>0</v>
      </c>
      <c r="G19" s="22">
        <f t="shared" ref="G19:G21" si="3">SUM(E19:F19)</f>
        <v>0</v>
      </c>
    </row>
    <row r="20" spans="1:9" s="2" customFormat="1" ht="15" customHeight="1" x14ac:dyDescent="0.15">
      <c r="A20" s="24"/>
      <c r="B20" s="24"/>
      <c r="C20" s="19"/>
      <c r="D20" s="26"/>
      <c r="E20" s="21">
        <f t="shared" si="1"/>
        <v>0</v>
      </c>
      <c r="F20" s="22">
        <f t="shared" si="2"/>
        <v>0</v>
      </c>
      <c r="G20" s="22">
        <f t="shared" si="3"/>
        <v>0</v>
      </c>
      <c r="I20" s="27"/>
    </row>
    <row r="21" spans="1:9" s="2" customFormat="1" ht="15" customHeight="1" x14ac:dyDescent="0.15">
      <c r="A21" s="24"/>
      <c r="B21" s="24"/>
      <c r="C21" s="19"/>
      <c r="D21" s="26"/>
      <c r="E21" s="21">
        <f t="shared" si="1"/>
        <v>0</v>
      </c>
      <c r="F21" s="22">
        <f t="shared" si="2"/>
        <v>0</v>
      </c>
      <c r="G21" s="22">
        <f t="shared" si="3"/>
        <v>0</v>
      </c>
    </row>
    <row r="22" spans="1:9" s="2" customFormat="1" ht="15" customHeight="1" x14ac:dyDescent="0.15">
      <c r="A22" s="24"/>
      <c r="B22" s="44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/>
      <c r="C23" s="19"/>
      <c r="D23" s="22"/>
      <c r="E23" s="42"/>
      <c r="F23" s="22"/>
      <c r="G23" s="22">
        <f t="shared" si="0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/>
      <c r="G24" s="22">
        <f t="shared" si="0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2"/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2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0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4">C30*D30</f>
        <v>0</v>
      </c>
      <c r="F30" s="22">
        <f t="shared" ref="F30:F40" si="5">E30*10%</f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si="5"/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35000</v>
      </c>
      <c r="G45" s="37">
        <f>SUM(G16:G44)</f>
        <v>385000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1" sqref="D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21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</v>
      </c>
      <c r="C11" s="4"/>
      <c r="D11" s="4"/>
      <c r="E11" s="4"/>
    </row>
    <row r="12" spans="1:7" ht="15" customHeight="1" x14ac:dyDescent="0.15">
      <c r="A12" s="2" t="s">
        <v>7</v>
      </c>
      <c r="B12" s="12">
        <v>42041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150000</v>
      </c>
      <c r="E17" s="21">
        <f>C17*D17</f>
        <v>150000</v>
      </c>
      <c r="F17" s="22">
        <f>E17*10%</f>
        <v>15000</v>
      </c>
      <c r="G17" s="22">
        <f>SUM(E17+F17)</f>
        <v>165000</v>
      </c>
      <c r="I17" s="27"/>
    </row>
    <row r="18" spans="1:9" s="2" customFormat="1" ht="15" customHeight="1" x14ac:dyDescent="0.15">
      <c r="A18" s="24"/>
      <c r="B18" s="24" t="s">
        <v>24</v>
      </c>
      <c r="C18" s="19"/>
      <c r="D18" s="26"/>
      <c r="E18" s="21">
        <f t="shared" ref="E18" si="1">C18*D18</f>
        <v>0</v>
      </c>
      <c r="F18" s="22">
        <f t="shared" ref="F18:F26" si="2">E18*10%</f>
        <v>0</v>
      </c>
      <c r="G18" s="22">
        <f t="shared" si="0"/>
        <v>0</v>
      </c>
    </row>
    <row r="19" spans="1:9" s="2" customFormat="1" ht="15" customHeight="1" x14ac:dyDescent="0.15">
      <c r="A19" s="24"/>
      <c r="B19" s="25" t="s">
        <v>25</v>
      </c>
      <c r="C19" s="19"/>
      <c r="D19" s="26"/>
      <c r="E19" s="21">
        <f t="shared" ref="E19:E21" si="3">C19*D19</f>
        <v>0</v>
      </c>
      <c r="F19" s="22">
        <f t="shared" ref="F19:F21" si="4">E19*10%</f>
        <v>0</v>
      </c>
      <c r="G19" s="22">
        <f t="shared" ref="G19:G21" si="5">SUM(E19:F19)</f>
        <v>0</v>
      </c>
    </row>
    <row r="20" spans="1:9" s="2" customFormat="1" ht="15" customHeight="1" x14ac:dyDescent="0.15">
      <c r="A20" s="24"/>
      <c r="B20" s="24"/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 x14ac:dyDescent="0.15">
      <c r="A21" s="24"/>
      <c r="B21" s="24"/>
      <c r="C21" s="19"/>
      <c r="D21" s="26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 x14ac:dyDescent="0.15">
      <c r="A22" s="24"/>
      <c r="B22" s="44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/>
      <c r="C23" s="19"/>
      <c r="D23" s="22"/>
      <c r="E23" s="42"/>
      <c r="F23" s="22"/>
      <c r="G23" s="22">
        <f t="shared" si="0"/>
        <v>0</v>
      </c>
    </row>
    <row r="24" spans="1:9" s="2" customFormat="1" ht="15" customHeight="1" x14ac:dyDescent="0.15">
      <c r="A24" s="24"/>
      <c r="B24" s="43"/>
      <c r="C24" s="19"/>
      <c r="D24" s="22"/>
      <c r="E24"/>
      <c r="F24" s="22"/>
      <c r="G24" s="22">
        <f t="shared" si="0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2"/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2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0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8">E31*10%</f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15000</v>
      </c>
      <c r="G45" s="37">
        <f>SUM(G16:G44)</f>
        <v>165000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pci card</vt:lpstr>
      <vt:lpstr>riser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2015-02-11T08:33:09Z</dcterms:modified>
</cp:coreProperties>
</file>