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730" windowHeight="11760"/>
  </bookViews>
  <sheets>
    <sheet name="렌탈" sheetId="4" r:id="rId1"/>
  </sheets>
  <calcPr calcId="145621"/>
</workbook>
</file>

<file path=xl/calcChain.xml><?xml version="1.0" encoding="utf-8"?>
<calcChain xmlns="http://schemas.openxmlformats.org/spreadsheetml/2006/main">
  <c r="E41" i="4" l="1"/>
  <c r="F41" i="4" s="1"/>
  <c r="E40" i="4"/>
  <c r="F40" i="4" s="1"/>
  <c r="E39" i="4"/>
  <c r="F39" i="4" s="1"/>
  <c r="E38" i="4"/>
  <c r="E37" i="4"/>
  <c r="F37" i="4" s="1"/>
  <c r="F36" i="4"/>
  <c r="E36" i="4"/>
  <c r="E35" i="4"/>
  <c r="F35" i="4" s="1"/>
  <c r="E34" i="4"/>
  <c r="E33" i="4"/>
  <c r="F33" i="4" s="1"/>
  <c r="F32" i="4"/>
  <c r="G32" i="4" s="1"/>
  <c r="E31" i="4"/>
  <c r="E30" i="4"/>
  <c r="F30" i="4" s="1"/>
  <c r="G27" i="4"/>
  <c r="G26" i="4"/>
  <c r="G25" i="4"/>
  <c r="G24" i="4"/>
  <c r="G23" i="4"/>
  <c r="G22" i="4"/>
  <c r="G21" i="4"/>
  <c r="G20" i="4"/>
  <c r="G19" i="4"/>
  <c r="G18" i="4"/>
  <c r="F17" i="4"/>
  <c r="E17" i="4"/>
  <c r="E16" i="4"/>
  <c r="F16" i="4" s="1"/>
  <c r="E15" i="4"/>
  <c r="B11" i="4"/>
  <c r="E42" i="4" l="1"/>
  <c r="F15" i="4"/>
  <c r="G17" i="4"/>
  <c r="F31" i="4"/>
  <c r="G31" i="4" s="1"/>
  <c r="F34" i="4"/>
  <c r="G34" i="4" s="1"/>
  <c r="G36" i="4"/>
  <c r="F38" i="4"/>
  <c r="G38" i="4" s="1"/>
  <c r="G40" i="4"/>
  <c r="F42" i="4"/>
  <c r="G16" i="4"/>
  <c r="G30" i="4"/>
  <c r="G33" i="4"/>
  <c r="G35" i="4"/>
  <c r="G37" i="4"/>
  <c r="G39" i="4"/>
  <c r="G41" i="4"/>
  <c r="G15" i="4"/>
  <c r="G42" i="4" l="1"/>
  <c r="B10" i="4" s="1"/>
</calcChain>
</file>

<file path=xl/sharedStrings.xml><?xml version="1.0" encoding="utf-8"?>
<sst xmlns="http://schemas.openxmlformats.org/spreadsheetml/2006/main" count="42" uniqueCount="42">
  <si>
    <t>귀하</t>
    <phoneticPr fontId="2" type="noConversion"/>
  </si>
  <si>
    <t>전  화 :</t>
    <phoneticPr fontId="2" type="noConversion"/>
  </si>
  <si>
    <t>팩  스 :</t>
    <phoneticPr fontId="2" type="noConversion"/>
  </si>
  <si>
    <t>담당자 :</t>
    <phoneticPr fontId="2" type="noConversion"/>
  </si>
  <si>
    <t>아래와 같이 견적합니다.</t>
  </si>
  <si>
    <t>견 적 합 계 :</t>
    <phoneticPr fontId="2" type="noConversion"/>
  </si>
  <si>
    <t xml:space="preserve">견 적 일 자 : </t>
    <phoneticPr fontId="2" type="noConversion"/>
  </si>
  <si>
    <t>결 재 조 건 :</t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</si>
  <si>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</si>
  <si>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</si>
  <si>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</si>
  <si>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</si>
  <si>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</si>
  <si>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</si>
  <si>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</si>
  <si>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* 결제계좌 : 신한 719-04-210714 씨넷</t>
    <phoneticPr fontId="2" type="noConversion"/>
  </si>
  <si>
    <t>합       계</t>
    <phoneticPr fontId="2" type="noConversion"/>
  </si>
  <si>
    <t>* 견적담당 :  조규장 (010-2910-7760)</t>
    <phoneticPr fontId="2" type="noConversion"/>
  </si>
  <si>
    <t xml:space="preserve">* REMARK </t>
    <phoneticPr fontId="2" type="noConversion"/>
  </si>
  <si>
    <t>1200dpi 고화질 인쇄 및 복사 품질</t>
    <phoneticPr fontId="2" type="noConversion"/>
  </si>
  <si>
    <t>검정/컬러 분당 25매 출력속도</t>
    <phoneticPr fontId="2" type="noConversion"/>
  </si>
  <si>
    <t>다양한 복사 및 문서 소트기능</t>
    <phoneticPr fontId="2" type="noConversion"/>
  </si>
  <si>
    <t>양면 인쇄장치 기본제공 (양면스캔, 양면인쇄, 양면복사)</t>
    <phoneticPr fontId="2" type="noConversion"/>
  </si>
  <si>
    <t>다양한 용지 사이즈와 두께에 대응</t>
    <phoneticPr fontId="2" type="noConversion"/>
  </si>
  <si>
    <t>자동원고이송장치(DADF) 46ppm</t>
    <phoneticPr fontId="2" type="noConversion"/>
  </si>
  <si>
    <t>DADF 급지용량 : 100매</t>
    <phoneticPr fontId="2" type="noConversion"/>
  </si>
  <si>
    <t>용지급지장치 550장 카세트 1ea + 250매 카세트 1ea + 50매 수동급지함</t>
    <phoneticPr fontId="2" type="noConversion"/>
  </si>
  <si>
    <t>1GB Memory</t>
    <phoneticPr fontId="2" type="noConversion"/>
  </si>
  <si>
    <t>네트워크 출력안정성을 높인 UFR II 프린터/스캔 보드</t>
    <phoneticPr fontId="2" type="noConversion"/>
  </si>
  <si>
    <t>600dpi 고품질 스캔 및 Send 기능 (옵션)</t>
    <phoneticPr fontId="2" type="noConversion"/>
  </si>
  <si>
    <t xml:space="preserve">1. 복합기 렌탈시 프린터 소모품 및 유지보수 비용은 별도로 청구되지 않습니다. </t>
    <phoneticPr fontId="2" type="noConversion"/>
  </si>
  <si>
    <t>복합기렌탈</t>
    <phoneticPr fontId="2" type="noConversion"/>
  </si>
  <si>
    <t>A3 고품질 컬러 디지털 복사기</t>
    <phoneticPr fontId="2" type="noConversion"/>
  </si>
  <si>
    <t>렌탈조건</t>
    <phoneticPr fontId="2" type="noConversion"/>
  </si>
  <si>
    <t>컬러 기본 500매 제공 (추가 장당 100원)</t>
    <phoneticPr fontId="2" type="noConversion"/>
  </si>
  <si>
    <t>검정 기본 2,500매 제공 (추가 장당 10원)</t>
    <phoneticPr fontId="2" type="noConversion"/>
  </si>
  <si>
    <t>캐논 iradv 2025k</t>
    <phoneticPr fontId="2" type="noConversion"/>
  </si>
  <si>
    <t>팩스 옵션 포함</t>
    <phoneticPr fontId="2" type="noConversion"/>
  </si>
  <si>
    <t>한국승강기안전관리원</t>
    <phoneticPr fontId="2" type="noConversion"/>
  </si>
  <si>
    <t>033-244-6295</t>
    <phoneticPr fontId="2" type="noConversion"/>
  </si>
  <si>
    <t>033-254-6295</t>
    <phoneticPr fontId="2" type="noConversion"/>
  </si>
  <si>
    <t>정승구 지소장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</si>
</sst>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10"/>
      <color rgb="FFFF0000"/>
      <name val="굴림체"/>
      <family val="3"/>
      <charset val="129"/>
    </font>
    <font>
      <b/>
      <sz val="10"/>
      <color rgb="FFFF000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horizontal="left" vertical="center"/>
    </xf>
    <xf numFmtId="41" fontId="4" fillId="0" borderId="0" xfId="1" applyFont="1" applyAlignment="1">
      <alignment vertical="center"/>
    </xf>
    <xf numFmtId="41" fontId="3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5" fillId="0" borderId="0" xfId="1" applyNumberFormat="1" applyFont="1" applyAlignment="1">
      <alignment horizontal="left" vertical="center"/>
    </xf>
    <xf numFmtId="41" fontId="3" fillId="0" borderId="0" xfId="1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6" fillId="0" borderId="0" xfId="0" applyFont="1" applyAlignment="1">
      <alignment vertical="center"/>
    </xf>
    <xf numFmtId="42" fontId="4" fillId="0" borderId="3" xfId="2" applyFont="1" applyBorder="1" applyAlignment="1">
      <alignment horizontal="center" vertical="center"/>
    </xf>
    <xf numFmtId="176" fontId="4" fillId="0" borderId="0" xfId="1" applyNumberFormat="1" applyFont="1" applyAlignment="1">
      <alignment horizontal="right" vertical="center"/>
    </xf>
    <xf numFmtId="31" fontId="4" fillId="0" borderId="0" xfId="0" applyNumberFormat="1" applyFont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41" fontId="3" fillId="2" borderId="4" xfId="1" applyFont="1" applyFill="1" applyBorder="1" applyAlignment="1">
      <alignment horizontal="center" vertical="center"/>
    </xf>
    <xf numFmtId="41" fontId="3" fillId="2" borderId="5" xfId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shrinkToFit="1"/>
    </xf>
    <xf numFmtId="0" fontId="3" fillId="0" borderId="6" xfId="0" applyFont="1" applyBorder="1" applyAlignment="1">
      <alignment horizontal="center"/>
    </xf>
    <xf numFmtId="41" fontId="3" fillId="0" borderId="7" xfId="1" applyFont="1" applyBorder="1" applyAlignment="1">
      <alignment horizontal="center"/>
    </xf>
    <xf numFmtId="41" fontId="3" fillId="0" borderId="8" xfId="1" applyFont="1" applyBorder="1" applyAlignment="1">
      <alignment vertical="center"/>
    </xf>
    <xf numFmtId="41" fontId="3" fillId="0" borderId="9" xfId="1" applyFont="1" applyBorder="1" applyAlignment="1">
      <alignment horizontal="center" vertical="center"/>
    </xf>
    <xf numFmtId="41" fontId="3" fillId="0" borderId="10" xfId="1" applyFont="1" applyBorder="1" applyAlignment="1">
      <alignment vertical="center"/>
    </xf>
    <xf numFmtId="41" fontId="3" fillId="0" borderId="6" xfId="1" applyFont="1" applyBorder="1" applyAlignment="1">
      <alignment vertical="center"/>
    </xf>
    <xf numFmtId="0" fontId="3" fillId="0" borderId="10" xfId="0" applyFont="1" applyBorder="1" applyAlignment="1">
      <alignment horizontal="center"/>
    </xf>
    <xf numFmtId="41" fontId="3" fillId="0" borderId="9" xfId="1" applyFont="1" applyBorder="1" applyAlignment="1">
      <alignment vertical="center"/>
    </xf>
    <xf numFmtId="0" fontId="3" fillId="0" borderId="10" xfId="0" applyFont="1" applyBorder="1" applyAlignment="1">
      <alignment horizontal="center" shrinkToFit="1"/>
    </xf>
    <xf numFmtId="41" fontId="3" fillId="0" borderId="10" xfId="1" applyFont="1" applyBorder="1" applyAlignment="1"/>
    <xf numFmtId="41" fontId="3" fillId="0" borderId="0" xfId="1" applyFont="1" applyBorder="1" applyAlignment="1">
      <alignment horizontal="center"/>
    </xf>
    <xf numFmtId="41" fontId="3" fillId="0" borderId="0" xfId="1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41" fontId="3" fillId="0" borderId="10" xfId="1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41" fontId="3" fillId="0" borderId="1" xfId="1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41" fontId="4" fillId="2" borderId="12" xfId="1" applyFont="1" applyFill="1" applyBorder="1" applyAlignment="1">
      <alignment horizontal="center" vertical="center"/>
    </xf>
    <xf numFmtId="41" fontId="4" fillId="0" borderId="13" xfId="1" applyFont="1" applyBorder="1" applyAlignment="1">
      <alignment horizontal="center" vertical="center"/>
    </xf>
    <xf numFmtId="41" fontId="4" fillId="2" borderId="13" xfId="1" applyFont="1" applyFill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41" fontId="4" fillId="0" borderId="1" xfId="1" applyFont="1" applyBorder="1" applyAlignment="1">
      <alignment vertical="center"/>
    </xf>
    <xf numFmtId="41" fontId="4" fillId="2" borderId="15" xfId="1" applyFont="1" applyFill="1" applyBorder="1" applyAlignment="1">
      <alignment horizontal="center" vertical="center"/>
    </xf>
    <xf numFmtId="41" fontId="4" fillId="0" borderId="15" xfId="1" applyFont="1" applyBorder="1" applyAlignment="1">
      <alignment vertical="center"/>
    </xf>
    <xf numFmtId="41" fontId="3" fillId="0" borderId="10" xfId="1" applyFont="1" applyBorder="1" applyAlignment="1">
      <alignment horizontal="left"/>
    </xf>
    <xf numFmtId="0" fontId="8" fillId="0" borderId="10" xfId="0" applyFont="1" applyBorder="1" applyAlignment="1">
      <alignment horizontal="center"/>
    </xf>
    <xf numFmtId="41" fontId="7" fillId="0" borderId="10" xfId="1" applyFont="1" applyBorder="1" applyAlignment="1">
      <alignment horizontal="left"/>
    </xf>
    <xf numFmtId="41" fontId="7" fillId="0" borderId="10" xfId="1" applyFont="1" applyBorder="1" applyAlignment="1"/>
    <xf numFmtId="0" fontId="5" fillId="0" borderId="1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400050</xdr:colOff>
      <xdr:row>2</xdr:row>
      <xdr:rowOff>123826</xdr:rowOff>
    </xdr:from>
    <xdr:ext cx="3552825" cy="1991336"/>
    <xdr:pic>
      <xdr:nvPicPr>
        <xdr:cNvPr id="6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9950" y="504826"/>
          <a:ext cx="3552825" cy="1991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zoomScaleNormal="100" workbookViewId="0">
      <selection activeCell="B6" sqref="B6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15" customHeight="1" x14ac:dyDescent="0.15">
      <c r="A1" s="2"/>
      <c r="B1" s="2"/>
      <c r="C1" s="3"/>
      <c r="D1" s="4"/>
    </row>
    <row r="2" spans="1:7" ht="15" customHeight="1" x14ac:dyDescent="0.15">
      <c r="A2" s="2"/>
      <c r="B2" s="2"/>
      <c r="C2" s="6"/>
      <c r="D2" s="6"/>
      <c r="E2" s="6"/>
    </row>
    <row r="3" spans="1:7" ht="27.75" customHeight="1" thickBot="1" x14ac:dyDescent="0.2">
      <c r="A3" s="49" t="s">
        <v>38</v>
      </c>
      <c r="B3" s="49"/>
      <c r="C3" s="7" t="s">
        <v>0</v>
      </c>
      <c r="D3" s="4"/>
      <c r="E3" s="4"/>
    </row>
    <row r="4" spans="1:7" ht="15" customHeight="1" x14ac:dyDescent="0.15">
      <c r="A4" s="8" t="s">
        <v>1</v>
      </c>
      <c r="B4" s="9" t="s">
        <v>39</v>
      </c>
      <c r="C4" s="10"/>
      <c r="D4" s="4"/>
      <c r="E4" s="4"/>
    </row>
    <row r="5" spans="1:7" ht="15" customHeight="1" x14ac:dyDescent="0.15">
      <c r="A5" s="8" t="s">
        <v>2</v>
      </c>
      <c r="B5" s="9" t="s">
        <v>40</v>
      </c>
      <c r="C5" s="4"/>
      <c r="D5" s="4"/>
      <c r="E5" s="4"/>
    </row>
    <row r="6" spans="1:7" ht="15" customHeight="1" x14ac:dyDescent="0.15">
      <c r="A6" s="8" t="s">
        <v>3</v>
      </c>
      <c r="B6" s="9" t="s">
        <v>41</v>
      </c>
      <c r="C6" s="4"/>
      <c r="D6" s="4"/>
      <c r="E6" s="4"/>
    </row>
    <row r="7" spans="1:7" ht="15" customHeight="1" x14ac:dyDescent="0.15">
      <c r="A7" s="2"/>
      <c r="B7" s="2"/>
      <c r="C7" s="4"/>
      <c r="D7" s="4"/>
    </row>
    <row r="8" spans="1:7" ht="15" customHeight="1" x14ac:dyDescent="0.15">
      <c r="A8" s="11" t="s">
        <v>4</v>
      </c>
      <c r="B8" s="2"/>
      <c r="C8" s="4"/>
      <c r="D8" s="4"/>
      <c r="E8" s="4"/>
    </row>
    <row r="9" spans="1:7" ht="15" customHeight="1" x14ac:dyDescent="0.15">
      <c r="A9" s="2"/>
      <c r="B9" s="2"/>
      <c r="C9" s="4"/>
      <c r="D9" s="4"/>
      <c r="E9" s="4"/>
    </row>
    <row r="10" spans="1:7" ht="15" customHeight="1" x14ac:dyDescent="0.15">
      <c r="A10" s="2" t="s">
        <v>5</v>
      </c>
      <c r="B10" s="12">
        <f>G42</f>
        <v>143000</v>
      </c>
      <c r="C10" s="4"/>
      <c r="D10" s="4"/>
      <c r="E10" s="4"/>
    </row>
    <row r="11" spans="1:7" ht="15" customHeight="1" x14ac:dyDescent="0.15">
      <c r="A11" s="2" t="s">
        <v>6</v>
      </c>
      <c r="B11" s="13">
        <f ca="1">NOW()</f>
        <v>42024.781811574074</v>
      </c>
      <c r="C11" s="4"/>
      <c r="D11" s="4"/>
      <c r="E11" s="4"/>
    </row>
    <row r="12" spans="1:7" ht="15" customHeight="1" x14ac:dyDescent="0.15">
      <c r="A12" s="2" t="s">
        <v>7</v>
      </c>
      <c r="B12" s="14"/>
      <c r="C12" s="4"/>
      <c r="D12" s="4"/>
      <c r="E12" s="4"/>
    </row>
    <row r="13" spans="1:7" ht="15" customHeight="1" thickBot="1" x14ac:dyDescent="0.2">
      <c r="A13" s="2"/>
      <c r="B13" s="2"/>
      <c r="C13" s="4"/>
      <c r="D13" s="4"/>
    </row>
    <row r="14" spans="1:7" s="2" customFormat="1" ht="15" customHeight="1" thickBot="1" x14ac:dyDescent="0.2">
      <c r="A14" s="15" t="s">
        <v>8</v>
      </c>
      <c r="B14" s="15" t="s">
        <v>9</v>
      </c>
      <c r="C14" s="16" t="s">
        <v>10</v>
      </c>
      <c r="D14" s="16" t="s">
        <v>11</v>
      </c>
      <c r="E14" s="17" t="s">
        <v>12</v>
      </c>
      <c r="F14" s="17" t="s">
        <v>13</v>
      </c>
      <c r="G14" s="16" t="s">
        <v>14</v>
      </c>
    </row>
    <row r="15" spans="1:7" s="2" customFormat="1" ht="15" customHeight="1" x14ac:dyDescent="0.15">
      <c r="A15" s="18"/>
      <c r="B15" s="19"/>
      <c r="C15" s="20"/>
      <c r="D15" s="21"/>
      <c r="E15" s="22">
        <f>C15*D15</f>
        <v>0</v>
      </c>
      <c r="F15" s="23">
        <f>E15*10%</f>
        <v>0</v>
      </c>
      <c r="G15" s="24">
        <f t="shared" ref="G15:G27" si="0">SUM(E15:F15)</f>
        <v>0</v>
      </c>
    </row>
    <row r="16" spans="1:7" s="2" customFormat="1" ht="15" customHeight="1" x14ac:dyDescent="0.15">
      <c r="A16" s="46" t="s">
        <v>31</v>
      </c>
      <c r="B16" s="45" t="s">
        <v>36</v>
      </c>
      <c r="C16" s="20">
        <v>1</v>
      </c>
      <c r="D16" s="26">
        <v>130000</v>
      </c>
      <c r="E16" s="22">
        <f>C16*D16</f>
        <v>130000</v>
      </c>
      <c r="F16" s="23">
        <f>E16*10%</f>
        <v>13000</v>
      </c>
      <c r="G16" s="23">
        <f t="shared" si="0"/>
        <v>143000</v>
      </c>
    </row>
    <row r="17" spans="1:7" s="2" customFormat="1" ht="15" customHeight="1" x14ac:dyDescent="0.15">
      <c r="A17" s="27"/>
      <c r="B17" s="47" t="s">
        <v>32</v>
      </c>
      <c r="C17" s="20"/>
      <c r="D17" s="26"/>
      <c r="E17" s="22">
        <f>C17*D17</f>
        <v>0</v>
      </c>
      <c r="F17" s="23">
        <f>E17*10%</f>
        <v>0</v>
      </c>
      <c r="G17" s="23">
        <f t="shared" si="0"/>
        <v>0</v>
      </c>
    </row>
    <row r="18" spans="1:7" s="2" customFormat="1" ht="15" customHeight="1" x14ac:dyDescent="0.15">
      <c r="A18" s="27"/>
      <c r="B18" s="45"/>
      <c r="C18" s="20"/>
      <c r="D18" s="26"/>
      <c r="E18" s="22"/>
      <c r="F18" s="23"/>
      <c r="G18" s="23">
        <f t="shared" si="0"/>
        <v>0</v>
      </c>
    </row>
    <row r="19" spans="1:7" s="2" customFormat="1" ht="15" customHeight="1" x14ac:dyDescent="0.15">
      <c r="A19" s="27"/>
      <c r="B19" s="28" t="s">
        <v>19</v>
      </c>
      <c r="C19" s="20"/>
      <c r="D19" s="26"/>
      <c r="E19" s="22"/>
      <c r="F19" s="23"/>
      <c r="G19" s="23">
        <f t="shared" si="0"/>
        <v>0</v>
      </c>
    </row>
    <row r="20" spans="1:7" s="2" customFormat="1" ht="15" customHeight="1" x14ac:dyDescent="0.15">
      <c r="A20" s="27"/>
      <c r="B20" s="48" t="s">
        <v>20</v>
      </c>
      <c r="C20" s="20"/>
      <c r="D20" s="26"/>
      <c r="E20" s="22"/>
      <c r="F20" s="23"/>
      <c r="G20" s="23">
        <f t="shared" si="0"/>
        <v>0</v>
      </c>
    </row>
    <row r="21" spans="1:7" s="2" customFormat="1" ht="15" customHeight="1" x14ac:dyDescent="0.15">
      <c r="A21" s="25"/>
      <c r="B21" s="28" t="s">
        <v>21</v>
      </c>
      <c r="C21" s="29"/>
      <c r="D21" s="26"/>
      <c r="E21" s="22"/>
      <c r="F21" s="23"/>
      <c r="G21" s="23">
        <f t="shared" si="0"/>
        <v>0</v>
      </c>
    </row>
    <row r="22" spans="1:7" s="2" customFormat="1" ht="15" customHeight="1" x14ac:dyDescent="0.15">
      <c r="A22" s="25"/>
      <c r="B22" s="28" t="s">
        <v>22</v>
      </c>
      <c r="C22" s="30"/>
      <c r="D22" s="26"/>
      <c r="E22" s="22"/>
      <c r="F22" s="23"/>
      <c r="G22" s="23">
        <f t="shared" si="0"/>
        <v>0</v>
      </c>
    </row>
    <row r="23" spans="1:7" s="2" customFormat="1" ht="15" customHeight="1" x14ac:dyDescent="0.15">
      <c r="A23" s="25"/>
      <c r="B23" s="28" t="s">
        <v>23</v>
      </c>
      <c r="C23" s="30"/>
      <c r="D23" s="26"/>
      <c r="E23" s="22"/>
      <c r="F23" s="23"/>
      <c r="G23" s="23">
        <f t="shared" si="0"/>
        <v>0</v>
      </c>
    </row>
    <row r="24" spans="1:7" s="2" customFormat="1" ht="15" customHeight="1" x14ac:dyDescent="0.15">
      <c r="A24" s="31"/>
      <c r="B24" s="28" t="s">
        <v>28</v>
      </c>
      <c r="C24" s="30"/>
      <c r="D24" s="26"/>
      <c r="E24" s="22"/>
      <c r="F24" s="23"/>
      <c r="G24" s="23">
        <f t="shared" si="0"/>
        <v>0</v>
      </c>
    </row>
    <row r="25" spans="1:7" s="2" customFormat="1" ht="15" customHeight="1" x14ac:dyDescent="0.15">
      <c r="A25" s="31"/>
      <c r="B25" s="23" t="s">
        <v>37</v>
      </c>
      <c r="C25" s="30"/>
      <c r="D25" s="26"/>
      <c r="E25" s="22"/>
      <c r="F25" s="23"/>
      <c r="G25" s="23">
        <f t="shared" si="0"/>
        <v>0</v>
      </c>
    </row>
    <row r="26" spans="1:7" s="2" customFormat="1" ht="15" customHeight="1" x14ac:dyDescent="0.15">
      <c r="A26" s="31"/>
      <c r="B26" s="23" t="s">
        <v>24</v>
      </c>
      <c r="C26" s="30"/>
      <c r="D26" s="26"/>
      <c r="E26" s="26"/>
      <c r="F26" s="23"/>
      <c r="G26" s="23">
        <f t="shared" si="0"/>
        <v>0</v>
      </c>
    </row>
    <row r="27" spans="1:7" s="2" customFormat="1" ht="15" customHeight="1" x14ac:dyDescent="0.15">
      <c r="A27" s="31"/>
      <c r="B27" s="23" t="s">
        <v>29</v>
      </c>
      <c r="C27" s="30"/>
      <c r="D27" s="26"/>
      <c r="E27" s="26"/>
      <c r="F27" s="23"/>
      <c r="G27" s="23">
        <f t="shared" si="0"/>
        <v>0</v>
      </c>
    </row>
    <row r="28" spans="1:7" s="2" customFormat="1" ht="15" customHeight="1" x14ac:dyDescent="0.15">
      <c r="A28" s="31"/>
      <c r="B28" s="32" t="s">
        <v>25</v>
      </c>
      <c r="C28" s="30"/>
      <c r="D28" s="26"/>
      <c r="E28" s="26"/>
      <c r="F28" s="23"/>
      <c r="G28" s="23"/>
    </row>
    <row r="29" spans="1:7" s="2" customFormat="1" ht="15" customHeight="1" x14ac:dyDescent="0.15">
      <c r="A29" s="31"/>
      <c r="B29" s="23" t="s">
        <v>26</v>
      </c>
      <c r="C29" s="30"/>
      <c r="D29" s="26"/>
      <c r="E29" s="26"/>
      <c r="F29" s="23"/>
      <c r="G29" s="23"/>
    </row>
    <row r="30" spans="1:7" s="2" customFormat="1" ht="15" customHeight="1" x14ac:dyDescent="0.15">
      <c r="A30" s="31"/>
      <c r="B30" s="32" t="s">
        <v>27</v>
      </c>
      <c r="C30" s="30"/>
      <c r="D30" s="26"/>
      <c r="E30" s="26">
        <f t="shared" ref="E30:E31" si="1">C30*D30</f>
        <v>0</v>
      </c>
      <c r="F30" s="23">
        <f t="shared" ref="F30:F41" si="2">E30*10%</f>
        <v>0</v>
      </c>
      <c r="G30" s="23">
        <f t="shared" ref="G30:G41" si="3">SUM(E30:F30)</f>
        <v>0</v>
      </c>
    </row>
    <row r="31" spans="1:7" s="2" customFormat="1" ht="15" customHeight="1" x14ac:dyDescent="0.15">
      <c r="A31" s="31"/>
      <c r="B31" s="32"/>
      <c r="C31" s="30"/>
      <c r="D31" s="26"/>
      <c r="E31" s="26">
        <f t="shared" si="1"/>
        <v>0</v>
      </c>
      <c r="F31" s="23">
        <f t="shared" si="2"/>
        <v>0</v>
      </c>
      <c r="G31" s="23">
        <f t="shared" si="3"/>
        <v>0</v>
      </c>
    </row>
    <row r="32" spans="1:7" s="2" customFormat="1" ht="15" customHeight="1" x14ac:dyDescent="0.15">
      <c r="A32" s="31" t="s">
        <v>33</v>
      </c>
      <c r="B32" s="32" t="s">
        <v>35</v>
      </c>
      <c r="C32" s="30"/>
      <c r="D32" s="26"/>
      <c r="E32" s="26"/>
      <c r="F32" s="23">
        <f t="shared" si="2"/>
        <v>0</v>
      </c>
      <c r="G32" s="23">
        <f t="shared" si="3"/>
        <v>0</v>
      </c>
    </row>
    <row r="33" spans="1:7" s="2" customFormat="1" ht="15" customHeight="1" x14ac:dyDescent="0.15">
      <c r="A33" s="31"/>
      <c r="B33" s="32" t="s">
        <v>34</v>
      </c>
      <c r="C33" s="30"/>
      <c r="D33" s="26"/>
      <c r="E33" s="26">
        <f t="shared" ref="E33:E41" si="4">C33*D33</f>
        <v>0</v>
      </c>
      <c r="F33" s="23">
        <f t="shared" si="2"/>
        <v>0</v>
      </c>
      <c r="G33" s="23">
        <f t="shared" si="3"/>
        <v>0</v>
      </c>
    </row>
    <row r="34" spans="1:7" s="2" customFormat="1" ht="15" customHeight="1" x14ac:dyDescent="0.15">
      <c r="A34" s="31"/>
      <c r="B34" s="32"/>
      <c r="C34" s="30"/>
      <c r="D34" s="26"/>
      <c r="E34" s="26">
        <f t="shared" si="4"/>
        <v>0</v>
      </c>
      <c r="F34" s="23">
        <f t="shared" si="2"/>
        <v>0</v>
      </c>
      <c r="G34" s="23">
        <f t="shared" si="3"/>
        <v>0</v>
      </c>
    </row>
    <row r="35" spans="1:7" s="2" customFormat="1" ht="15" customHeight="1" x14ac:dyDescent="0.15">
      <c r="A35" s="31"/>
      <c r="B35" s="32"/>
      <c r="C35" s="30"/>
      <c r="D35" s="26"/>
      <c r="E35" s="26">
        <f t="shared" si="4"/>
        <v>0</v>
      </c>
      <c r="F35" s="23">
        <f t="shared" si="2"/>
        <v>0</v>
      </c>
      <c r="G35" s="23">
        <f t="shared" si="3"/>
        <v>0</v>
      </c>
    </row>
    <row r="36" spans="1:7" s="2" customFormat="1" ht="15" customHeight="1" x14ac:dyDescent="0.15">
      <c r="A36" s="31"/>
      <c r="B36" s="32"/>
      <c r="C36" s="30"/>
      <c r="D36" s="26"/>
      <c r="E36" s="26">
        <f t="shared" si="4"/>
        <v>0</v>
      </c>
      <c r="F36" s="23">
        <f t="shared" si="2"/>
        <v>0</v>
      </c>
      <c r="G36" s="23">
        <f t="shared" si="3"/>
        <v>0</v>
      </c>
    </row>
    <row r="37" spans="1:7" s="2" customFormat="1" ht="15" customHeight="1" x14ac:dyDescent="0.15">
      <c r="A37" s="31"/>
      <c r="B37" s="32"/>
      <c r="C37" s="30"/>
      <c r="D37" s="26"/>
      <c r="E37" s="26">
        <f t="shared" si="4"/>
        <v>0</v>
      </c>
      <c r="F37" s="23">
        <f t="shared" si="2"/>
        <v>0</v>
      </c>
      <c r="G37" s="23">
        <f t="shared" si="3"/>
        <v>0</v>
      </c>
    </row>
    <row r="38" spans="1:7" s="2" customFormat="1" ht="15" customHeight="1" x14ac:dyDescent="0.15">
      <c r="A38" s="31"/>
      <c r="B38" s="32"/>
      <c r="C38" s="30"/>
      <c r="D38" s="26"/>
      <c r="E38" s="26">
        <f t="shared" si="4"/>
        <v>0</v>
      </c>
      <c r="F38" s="23">
        <f t="shared" si="2"/>
        <v>0</v>
      </c>
      <c r="G38" s="23">
        <f t="shared" si="3"/>
        <v>0</v>
      </c>
    </row>
    <row r="39" spans="1:7" s="2" customFormat="1" ht="15" customHeight="1" x14ac:dyDescent="0.15">
      <c r="A39" s="31"/>
      <c r="B39" s="32"/>
      <c r="C39" s="30"/>
      <c r="D39" s="23"/>
      <c r="E39" s="30">
        <f t="shared" si="4"/>
        <v>0</v>
      </c>
      <c r="F39" s="23">
        <f t="shared" si="2"/>
        <v>0</v>
      </c>
      <c r="G39" s="23">
        <f t="shared" si="3"/>
        <v>0</v>
      </c>
    </row>
    <row r="40" spans="1:7" s="2" customFormat="1" ht="15" customHeight="1" x14ac:dyDescent="0.15">
      <c r="A40" s="31"/>
      <c r="B40" s="32"/>
      <c r="C40" s="30"/>
      <c r="D40" s="23"/>
      <c r="E40" s="30">
        <f t="shared" si="4"/>
        <v>0</v>
      </c>
      <c r="F40" s="23">
        <f t="shared" si="2"/>
        <v>0</v>
      </c>
      <c r="G40" s="23">
        <f t="shared" si="3"/>
        <v>0</v>
      </c>
    </row>
    <row r="41" spans="1:7" s="2" customFormat="1" ht="15" customHeight="1" thickBot="1" x14ac:dyDescent="0.2">
      <c r="A41" s="33"/>
      <c r="B41" s="33"/>
      <c r="C41" s="34"/>
      <c r="D41" s="35"/>
      <c r="E41" s="34">
        <f t="shared" si="4"/>
        <v>0</v>
      </c>
      <c r="F41" s="35">
        <f t="shared" si="2"/>
        <v>0</v>
      </c>
      <c r="G41" s="23">
        <f t="shared" si="3"/>
        <v>0</v>
      </c>
    </row>
    <row r="42" spans="1:7" s="2" customFormat="1" ht="15" customHeight="1" x14ac:dyDescent="0.15">
      <c r="A42" s="36" t="s">
        <v>15</v>
      </c>
      <c r="B42" s="9"/>
      <c r="C42" s="6"/>
      <c r="D42" s="37" t="s">
        <v>16</v>
      </c>
      <c r="E42" s="38">
        <f>SUM(E15:E41)</f>
        <v>130000</v>
      </c>
      <c r="F42" s="39">
        <f>SUM(F15:F41)</f>
        <v>13000</v>
      </c>
      <c r="G42" s="39">
        <f>SUM(G15:G41)</f>
        <v>143000</v>
      </c>
    </row>
    <row r="43" spans="1:7" s="2" customFormat="1" ht="15" customHeight="1" thickBot="1" x14ac:dyDescent="0.2">
      <c r="A43" s="40" t="s">
        <v>17</v>
      </c>
      <c r="B43" s="41"/>
      <c r="C43" s="42"/>
      <c r="D43" s="43"/>
      <c r="E43" s="44"/>
      <c r="F43" s="43"/>
      <c r="G43" s="43"/>
    </row>
    <row r="44" spans="1:7" s="2" customFormat="1" ht="15" customHeight="1" x14ac:dyDescent="0.15">
      <c r="A44" s="2" t="s">
        <v>18</v>
      </c>
      <c r="C44" s="4"/>
      <c r="D44" s="4"/>
      <c r="E44" s="4"/>
      <c r="F44" s="4"/>
      <c r="G44" s="4"/>
    </row>
    <row r="45" spans="1:7" s="2" customFormat="1" ht="15" customHeight="1" x14ac:dyDescent="0.15">
      <c r="A45" s="2" t="s">
        <v>30</v>
      </c>
      <c r="C45" s="4"/>
      <c r="D45" s="4"/>
      <c r="E45" s="4"/>
      <c r="F45" s="4"/>
      <c r="G45" s="4"/>
    </row>
    <row r="46" spans="1:7" s="2" customFormat="1" ht="15" customHeight="1" x14ac:dyDescent="0.15">
      <c r="C46" s="4"/>
      <c r="D46" s="4"/>
      <c r="E46" s="4"/>
      <c r="F46" s="4"/>
      <c r="G46" s="4"/>
    </row>
  </sheetData>
  <mergeCells count="1">
    <mergeCell ref="A3:B3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렌탈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2015-01-20T08:12:46Z</cp:lastPrinted>
  <dcterms:created xsi:type="dcterms:W3CDTF">2014-07-10T03:47:17Z</dcterms:created>
  <dcterms:modified xsi:type="dcterms:W3CDTF">2015-01-20T09:45:55Z</dcterms:modified>
</cp:coreProperties>
</file>