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55" yWindow="1050" windowWidth="13260" windowHeight="12045" activeTab="3"/>
  </bookViews>
  <sheets>
    <sheet name="웍스테이션 (6)" sheetId="6" r:id="rId1"/>
    <sheet name="웍스테이션 (4)" sheetId="5" r:id="rId2"/>
    <sheet name="Sheet1" sheetId="7" r:id="rId3"/>
    <sheet name="웍스테이션 (5)" sheetId="8" r:id="rId4"/>
  </sheets>
  <calcPr calcId="145621"/>
</workbook>
</file>

<file path=xl/calcChain.xml><?xml version="1.0" encoding="utf-8"?>
<calcChain xmlns="http://schemas.openxmlformats.org/spreadsheetml/2006/main">
  <c r="F89" i="8" l="1"/>
  <c r="G89" i="8" s="1"/>
  <c r="F88" i="8"/>
  <c r="G88" i="8" s="1"/>
  <c r="F87" i="8"/>
  <c r="G87" i="8" s="1"/>
  <c r="F86" i="8"/>
  <c r="G86" i="8" s="1"/>
  <c r="F85" i="8"/>
  <c r="G85" i="8" s="1"/>
  <c r="E84" i="8"/>
  <c r="F84" i="8" s="1"/>
  <c r="E83" i="8"/>
  <c r="F83" i="8" s="1"/>
  <c r="F82" i="8"/>
  <c r="G82" i="8" s="1"/>
  <c r="F81" i="8"/>
  <c r="G81" i="8" s="1"/>
  <c r="F80" i="8"/>
  <c r="G80" i="8" s="1"/>
  <c r="E79" i="8"/>
  <c r="F79" i="8" s="1"/>
  <c r="F78" i="8"/>
  <c r="G78" i="8" s="1"/>
  <c r="E77" i="8"/>
  <c r="F77" i="8" s="1"/>
  <c r="F76" i="8"/>
  <c r="G76" i="8" s="1"/>
  <c r="G75" i="8"/>
  <c r="G74" i="8"/>
  <c r="F74" i="8"/>
  <c r="F73" i="8"/>
  <c r="G73" i="8" s="1"/>
  <c r="F72" i="8"/>
  <c r="G72" i="8" s="1"/>
  <c r="F71" i="8"/>
  <c r="G71" i="8" s="1"/>
  <c r="F70" i="8"/>
  <c r="G70" i="8" s="1"/>
  <c r="E68" i="8"/>
  <c r="F68" i="8" s="1"/>
  <c r="E67" i="8"/>
  <c r="F67" i="8" s="1"/>
  <c r="E66" i="8"/>
  <c r="F66" i="8" s="1"/>
  <c r="E65" i="8"/>
  <c r="F65" i="8" s="1"/>
  <c r="E64" i="8"/>
  <c r="F64" i="8" s="1"/>
  <c r="E63" i="8"/>
  <c r="F63" i="8" s="1"/>
  <c r="B59" i="8"/>
  <c r="F42" i="8"/>
  <c r="G42" i="8" s="1"/>
  <c r="F41" i="8"/>
  <c r="G41" i="8" s="1"/>
  <c r="F40" i="8"/>
  <c r="G40" i="8" s="1"/>
  <c r="F39" i="8"/>
  <c r="G39" i="8" s="1"/>
  <c r="F38" i="8"/>
  <c r="G38" i="8" s="1"/>
  <c r="F37" i="8"/>
  <c r="E37" i="8"/>
  <c r="E36" i="8"/>
  <c r="F36" i="8" s="1"/>
  <c r="F35" i="8"/>
  <c r="G35" i="8" s="1"/>
  <c r="F34" i="8"/>
  <c r="G34" i="8" s="1"/>
  <c r="F33" i="8"/>
  <c r="G33" i="8" s="1"/>
  <c r="F32" i="8"/>
  <c r="E32" i="8"/>
  <c r="G31" i="8"/>
  <c r="F31" i="8"/>
  <c r="E30" i="8"/>
  <c r="F30" i="8" s="1"/>
  <c r="F29" i="8"/>
  <c r="G29" i="8" s="1"/>
  <c r="G28" i="8"/>
  <c r="F27" i="8"/>
  <c r="G27" i="8" s="1"/>
  <c r="F26" i="8"/>
  <c r="G26" i="8" s="1"/>
  <c r="F25" i="8"/>
  <c r="G25" i="8" s="1"/>
  <c r="F24" i="8"/>
  <c r="G24" i="8" s="1"/>
  <c r="F23" i="8"/>
  <c r="G23" i="8" s="1"/>
  <c r="E21" i="8"/>
  <c r="F21" i="8" s="1"/>
  <c r="E20" i="8"/>
  <c r="F20" i="8" s="1"/>
  <c r="E19" i="8"/>
  <c r="F19" i="8" s="1"/>
  <c r="E18" i="8"/>
  <c r="E17" i="8"/>
  <c r="F17" i="8" s="1"/>
  <c r="F16" i="8"/>
  <c r="E16" i="8"/>
  <c r="B12" i="8"/>
  <c r="G65" i="8" l="1"/>
  <c r="G16" i="8"/>
  <c r="F18" i="8"/>
  <c r="G18" i="8" s="1"/>
  <c r="G20" i="8"/>
  <c r="G32" i="8"/>
  <c r="G37" i="8"/>
  <c r="G63" i="8"/>
  <c r="G67" i="8"/>
  <c r="G79" i="8"/>
  <c r="G84" i="8"/>
  <c r="F90" i="8"/>
  <c r="G64" i="8"/>
  <c r="G66" i="8"/>
  <c r="G68" i="8"/>
  <c r="G77" i="8"/>
  <c r="G83" i="8"/>
  <c r="G17" i="8"/>
  <c r="G19" i="8"/>
  <c r="G21" i="8"/>
  <c r="G30" i="8"/>
  <c r="G36" i="8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E37" i="6"/>
  <c r="G37" i="6" s="1"/>
  <c r="E36" i="6"/>
  <c r="F36" i="6" s="1"/>
  <c r="F35" i="6"/>
  <c r="G35" i="6" s="1"/>
  <c r="F34" i="6"/>
  <c r="G34" i="6" s="1"/>
  <c r="F33" i="6"/>
  <c r="G33" i="6" s="1"/>
  <c r="F32" i="6"/>
  <c r="E32" i="6"/>
  <c r="G32" i="6" s="1"/>
  <c r="G31" i="6"/>
  <c r="F31" i="6"/>
  <c r="E30" i="6"/>
  <c r="F30" i="6" s="1"/>
  <c r="F29" i="6"/>
  <c r="G29" i="6" s="1"/>
  <c r="G28" i="6"/>
  <c r="G27" i="6"/>
  <c r="F27" i="6"/>
  <c r="G26" i="6"/>
  <c r="F26" i="6"/>
  <c r="G25" i="6"/>
  <c r="F25" i="6"/>
  <c r="G24" i="6"/>
  <c r="F24" i="6"/>
  <c r="G23" i="6"/>
  <c r="F23" i="6"/>
  <c r="E21" i="6"/>
  <c r="F21" i="6" s="1"/>
  <c r="F20" i="6"/>
  <c r="E20" i="6"/>
  <c r="G20" i="6" s="1"/>
  <c r="E19" i="6"/>
  <c r="F19" i="6" s="1"/>
  <c r="F18" i="6"/>
  <c r="E18" i="6"/>
  <c r="G18" i="6" s="1"/>
  <c r="E17" i="6"/>
  <c r="F17" i="6" s="1"/>
  <c r="F16" i="6"/>
  <c r="E16" i="6"/>
  <c r="G16" i="6" s="1"/>
  <c r="B12" i="6"/>
  <c r="G43" i="8" l="1"/>
  <c r="B11" i="8" s="1"/>
  <c r="G90" i="8"/>
  <c r="B58" i="8" s="1"/>
  <c r="F43" i="8"/>
  <c r="F45" i="6"/>
  <c r="G17" i="6"/>
  <c r="G45" i="6" s="1"/>
  <c r="B11" i="6" s="1"/>
  <c r="G21" i="6"/>
  <c r="G30" i="6"/>
  <c r="G36" i="6"/>
  <c r="G19" i="6"/>
  <c r="E37" i="5" l="1"/>
  <c r="F37" i="5" s="1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F36" i="5"/>
  <c r="E36" i="5"/>
  <c r="G36" i="5" s="1"/>
  <c r="G35" i="5"/>
  <c r="F35" i="5"/>
  <c r="G34" i="5"/>
  <c r="F34" i="5"/>
  <c r="G33" i="5"/>
  <c r="F33" i="5"/>
  <c r="E32" i="5"/>
  <c r="F32" i="5" s="1"/>
  <c r="F31" i="5"/>
  <c r="G31" i="5" s="1"/>
  <c r="F30" i="5"/>
  <c r="E30" i="5"/>
  <c r="G30" i="5" s="1"/>
  <c r="G29" i="5"/>
  <c r="F29" i="5"/>
  <c r="G28" i="5"/>
  <c r="G27" i="5"/>
  <c r="F27" i="5"/>
  <c r="G26" i="5"/>
  <c r="F26" i="5"/>
  <c r="G25" i="5"/>
  <c r="F25" i="5"/>
  <c r="G24" i="5"/>
  <c r="F24" i="5"/>
  <c r="G23" i="5"/>
  <c r="F23" i="5"/>
  <c r="E21" i="5"/>
  <c r="F21" i="5" s="1"/>
  <c r="F20" i="5"/>
  <c r="E20" i="5"/>
  <c r="G20" i="5" s="1"/>
  <c r="E19" i="5"/>
  <c r="F19" i="5" s="1"/>
  <c r="F18" i="5"/>
  <c r="E18" i="5"/>
  <c r="G18" i="5" s="1"/>
  <c r="E17" i="5"/>
  <c r="F17" i="5" s="1"/>
  <c r="F16" i="5"/>
  <c r="E16" i="5"/>
  <c r="G16" i="5" s="1"/>
  <c r="B12" i="5"/>
  <c r="F45" i="5" l="1"/>
  <c r="G17" i="5"/>
  <c r="G19" i="5"/>
  <c r="G21" i="5"/>
  <c r="G32" i="5"/>
  <c r="G37" i="5"/>
  <c r="G45" i="5" l="1"/>
  <c r="B11" i="5" s="1"/>
</calcChain>
</file>

<file path=xl/sharedStrings.xml><?xml version="1.0" encoding="utf-8"?>
<sst xmlns="http://schemas.openxmlformats.org/spreadsheetml/2006/main" count="186" uniqueCount="51">
  <si>
    <t>견     적     서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</si>
  <si>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</si>
  <si>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</si>
  <si>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담당 : 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</si>
  <si>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</si>
  <si>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</si>
  <si>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</si>
  <si>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</si>
  <si>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</si>
  <si>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</si>
  <si>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</si>
  <si>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</si>
  <si>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</si>
  <si>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</si>
  <si>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</si>
  <si>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110-138-600484 씨-넷</t>
    <phoneticPr fontId="4" type="noConversion"/>
  </si>
  <si>
    <t>합       계</t>
    <phoneticPr fontId="4" type="noConversion"/>
  </si>
  <si>
    <t>* 견적담당 :</t>
    <phoneticPr fontId="4" type="noConversion"/>
  </si>
  <si>
    <t>조규장(010-2910-7760)</t>
    <phoneticPr fontId="4" type="noConversion"/>
  </si>
  <si>
    <t xml:space="preserve">* REMARK </t>
    <phoneticPr fontId="4" type="noConversion"/>
  </si>
  <si>
    <t>웍스테이션</t>
    <phoneticPr fontId="4" type="noConversion"/>
  </si>
  <si>
    <t>HP Z440 Country Kit</t>
  </si>
  <si>
    <t>Operating System Load to SATA/SAS</t>
  </si>
  <si>
    <t>HP USB Keyboard</t>
  </si>
  <si>
    <t>HP USB Optical Mouse</t>
  </si>
  <si>
    <t>9.5mm Slim SuperMulti DVDRW 1st ODD</t>
  </si>
  <si>
    <t>HP 3/3/3 Warranty</t>
  </si>
  <si>
    <t>HP Processor Air Cooling Kit</t>
  </si>
  <si>
    <t>HP Z440 Workstation</t>
    <phoneticPr fontId="4" type="noConversion"/>
  </si>
  <si>
    <t>1. 기존 Z420 대비 프로세서 및 메모리 그래픽카드 대폭적인 성능향상이 있습니다.</t>
    <phoneticPr fontId="4" type="noConversion"/>
  </si>
  <si>
    <t xml:space="preserve">이메일 : </t>
    <phoneticPr fontId="4" type="noConversion"/>
  </si>
  <si>
    <t>Windows 7 Pro 64bit</t>
    <phoneticPr fontId="4" type="noConversion"/>
  </si>
  <si>
    <t>Windows 7 Professional 64-bit OS DVD + Driver DVD</t>
    <phoneticPr fontId="4" type="noConversion"/>
  </si>
  <si>
    <t>F5W13AV - HP Z440 Workstation</t>
  </si>
  <si>
    <t>HP Z440 700W 90 Percent Efficient Chassis</t>
  </si>
  <si>
    <t>HP Z4 Fan and Front Card Guide Kit</t>
  </si>
  <si>
    <t>한강수력발전처</t>
    <phoneticPr fontId="4" type="noConversion"/>
  </si>
  <si>
    <t>16GB DDR4-2133 (2x8GB) Registered RAM</t>
    <phoneticPr fontId="4" type="noConversion"/>
  </si>
  <si>
    <t>Intel Xeon E5-1620v3 3.50GHz 10MB 2133 4C CPU</t>
    <phoneticPr fontId="4" type="noConversion"/>
  </si>
  <si>
    <t>NVIDIA Quadro K2200 4GB DL-DVI(I)+2xDP 1st No cables included Graphics</t>
    <phoneticPr fontId="4" type="noConversion"/>
  </si>
  <si>
    <t>256GB SSD SATA 1st Hard Drive</t>
    <phoneticPr fontId="4" type="noConversion"/>
  </si>
  <si>
    <t>1TB 7200 RPM SATA 2st Hard Drive</t>
    <phoneticPr fontId="4" type="noConversion"/>
  </si>
  <si>
    <t>CTO # 150211</t>
    <phoneticPr fontId="4" type="noConversion"/>
  </si>
  <si>
    <t>CTO # 150212</t>
    <phoneticPr fontId="4" type="noConversion"/>
  </si>
  <si>
    <t>2. 헥사코어(6-core) CPU 탑재 제품입니다.</t>
    <phoneticPr fontId="4" type="noConversion"/>
  </si>
  <si>
    <t>Intel Xeon E5-1650v3 3.50GHz 15MB 2133 6C CPU</t>
    <phoneticPr fontId="4" type="noConversion"/>
  </si>
  <si>
    <t>2. 쿼드코어(4-core) CPU 탑재 제품입니다.</t>
    <phoneticPr fontId="4" type="noConversion"/>
  </si>
  <si>
    <t>seulseul@khnp.co.kr</t>
    <phoneticPr fontId="4" type="noConversion"/>
  </si>
  <si>
    <t>seulseul@khnp.co.kr</t>
    <phoneticPr fontId="4" type="noConversion"/>
  </si>
  <si>
    <t xml:space="preserve">팩스 : </t>
    <phoneticPr fontId="4" type="noConversion"/>
  </si>
  <si>
    <t>033-245-2309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</si>
</sst>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31" fontId="6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41" fontId="0" fillId="0" borderId="0" xfId="1" applyFont="1" applyAlignment="1">
      <alignment vertical="center"/>
    </xf>
    <xf numFmtId="0" fontId="10" fillId="0" borderId="0" xfId="3" applyNumberFormat="1" applyFill="1" applyBorder="1" applyAlignment="1" applyProtection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6">
    <cellStyle name="쉼표 [0]" xfId="1" builtinId="6"/>
    <cellStyle name="쉼표 [0] 2" xfId="5"/>
    <cellStyle name="통화 [0]" xfId="2" builtinId="7"/>
    <cellStyle name="표준" xfId="0" builtinId="0"/>
    <cellStyle name="표준 2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966631</xdr:colOff>
      <xdr:row>13</xdr:row>
      <xdr:rowOff>85725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50</xdr:row>
      <xdr:rowOff>38100</xdr:rowOff>
    </xdr:from>
    <xdr:to>
      <xdr:col>6</xdr:col>
      <xdr:colOff>946541</xdr:colOff>
      <xdr:row>60</xdr:row>
      <xdr:rowOff>28574</xdr:rowOff>
    </xdr:to>
    <xdr:pic>
      <xdr:nvPicPr>
        <xdr:cNvPr id="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048875"/>
          <a:ext cx="3670691" cy="205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ulseul@khnp.co.k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ulseul@khnp.co.k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eulseul@khnp.co.kr" TargetMode="External"/><Relationship Id="rId1" Type="http://schemas.openxmlformats.org/officeDocument/2006/relationships/hyperlink" Target="mailto:seulseul@khnp.co.kr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selection activeCell="A49" sqref="A1:XFD4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3.6640625" style="1" customWidth="1"/>
    <col min="11" max="11" width="62.77734375" style="1" bestFit="1" customWidth="1"/>
    <col min="12" max="16384" width="8.88671875" style="1"/>
  </cols>
  <sheetData>
    <row r="1" spans="1:12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12" ht="15" customHeight="1" x14ac:dyDescent="0.15">
      <c r="A2" s="2"/>
      <c r="B2" s="2"/>
      <c r="C2" s="3"/>
      <c r="D2" s="4"/>
    </row>
    <row r="3" spans="1:12" ht="15" customHeight="1" x14ac:dyDescent="0.15">
      <c r="A3" s="2"/>
      <c r="B3" s="2"/>
      <c r="C3" s="6"/>
      <c r="D3" s="6"/>
      <c r="E3" s="6"/>
    </row>
    <row r="4" spans="1:12" ht="27.75" customHeight="1" thickBot="1" x14ac:dyDescent="0.2">
      <c r="A4" s="47" t="s">
        <v>36</v>
      </c>
      <c r="B4" s="47"/>
      <c r="C4" s="7" t="s">
        <v>1</v>
      </c>
      <c r="D4" s="4"/>
      <c r="E4" s="4"/>
    </row>
    <row r="5" spans="1:12" ht="15" customHeight="1" x14ac:dyDescent="0.15">
      <c r="A5" s="43" t="s">
        <v>2</v>
      </c>
      <c r="B5" s="8"/>
      <c r="C5" s="9"/>
      <c r="D5" s="4"/>
      <c r="E5" s="4"/>
    </row>
    <row r="6" spans="1:12" ht="15" customHeight="1" x14ac:dyDescent="0.15">
      <c r="A6" s="43" t="s">
        <v>30</v>
      </c>
      <c r="B6" s="45" t="s">
        <v>48</v>
      </c>
      <c r="C6" s="4"/>
      <c r="D6" s="4"/>
      <c r="E6" s="4"/>
    </row>
    <row r="7" spans="1:12" ht="15" customHeight="1" x14ac:dyDescent="0.15">
      <c r="A7" s="43" t="s">
        <v>49</v>
      </c>
      <c r="B7" s="2" t="s">
        <v>50</v>
      </c>
      <c r="C7" s="4"/>
      <c r="D7" s="4"/>
      <c r="E7" s="4"/>
    </row>
    <row r="8" spans="1:12" ht="15" customHeight="1" x14ac:dyDescent="0.15">
      <c r="A8" s="2"/>
      <c r="B8" s="2"/>
      <c r="C8" s="4"/>
      <c r="D8" s="4"/>
    </row>
    <row r="9" spans="1:12" ht="15" customHeight="1" x14ac:dyDescent="0.15">
      <c r="A9" s="10" t="s">
        <v>4</v>
      </c>
      <c r="B9" s="2"/>
      <c r="C9" s="4"/>
      <c r="D9" s="4"/>
      <c r="E9" s="4"/>
    </row>
    <row r="10" spans="1:12" ht="15" customHeight="1" x14ac:dyDescent="0.15">
      <c r="A10" s="2"/>
      <c r="B10" s="2"/>
      <c r="C10" s="4"/>
      <c r="D10" s="4"/>
      <c r="E10" s="4"/>
    </row>
    <row r="11" spans="1:12" ht="15" customHeight="1" x14ac:dyDescent="0.15">
      <c r="A11" s="2" t="s">
        <v>5</v>
      </c>
      <c r="B11" s="11">
        <f>G45</f>
        <v>4950000</v>
      </c>
      <c r="C11" s="4"/>
      <c r="D11" s="4"/>
      <c r="E11" s="4"/>
    </row>
    <row r="12" spans="1:12" ht="15" customHeight="1" x14ac:dyDescent="0.15">
      <c r="A12" s="2" t="s">
        <v>6</v>
      </c>
      <c r="B12" s="12">
        <f ca="1">NOW()</f>
        <v>42045.490226388887</v>
      </c>
      <c r="C12" s="4"/>
      <c r="D12" s="4"/>
      <c r="E12" s="4"/>
      <c r="J12" s="42"/>
      <c r="K12" s="42"/>
      <c r="L12" s="44"/>
    </row>
    <row r="13" spans="1:12" ht="15" customHeight="1" x14ac:dyDescent="0.15">
      <c r="A13" s="2" t="s">
        <v>7</v>
      </c>
      <c r="B13" s="13"/>
      <c r="C13" s="4"/>
      <c r="D13" s="4"/>
      <c r="E13" s="4"/>
      <c r="J13" s="42"/>
      <c r="K13" s="42"/>
      <c r="L13" s="44"/>
    </row>
    <row r="14" spans="1:12" ht="15" customHeight="1" thickBot="1" x14ac:dyDescent="0.2">
      <c r="A14" s="2"/>
      <c r="B14" s="2"/>
      <c r="C14" s="4"/>
      <c r="D14" s="4"/>
      <c r="J14" s="42"/>
      <c r="K14" s="42"/>
      <c r="L14" s="44"/>
    </row>
    <row r="15" spans="1:12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2"/>
      <c r="K15" s="42"/>
      <c r="L15" s="44"/>
    </row>
    <row r="16" spans="1:12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2"/>
      <c r="K16" s="42"/>
      <c r="L16" s="44"/>
    </row>
    <row r="17" spans="1:12" s="2" customFormat="1" ht="15" customHeight="1" x14ac:dyDescent="0.15">
      <c r="A17" s="24" t="s">
        <v>20</v>
      </c>
      <c r="B17" s="41" t="s">
        <v>28</v>
      </c>
      <c r="C17" s="19">
        <v>1</v>
      </c>
      <c r="D17" s="25">
        <v>4500000</v>
      </c>
      <c r="E17" s="21">
        <f t="shared" si="0"/>
        <v>4500000</v>
      </c>
      <c r="F17" s="22">
        <f t="shared" si="1"/>
        <v>450000</v>
      </c>
      <c r="G17" s="22">
        <f t="shared" si="2"/>
        <v>4950000</v>
      </c>
      <c r="I17" s="26"/>
      <c r="J17" s="42"/>
      <c r="K17" s="42"/>
      <c r="L17" s="44"/>
    </row>
    <row r="18" spans="1:12" s="2" customFormat="1" ht="15" customHeight="1" x14ac:dyDescent="0.15">
      <c r="A18" s="24"/>
      <c r="B18" s="24" t="s">
        <v>43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2"/>
      <c r="K18" s="42"/>
      <c r="L18" s="44"/>
    </row>
    <row r="19" spans="1:12" s="2" customFormat="1" ht="15" customHeight="1" x14ac:dyDescent="0.15">
      <c r="A19" s="24"/>
      <c r="B19" s="42" t="s">
        <v>33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2"/>
      <c r="K19" s="42"/>
      <c r="L19" s="44"/>
    </row>
    <row r="20" spans="1:12" s="2" customFormat="1" ht="15" customHeight="1" x14ac:dyDescent="0.15">
      <c r="A20" s="24"/>
      <c r="B20" s="42" t="s">
        <v>21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2"/>
      <c r="K20" s="42"/>
      <c r="L20" s="44"/>
    </row>
    <row r="21" spans="1:12" s="2" customFormat="1" ht="15" customHeight="1" x14ac:dyDescent="0.15">
      <c r="A21" s="24"/>
      <c r="B21" s="42" t="s">
        <v>34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2"/>
      <c r="K21" s="42"/>
      <c r="L21" s="44"/>
    </row>
    <row r="22" spans="1:12" s="2" customFormat="1" ht="15" customHeight="1" x14ac:dyDescent="0.15">
      <c r="A22" s="24"/>
      <c r="B22" s="42" t="s">
        <v>31</v>
      </c>
      <c r="C22" s="19"/>
      <c r="D22" s="22"/>
      <c r="E22" s="21"/>
      <c r="F22" s="22"/>
      <c r="G22" s="22"/>
      <c r="J22" s="42"/>
      <c r="K22" s="42"/>
      <c r="L22" s="44"/>
    </row>
    <row r="23" spans="1:12" s="2" customFormat="1" ht="15" customHeight="1" x14ac:dyDescent="0.15">
      <c r="A23" s="24"/>
      <c r="B23" s="42" t="s">
        <v>32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2"/>
      <c r="K23" s="42"/>
      <c r="L23" s="44"/>
    </row>
    <row r="24" spans="1:12" s="2" customFormat="1" ht="15" customHeight="1" x14ac:dyDescent="0.15">
      <c r="A24" s="24"/>
      <c r="B24" s="42" t="s">
        <v>45</v>
      </c>
      <c r="C24" s="19"/>
      <c r="D24" s="22"/>
      <c r="E24"/>
      <c r="F24" s="22">
        <f t="shared" si="1"/>
        <v>0</v>
      </c>
      <c r="G24" s="22">
        <f t="shared" si="2"/>
        <v>0</v>
      </c>
      <c r="J24" s="42"/>
      <c r="K24" s="42"/>
      <c r="L24" s="44"/>
    </row>
    <row r="25" spans="1:12" s="2" customFormat="1" ht="15" customHeight="1" x14ac:dyDescent="0.15">
      <c r="A25" s="24"/>
      <c r="B25" s="42" t="s">
        <v>40</v>
      </c>
      <c r="C25" s="19"/>
      <c r="D25" s="22"/>
      <c r="E25"/>
      <c r="F25" s="22">
        <f t="shared" si="1"/>
        <v>0</v>
      </c>
      <c r="G25" s="22">
        <f t="shared" si="2"/>
        <v>0</v>
      </c>
      <c r="J25" s="42"/>
      <c r="K25" s="42"/>
      <c r="L25" s="44"/>
    </row>
    <row r="26" spans="1:12" s="2" customFormat="1" ht="15" customHeight="1" x14ac:dyDescent="0.15">
      <c r="A26" s="24"/>
      <c r="B26" s="42" t="s">
        <v>41</v>
      </c>
      <c r="C26" s="19"/>
      <c r="D26" s="22"/>
      <c r="E26"/>
      <c r="F26" s="22">
        <f t="shared" si="1"/>
        <v>0</v>
      </c>
      <c r="G26" s="22">
        <f t="shared" si="2"/>
        <v>0</v>
      </c>
      <c r="J26" s="42"/>
      <c r="K26" s="42"/>
      <c r="L26" s="44"/>
    </row>
    <row r="27" spans="1:12" s="2" customFormat="1" ht="15" customHeight="1" x14ac:dyDescent="0.15">
      <c r="A27" s="24"/>
      <c r="B27" s="42" t="s">
        <v>22</v>
      </c>
      <c r="C27" s="19"/>
      <c r="D27" s="22"/>
      <c r="E27"/>
      <c r="F27" s="22">
        <f>E27*10%</f>
        <v>0</v>
      </c>
      <c r="G27" s="22">
        <f t="shared" si="2"/>
        <v>0</v>
      </c>
      <c r="J27" s="42"/>
      <c r="K27" s="42"/>
      <c r="L27" s="44"/>
    </row>
    <row r="28" spans="1:12" s="2" customFormat="1" ht="15" customHeight="1" x14ac:dyDescent="0.15">
      <c r="A28" s="24"/>
      <c r="B28" s="42" t="s">
        <v>37</v>
      </c>
      <c r="C28" s="19"/>
      <c r="D28" s="22"/>
      <c r="E28"/>
      <c r="F28" s="22"/>
      <c r="G28" s="22">
        <f t="shared" si="2"/>
        <v>0</v>
      </c>
      <c r="J28" s="42"/>
      <c r="K28" s="42"/>
      <c r="L28" s="44"/>
    </row>
    <row r="29" spans="1:12" s="2" customFormat="1" ht="15" customHeight="1" x14ac:dyDescent="0.15">
      <c r="A29" s="24"/>
      <c r="B29" s="42" t="s">
        <v>39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12" s="2" customFormat="1" ht="15" customHeight="1" x14ac:dyDescent="0.15">
      <c r="A30" s="24"/>
      <c r="B30" s="42" t="s">
        <v>35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12" s="2" customFormat="1" ht="15" customHeight="1" x14ac:dyDescent="0.15">
      <c r="A31" s="24"/>
      <c r="B31" s="42" t="s">
        <v>23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12" s="2" customFormat="1" ht="15" customHeight="1" x14ac:dyDescent="0.15">
      <c r="A32" s="24"/>
      <c r="B32" s="42" t="s">
        <v>24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25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26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 t="s">
        <v>27</v>
      </c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:E37" si="6">C36*D36</f>
        <v>0</v>
      </c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6"/>
        <v>0</v>
      </c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450000</v>
      </c>
      <c r="G45" s="36">
        <f>SUM(G16:G44)</f>
        <v>4950000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29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44</v>
      </c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4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28" workbookViewId="0">
      <selection activeCell="B6" sqref="B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3.6640625" style="1" customWidth="1"/>
    <col min="11" max="11" width="62.77734375" style="1" bestFit="1" customWidth="1"/>
    <col min="12" max="16384" width="8.88671875" style="1"/>
  </cols>
  <sheetData>
    <row r="1" spans="1:12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12" ht="15" customHeight="1" x14ac:dyDescent="0.15">
      <c r="A2" s="2"/>
      <c r="B2" s="2"/>
      <c r="C2" s="3"/>
      <c r="D2" s="4"/>
    </row>
    <row r="3" spans="1:12" ht="15" customHeight="1" x14ac:dyDescent="0.15">
      <c r="A3" s="2"/>
      <c r="B3" s="2"/>
      <c r="C3" s="6"/>
      <c r="D3" s="6"/>
      <c r="E3" s="6"/>
    </row>
    <row r="4" spans="1:12" ht="27.75" customHeight="1" thickBot="1" x14ac:dyDescent="0.2">
      <c r="A4" s="47" t="s">
        <v>36</v>
      </c>
      <c r="B4" s="47"/>
      <c r="C4" s="7" t="s">
        <v>1</v>
      </c>
      <c r="D4" s="4"/>
      <c r="E4" s="4"/>
    </row>
    <row r="5" spans="1:12" ht="15" customHeight="1" x14ac:dyDescent="0.15">
      <c r="A5" s="43" t="s">
        <v>2</v>
      </c>
      <c r="B5" s="8"/>
      <c r="C5" s="9"/>
      <c r="D5" s="4"/>
      <c r="E5" s="4"/>
    </row>
    <row r="6" spans="1:12" ht="15" customHeight="1" x14ac:dyDescent="0.15">
      <c r="A6" s="43" t="s">
        <v>30</v>
      </c>
      <c r="B6" s="45" t="s">
        <v>47</v>
      </c>
      <c r="C6" s="4"/>
      <c r="D6" s="4"/>
      <c r="E6" s="4"/>
    </row>
    <row r="7" spans="1:12" ht="15" customHeight="1" x14ac:dyDescent="0.15">
      <c r="A7" s="43" t="s">
        <v>3</v>
      </c>
      <c r="B7" s="2"/>
      <c r="C7" s="4"/>
      <c r="D7" s="4"/>
      <c r="E7" s="4"/>
    </row>
    <row r="8" spans="1:12" ht="15" customHeight="1" x14ac:dyDescent="0.15">
      <c r="A8" s="2"/>
      <c r="B8" s="2"/>
      <c r="C8" s="4"/>
      <c r="D8" s="4"/>
    </row>
    <row r="9" spans="1:12" ht="15" customHeight="1" x14ac:dyDescent="0.15">
      <c r="A9" s="10" t="s">
        <v>4</v>
      </c>
      <c r="B9" s="2"/>
      <c r="C9" s="4"/>
      <c r="D9" s="4"/>
      <c r="E9" s="4"/>
    </row>
    <row r="10" spans="1:12" ht="15" customHeight="1" x14ac:dyDescent="0.15">
      <c r="A10" s="2"/>
      <c r="B10" s="2"/>
      <c r="C10" s="4"/>
      <c r="D10" s="4"/>
      <c r="E10" s="4"/>
    </row>
    <row r="11" spans="1:12" ht="15" customHeight="1" x14ac:dyDescent="0.15">
      <c r="A11" s="2" t="s">
        <v>5</v>
      </c>
      <c r="B11" s="11">
        <f>G45</f>
        <v>4400000</v>
      </c>
      <c r="C11" s="4"/>
      <c r="D11" s="4"/>
      <c r="E11" s="4"/>
    </row>
    <row r="12" spans="1:12" ht="15" customHeight="1" x14ac:dyDescent="0.15">
      <c r="A12" s="2" t="s">
        <v>6</v>
      </c>
      <c r="B12" s="12">
        <f ca="1">NOW()</f>
        <v>42045.490226388887</v>
      </c>
      <c r="C12" s="4"/>
      <c r="D12" s="4"/>
      <c r="E12" s="4"/>
      <c r="J12" s="42"/>
      <c r="K12" s="42"/>
      <c r="L12" s="44"/>
    </row>
    <row r="13" spans="1:12" ht="15" customHeight="1" x14ac:dyDescent="0.15">
      <c r="A13" s="2" t="s">
        <v>7</v>
      </c>
      <c r="B13" s="13"/>
      <c r="C13" s="4"/>
      <c r="D13" s="4"/>
      <c r="E13" s="4"/>
      <c r="J13" s="42"/>
      <c r="K13" s="42"/>
      <c r="L13" s="44"/>
    </row>
    <row r="14" spans="1:12" ht="15" customHeight="1" thickBot="1" x14ac:dyDescent="0.2">
      <c r="A14" s="2"/>
      <c r="B14" s="2"/>
      <c r="C14" s="4"/>
      <c r="D14" s="4"/>
      <c r="J14" s="42"/>
      <c r="K14" s="42"/>
      <c r="L14" s="44"/>
    </row>
    <row r="15" spans="1:12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2"/>
      <c r="K15" s="42"/>
      <c r="L15" s="44"/>
    </row>
    <row r="16" spans="1:12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2"/>
      <c r="K16" s="42"/>
      <c r="L16" s="44"/>
    </row>
    <row r="17" spans="1:12" s="2" customFormat="1" ht="15" customHeight="1" x14ac:dyDescent="0.15">
      <c r="A17" s="24" t="s">
        <v>20</v>
      </c>
      <c r="B17" s="41" t="s">
        <v>28</v>
      </c>
      <c r="C17" s="19">
        <v>1</v>
      </c>
      <c r="D17" s="25">
        <v>4000000</v>
      </c>
      <c r="E17" s="21">
        <f t="shared" si="0"/>
        <v>4000000</v>
      </c>
      <c r="F17" s="22">
        <f t="shared" si="1"/>
        <v>400000</v>
      </c>
      <c r="G17" s="22">
        <f t="shared" si="2"/>
        <v>4400000</v>
      </c>
      <c r="I17" s="26"/>
      <c r="J17" s="42"/>
      <c r="K17" s="42"/>
      <c r="L17" s="44"/>
    </row>
    <row r="18" spans="1:12" s="2" customFormat="1" ht="15" customHeight="1" x14ac:dyDescent="0.15">
      <c r="A18" s="24"/>
      <c r="B18" s="24" t="s">
        <v>42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2"/>
      <c r="K18" s="42"/>
      <c r="L18" s="44"/>
    </row>
    <row r="19" spans="1:12" s="2" customFormat="1" ht="15" customHeight="1" x14ac:dyDescent="0.15">
      <c r="A19" s="24"/>
      <c r="B19" s="42" t="s">
        <v>33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2"/>
      <c r="K19" s="42"/>
      <c r="L19" s="44"/>
    </row>
    <row r="20" spans="1:12" s="2" customFormat="1" ht="15" customHeight="1" x14ac:dyDescent="0.15">
      <c r="A20" s="24"/>
      <c r="B20" s="42" t="s">
        <v>21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2"/>
      <c r="K20" s="42"/>
      <c r="L20" s="44"/>
    </row>
    <row r="21" spans="1:12" s="2" customFormat="1" ht="15" customHeight="1" x14ac:dyDescent="0.15">
      <c r="A21" s="24"/>
      <c r="B21" s="42" t="s">
        <v>34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2"/>
      <c r="K21" s="42"/>
      <c r="L21" s="44"/>
    </row>
    <row r="22" spans="1:12" s="2" customFormat="1" ht="15" customHeight="1" x14ac:dyDescent="0.15">
      <c r="A22" s="24"/>
      <c r="B22" s="42" t="s">
        <v>31</v>
      </c>
      <c r="C22" s="19"/>
      <c r="D22" s="22"/>
      <c r="E22" s="21"/>
      <c r="F22" s="22"/>
      <c r="G22" s="22"/>
      <c r="J22" s="42"/>
      <c r="K22" s="42"/>
      <c r="L22" s="44"/>
    </row>
    <row r="23" spans="1:12" s="2" customFormat="1" ht="15" customHeight="1" x14ac:dyDescent="0.15">
      <c r="A23" s="24"/>
      <c r="B23" s="42" t="s">
        <v>32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2"/>
      <c r="K23" s="42"/>
      <c r="L23" s="44"/>
    </row>
    <row r="24" spans="1:12" s="2" customFormat="1" ht="15" customHeight="1" x14ac:dyDescent="0.15">
      <c r="A24" s="24"/>
      <c r="B24" s="42" t="s">
        <v>38</v>
      </c>
      <c r="C24" s="19"/>
      <c r="D24" s="22"/>
      <c r="E24"/>
      <c r="F24" s="22">
        <f t="shared" si="1"/>
        <v>0</v>
      </c>
      <c r="G24" s="22">
        <f t="shared" si="2"/>
        <v>0</v>
      </c>
      <c r="J24" s="42"/>
      <c r="K24" s="42"/>
      <c r="L24" s="44"/>
    </row>
    <row r="25" spans="1:12" s="2" customFormat="1" ht="15" customHeight="1" x14ac:dyDescent="0.15">
      <c r="A25" s="24"/>
      <c r="B25" s="42" t="s">
        <v>40</v>
      </c>
      <c r="C25" s="19"/>
      <c r="D25" s="22"/>
      <c r="E25"/>
      <c r="F25" s="22">
        <f t="shared" si="1"/>
        <v>0</v>
      </c>
      <c r="G25" s="22">
        <f t="shared" si="2"/>
        <v>0</v>
      </c>
      <c r="J25" s="42"/>
      <c r="K25" s="42"/>
      <c r="L25" s="44"/>
    </row>
    <row r="26" spans="1:12" s="2" customFormat="1" ht="15" customHeight="1" x14ac:dyDescent="0.15">
      <c r="A26" s="24"/>
      <c r="B26" s="42" t="s">
        <v>41</v>
      </c>
      <c r="C26" s="19"/>
      <c r="D26" s="22"/>
      <c r="E26"/>
      <c r="F26" s="22">
        <f t="shared" si="1"/>
        <v>0</v>
      </c>
      <c r="G26" s="22">
        <f t="shared" si="2"/>
        <v>0</v>
      </c>
      <c r="J26" s="42"/>
      <c r="K26" s="42"/>
      <c r="L26" s="44"/>
    </row>
    <row r="27" spans="1:12" s="2" customFormat="1" ht="15" customHeight="1" x14ac:dyDescent="0.15">
      <c r="A27" s="24"/>
      <c r="B27" s="42" t="s">
        <v>22</v>
      </c>
      <c r="C27" s="19"/>
      <c r="D27" s="22"/>
      <c r="E27"/>
      <c r="F27" s="22">
        <f>E27*10%</f>
        <v>0</v>
      </c>
      <c r="G27" s="22">
        <f t="shared" si="2"/>
        <v>0</v>
      </c>
      <c r="J27" s="42"/>
      <c r="K27" s="42"/>
      <c r="L27" s="44"/>
    </row>
    <row r="28" spans="1:12" s="2" customFormat="1" ht="15" customHeight="1" x14ac:dyDescent="0.15">
      <c r="A28" s="24"/>
      <c r="B28" s="42" t="s">
        <v>37</v>
      </c>
      <c r="C28" s="19"/>
      <c r="D28" s="22"/>
      <c r="E28"/>
      <c r="F28" s="22"/>
      <c r="G28" s="22">
        <f t="shared" si="2"/>
        <v>0</v>
      </c>
      <c r="J28" s="42"/>
      <c r="K28" s="42"/>
      <c r="L28" s="44"/>
    </row>
    <row r="29" spans="1:12" s="2" customFormat="1" ht="15" customHeight="1" x14ac:dyDescent="0.15">
      <c r="A29" s="24"/>
      <c r="B29" s="42" t="s">
        <v>39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12" s="2" customFormat="1" ht="15" customHeight="1" x14ac:dyDescent="0.15">
      <c r="A30" s="24"/>
      <c r="B30" s="42" t="s">
        <v>35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12" s="2" customFormat="1" ht="15" customHeight="1" x14ac:dyDescent="0.15">
      <c r="A31" s="24"/>
      <c r="B31" s="42" t="s">
        <v>23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12" s="2" customFormat="1" ht="15" customHeight="1" x14ac:dyDescent="0.15">
      <c r="A32" s="24"/>
      <c r="B32" s="42" t="s">
        <v>24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25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26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 t="s">
        <v>27</v>
      </c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:E37" si="6">C36*D36</f>
        <v>0</v>
      </c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6"/>
        <v>0</v>
      </c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400000</v>
      </c>
      <c r="G45" s="36">
        <f>SUM(G16:G44)</f>
        <v>4400000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29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46</v>
      </c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4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topLeftCell="A37" workbookViewId="0">
      <selection activeCell="H58" sqref="H5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3.6640625" style="1" customWidth="1"/>
    <col min="11" max="11" width="62.77734375" style="1" bestFit="1" customWidth="1"/>
    <col min="12" max="16384" width="8.88671875" style="1"/>
  </cols>
  <sheetData>
    <row r="1" spans="1:12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12" ht="15" customHeight="1" x14ac:dyDescent="0.15">
      <c r="A2" s="2"/>
      <c r="B2" s="2"/>
      <c r="C2" s="3"/>
      <c r="D2" s="4"/>
    </row>
    <row r="3" spans="1:12" ht="15" customHeight="1" x14ac:dyDescent="0.15">
      <c r="A3" s="2"/>
      <c r="B3" s="2"/>
      <c r="C3" s="6"/>
      <c r="D3" s="6"/>
      <c r="E3" s="6"/>
    </row>
    <row r="4" spans="1:12" ht="27.75" customHeight="1" thickBot="1" x14ac:dyDescent="0.2">
      <c r="A4" s="47" t="s">
        <v>36</v>
      </c>
      <c r="B4" s="47"/>
      <c r="C4" s="7" t="s">
        <v>1</v>
      </c>
      <c r="D4" s="4"/>
      <c r="E4" s="4"/>
    </row>
    <row r="5" spans="1:12" ht="15" customHeight="1" x14ac:dyDescent="0.15">
      <c r="A5" s="43" t="s">
        <v>2</v>
      </c>
      <c r="B5" s="8"/>
      <c r="C5" s="9"/>
      <c r="D5" s="4"/>
      <c r="E5" s="4"/>
    </row>
    <row r="6" spans="1:12" ht="15" customHeight="1" x14ac:dyDescent="0.15">
      <c r="A6" s="43" t="s">
        <v>30</v>
      </c>
      <c r="B6" s="45" t="s">
        <v>47</v>
      </c>
      <c r="C6" s="4"/>
      <c r="D6" s="4"/>
      <c r="E6" s="4"/>
    </row>
    <row r="7" spans="1:12" ht="15" customHeight="1" x14ac:dyDescent="0.15">
      <c r="A7" s="43" t="s">
        <v>3</v>
      </c>
      <c r="B7" s="2"/>
      <c r="C7" s="4"/>
      <c r="D7" s="4"/>
      <c r="E7" s="4"/>
    </row>
    <row r="8" spans="1:12" ht="15" customHeight="1" x14ac:dyDescent="0.15">
      <c r="A8" s="2"/>
      <c r="B8" s="2"/>
      <c r="C8" s="4"/>
      <c r="D8" s="4"/>
    </row>
    <row r="9" spans="1:12" ht="15" customHeight="1" x14ac:dyDescent="0.15">
      <c r="A9" s="10" t="s">
        <v>4</v>
      </c>
      <c r="B9" s="2"/>
      <c r="C9" s="4"/>
      <c r="D9" s="4"/>
      <c r="E9" s="4"/>
    </row>
    <row r="10" spans="1:12" ht="15" customHeight="1" x14ac:dyDescent="0.15">
      <c r="A10" s="2"/>
      <c r="B10" s="2"/>
      <c r="C10" s="4"/>
      <c r="D10" s="4"/>
      <c r="E10" s="4"/>
    </row>
    <row r="11" spans="1:12" ht="15" customHeight="1" x14ac:dyDescent="0.15">
      <c r="A11" s="2" t="s">
        <v>5</v>
      </c>
      <c r="B11" s="11">
        <f>G43</f>
        <v>4400000</v>
      </c>
      <c r="C11" s="4"/>
      <c r="D11" s="4"/>
      <c r="E11" s="4"/>
    </row>
    <row r="12" spans="1:12" ht="15" customHeight="1" x14ac:dyDescent="0.15">
      <c r="A12" s="2" t="s">
        <v>6</v>
      </c>
      <c r="B12" s="12">
        <f ca="1">NOW()</f>
        <v>42045.490226388887</v>
      </c>
      <c r="C12" s="4"/>
      <c r="D12" s="4"/>
      <c r="E12" s="4"/>
      <c r="J12" s="42"/>
      <c r="K12" s="42"/>
      <c r="L12" s="44"/>
    </row>
    <row r="13" spans="1:12" ht="15" customHeight="1" x14ac:dyDescent="0.15">
      <c r="A13" s="2" t="s">
        <v>7</v>
      </c>
      <c r="B13" s="13"/>
      <c r="C13" s="4"/>
      <c r="D13" s="4"/>
      <c r="E13" s="4"/>
      <c r="J13" s="42"/>
      <c r="K13" s="42"/>
      <c r="L13" s="44"/>
    </row>
    <row r="14" spans="1:12" ht="15" customHeight="1" thickBot="1" x14ac:dyDescent="0.2">
      <c r="A14" s="2"/>
      <c r="B14" s="2"/>
      <c r="C14" s="4"/>
      <c r="D14" s="4"/>
      <c r="J14" s="42"/>
      <c r="K14" s="42"/>
      <c r="L14" s="44"/>
    </row>
    <row r="15" spans="1:12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2"/>
      <c r="K15" s="42"/>
      <c r="L15" s="44"/>
    </row>
    <row r="16" spans="1:12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8" si="2">SUM(E16:F16)</f>
        <v>0</v>
      </c>
      <c r="J16" s="42"/>
      <c r="K16" s="42"/>
      <c r="L16" s="44"/>
    </row>
    <row r="17" spans="1:12" s="2" customFormat="1" ht="15" customHeight="1" x14ac:dyDescent="0.15">
      <c r="A17" s="24" t="s">
        <v>20</v>
      </c>
      <c r="B17" s="41" t="s">
        <v>28</v>
      </c>
      <c r="C17" s="19">
        <v>1</v>
      </c>
      <c r="D17" s="25">
        <v>4000000</v>
      </c>
      <c r="E17" s="21">
        <f t="shared" si="0"/>
        <v>4000000</v>
      </c>
      <c r="F17" s="22">
        <f t="shared" si="1"/>
        <v>400000</v>
      </c>
      <c r="G17" s="22">
        <f t="shared" si="2"/>
        <v>4400000</v>
      </c>
      <c r="I17" s="26"/>
      <c r="J17" s="42"/>
      <c r="K17" s="42"/>
      <c r="L17" s="44"/>
    </row>
    <row r="18" spans="1:12" s="2" customFormat="1" ht="15" customHeight="1" x14ac:dyDescent="0.15">
      <c r="A18" s="24"/>
      <c r="B18" s="24" t="s">
        <v>42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2"/>
      <c r="K18" s="42"/>
      <c r="L18" s="44"/>
    </row>
    <row r="19" spans="1:12" s="2" customFormat="1" ht="15" customHeight="1" x14ac:dyDescent="0.15">
      <c r="A19" s="24"/>
      <c r="B19" s="42" t="s">
        <v>33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2"/>
      <c r="K19" s="42"/>
      <c r="L19" s="44"/>
    </row>
    <row r="20" spans="1:12" s="2" customFormat="1" ht="15" customHeight="1" x14ac:dyDescent="0.15">
      <c r="A20" s="24"/>
      <c r="B20" s="42" t="s">
        <v>21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2"/>
      <c r="K20" s="42"/>
      <c r="L20" s="44"/>
    </row>
    <row r="21" spans="1:12" s="2" customFormat="1" ht="15" customHeight="1" x14ac:dyDescent="0.15">
      <c r="A21" s="24"/>
      <c r="B21" s="42" t="s">
        <v>34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2"/>
      <c r="K21" s="42"/>
      <c r="L21" s="44"/>
    </row>
    <row r="22" spans="1:12" s="2" customFormat="1" ht="15" customHeight="1" x14ac:dyDescent="0.15">
      <c r="A22" s="24"/>
      <c r="B22" s="42" t="s">
        <v>31</v>
      </c>
      <c r="C22" s="19"/>
      <c r="D22" s="22"/>
      <c r="E22" s="21"/>
      <c r="F22" s="22"/>
      <c r="G22" s="22"/>
      <c r="J22" s="42"/>
      <c r="K22" s="42"/>
      <c r="L22" s="44"/>
    </row>
    <row r="23" spans="1:12" s="2" customFormat="1" ht="15" customHeight="1" x14ac:dyDescent="0.15">
      <c r="A23" s="24"/>
      <c r="B23" s="42" t="s">
        <v>32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2"/>
      <c r="K23" s="42"/>
      <c r="L23" s="44"/>
    </row>
    <row r="24" spans="1:12" s="2" customFormat="1" ht="15" customHeight="1" x14ac:dyDescent="0.15">
      <c r="A24" s="24"/>
      <c r="B24" s="42" t="s">
        <v>38</v>
      </c>
      <c r="C24" s="19"/>
      <c r="D24" s="22"/>
      <c r="E24"/>
      <c r="F24" s="22">
        <f t="shared" si="1"/>
        <v>0</v>
      </c>
      <c r="G24" s="22">
        <f t="shared" si="2"/>
        <v>0</v>
      </c>
      <c r="J24" s="42"/>
      <c r="K24" s="42"/>
      <c r="L24" s="44"/>
    </row>
    <row r="25" spans="1:12" s="2" customFormat="1" ht="15" customHeight="1" x14ac:dyDescent="0.15">
      <c r="A25" s="24"/>
      <c r="B25" s="42" t="s">
        <v>40</v>
      </c>
      <c r="C25" s="19"/>
      <c r="D25" s="22"/>
      <c r="E25"/>
      <c r="F25" s="22">
        <f t="shared" si="1"/>
        <v>0</v>
      </c>
      <c r="G25" s="22">
        <f t="shared" si="2"/>
        <v>0</v>
      </c>
      <c r="J25" s="42"/>
      <c r="K25" s="42"/>
      <c r="L25" s="44"/>
    </row>
    <row r="26" spans="1:12" s="2" customFormat="1" ht="15" customHeight="1" x14ac:dyDescent="0.15">
      <c r="A26" s="24"/>
      <c r="B26" s="42" t="s">
        <v>41</v>
      </c>
      <c r="C26" s="19"/>
      <c r="D26" s="22"/>
      <c r="E26"/>
      <c r="F26" s="22">
        <f t="shared" si="1"/>
        <v>0</v>
      </c>
      <c r="G26" s="22">
        <f t="shared" si="2"/>
        <v>0</v>
      </c>
      <c r="J26" s="42"/>
      <c r="K26" s="42"/>
      <c r="L26" s="44"/>
    </row>
    <row r="27" spans="1:12" s="2" customFormat="1" ht="15" customHeight="1" x14ac:dyDescent="0.15">
      <c r="A27" s="24"/>
      <c r="B27" s="42" t="s">
        <v>22</v>
      </c>
      <c r="C27" s="19"/>
      <c r="D27" s="22"/>
      <c r="E27"/>
      <c r="F27" s="22">
        <f>E27*10%</f>
        <v>0</v>
      </c>
      <c r="G27" s="22">
        <f t="shared" si="2"/>
        <v>0</v>
      </c>
      <c r="J27" s="42"/>
      <c r="K27" s="42"/>
      <c r="L27" s="44"/>
    </row>
    <row r="28" spans="1:12" s="2" customFormat="1" ht="15" customHeight="1" x14ac:dyDescent="0.15">
      <c r="A28" s="24"/>
      <c r="B28" s="42" t="s">
        <v>37</v>
      </c>
      <c r="C28" s="19"/>
      <c r="D28" s="22"/>
      <c r="E28"/>
      <c r="F28" s="22"/>
      <c r="G28" s="22">
        <f t="shared" si="2"/>
        <v>0</v>
      </c>
      <c r="J28" s="42"/>
      <c r="K28" s="42"/>
      <c r="L28" s="44"/>
    </row>
    <row r="29" spans="1:12" s="2" customFormat="1" ht="15" customHeight="1" x14ac:dyDescent="0.15">
      <c r="A29" s="24"/>
      <c r="B29" s="42" t="s">
        <v>39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12" s="2" customFormat="1" ht="15" customHeight="1" x14ac:dyDescent="0.15">
      <c r="A30" s="24"/>
      <c r="B30" s="42" t="s">
        <v>35</v>
      </c>
      <c r="C30" s="19"/>
      <c r="D30" s="22"/>
      <c r="E30" s="21">
        <f t="shared" ref="E30" si="3">C30*D30</f>
        <v>0</v>
      </c>
      <c r="F30" s="22">
        <f t="shared" ref="F30:F38" si="4">E30*10%</f>
        <v>0</v>
      </c>
      <c r="G30" s="22">
        <f t="shared" si="2"/>
        <v>0</v>
      </c>
    </row>
    <row r="31" spans="1:12" s="2" customFormat="1" ht="15" customHeight="1" x14ac:dyDescent="0.15">
      <c r="A31" s="24"/>
      <c r="B31" s="42" t="s">
        <v>23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12" s="2" customFormat="1" ht="15" customHeight="1" x14ac:dyDescent="0.15">
      <c r="A32" s="24"/>
      <c r="B32" s="42" t="s">
        <v>24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25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26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 t="s">
        <v>27</v>
      </c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:E37" si="6">C36*D36</f>
        <v>0</v>
      </c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6"/>
        <v>0</v>
      </c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>E39*10%</f>
        <v>0</v>
      </c>
      <c r="G39" s="22">
        <f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8"/>
      <c r="B41" s="28"/>
      <c r="C41" s="2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thickBot="1" x14ac:dyDescent="0.2">
      <c r="A42" s="30"/>
      <c r="B42" s="30"/>
      <c r="C42" s="31"/>
      <c r="D42" s="3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3" t="s">
        <v>15</v>
      </c>
      <c r="B43" s="34"/>
      <c r="C43" s="6"/>
      <c r="D43" s="35" t="s">
        <v>16</v>
      </c>
      <c r="E43" s="35" t="s">
        <v>16</v>
      </c>
      <c r="F43" s="36">
        <f>SUM(F16:F42)</f>
        <v>400000</v>
      </c>
      <c r="G43" s="36">
        <f>SUM(G16:G42)</f>
        <v>4400000</v>
      </c>
    </row>
    <row r="44" spans="1:7" s="2" customFormat="1" ht="15" customHeight="1" thickBot="1" x14ac:dyDescent="0.2">
      <c r="A44" s="37" t="s">
        <v>17</v>
      </c>
      <c r="B44" s="38" t="s">
        <v>18</v>
      </c>
      <c r="C44" s="39"/>
      <c r="D44" s="40"/>
      <c r="E44" s="40"/>
      <c r="F44" s="40"/>
      <c r="G44" s="40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29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46</v>
      </c>
      <c r="C47" s="4"/>
      <c r="D47" s="4"/>
      <c r="E47" s="4"/>
      <c r="F47" s="4"/>
      <c r="G47" s="4"/>
    </row>
    <row r="48" spans="1:7" ht="27.75" customHeight="1" x14ac:dyDescent="0.15">
      <c r="A48" s="46" t="s">
        <v>0</v>
      </c>
      <c r="B48" s="46"/>
      <c r="C48" s="46"/>
      <c r="D48" s="46"/>
      <c r="E48" s="46"/>
      <c r="F48" s="46"/>
      <c r="G48" s="46"/>
    </row>
    <row r="49" spans="1:12" ht="15" customHeight="1" x14ac:dyDescent="0.15">
      <c r="A49" s="2"/>
      <c r="B49" s="2"/>
      <c r="C49" s="3"/>
      <c r="D49" s="4"/>
    </row>
    <row r="50" spans="1:12" ht="15" customHeight="1" x14ac:dyDescent="0.15">
      <c r="A50" s="2"/>
      <c r="B50" s="2"/>
      <c r="C50" s="6"/>
      <c r="D50" s="6"/>
      <c r="E50" s="6"/>
    </row>
    <row r="51" spans="1:12" ht="27.75" customHeight="1" thickBot="1" x14ac:dyDescent="0.2">
      <c r="A51" s="47" t="s">
        <v>36</v>
      </c>
      <c r="B51" s="47"/>
      <c r="C51" s="7" t="s">
        <v>1</v>
      </c>
      <c r="D51" s="4"/>
      <c r="E51" s="4"/>
    </row>
    <row r="52" spans="1:12" ht="15" customHeight="1" x14ac:dyDescent="0.15">
      <c r="A52" s="43" t="s">
        <v>2</v>
      </c>
      <c r="B52" s="8"/>
      <c r="C52" s="9"/>
      <c r="D52" s="4"/>
      <c r="E52" s="4"/>
    </row>
    <row r="53" spans="1:12" ht="15" customHeight="1" x14ac:dyDescent="0.15">
      <c r="A53" s="43" t="s">
        <v>30</v>
      </c>
      <c r="B53" s="45" t="s">
        <v>47</v>
      </c>
      <c r="C53" s="4"/>
      <c r="D53" s="4"/>
      <c r="E53" s="4"/>
    </row>
    <row r="54" spans="1:12" ht="15" customHeight="1" x14ac:dyDescent="0.15">
      <c r="A54" s="43" t="s">
        <v>49</v>
      </c>
      <c r="B54" s="2" t="s">
        <v>50</v>
      </c>
      <c r="C54" s="4"/>
      <c r="D54" s="4"/>
      <c r="E54" s="4"/>
    </row>
    <row r="55" spans="1:12" ht="15" customHeight="1" x14ac:dyDescent="0.15">
      <c r="A55" s="2"/>
      <c r="B55" s="2"/>
      <c r="C55" s="4"/>
      <c r="D55" s="4"/>
    </row>
    <row r="56" spans="1:12" ht="15" customHeight="1" x14ac:dyDescent="0.15">
      <c r="A56" s="10" t="s">
        <v>4</v>
      </c>
      <c r="B56" s="2"/>
      <c r="C56" s="4"/>
      <c r="D56" s="4"/>
      <c r="E56" s="4"/>
    </row>
    <row r="57" spans="1:12" ht="15" customHeight="1" x14ac:dyDescent="0.15">
      <c r="A57" s="2"/>
      <c r="B57" s="2"/>
      <c r="C57" s="4"/>
      <c r="D57" s="4"/>
      <c r="E57" s="4"/>
    </row>
    <row r="58" spans="1:12" ht="15" customHeight="1" x14ac:dyDescent="0.15">
      <c r="A58" s="2" t="s">
        <v>5</v>
      </c>
      <c r="B58" s="11">
        <f>G90</f>
        <v>4950000</v>
      </c>
      <c r="C58" s="4"/>
      <c r="D58" s="4"/>
      <c r="E58" s="4"/>
    </row>
    <row r="59" spans="1:12" ht="15" customHeight="1" x14ac:dyDescent="0.15">
      <c r="A59" s="2" t="s">
        <v>6</v>
      </c>
      <c r="B59" s="12">
        <f ca="1">NOW()</f>
        <v>42045.490226388887</v>
      </c>
      <c r="C59" s="4"/>
      <c r="D59" s="4"/>
      <c r="E59" s="4"/>
      <c r="J59" s="42"/>
      <c r="K59" s="42"/>
      <c r="L59" s="44"/>
    </row>
    <row r="60" spans="1:12" ht="15" customHeight="1" x14ac:dyDescent="0.15">
      <c r="A60" s="2" t="s">
        <v>7</v>
      </c>
      <c r="B60" s="13"/>
      <c r="C60" s="4"/>
      <c r="D60" s="4"/>
      <c r="E60" s="4"/>
      <c r="J60" s="42"/>
      <c r="K60" s="42"/>
      <c r="L60" s="44"/>
    </row>
    <row r="61" spans="1:12" ht="15" customHeight="1" thickBot="1" x14ac:dyDescent="0.2">
      <c r="A61" s="2"/>
      <c r="B61" s="2"/>
      <c r="C61" s="4"/>
      <c r="D61" s="4"/>
      <c r="J61" s="42"/>
      <c r="K61" s="42"/>
      <c r="L61" s="44"/>
    </row>
    <row r="62" spans="1:12" s="2" customFormat="1" ht="15" customHeight="1" thickBot="1" x14ac:dyDescent="0.2">
      <c r="A62" s="14" t="s">
        <v>8</v>
      </c>
      <c r="B62" s="14" t="s">
        <v>9</v>
      </c>
      <c r="C62" s="15" t="s">
        <v>10</v>
      </c>
      <c r="D62" s="15" t="s">
        <v>11</v>
      </c>
      <c r="E62" s="16" t="s">
        <v>12</v>
      </c>
      <c r="F62" s="16" t="s">
        <v>13</v>
      </c>
      <c r="G62" s="15" t="s">
        <v>14</v>
      </c>
      <c r="J62" s="42"/>
      <c r="K62" s="42"/>
      <c r="L62" s="44"/>
    </row>
    <row r="63" spans="1:12" s="2" customFormat="1" ht="15" customHeight="1" x14ac:dyDescent="0.15">
      <c r="A63" s="17"/>
      <c r="B63" s="18"/>
      <c r="C63" s="19"/>
      <c r="D63" s="20"/>
      <c r="E63" s="21">
        <f t="shared" ref="E63:E68" si="7">C63*D63</f>
        <v>0</v>
      </c>
      <c r="F63" s="22">
        <f t="shared" ref="F63:F73" si="8">E63*10%</f>
        <v>0</v>
      </c>
      <c r="G63" s="23">
        <f t="shared" ref="G63:G85" si="9">SUM(E63:F63)</f>
        <v>0</v>
      </c>
      <c r="J63" s="42"/>
      <c r="K63" s="42"/>
      <c r="L63" s="44"/>
    </row>
    <row r="64" spans="1:12" s="2" customFormat="1" ht="15" customHeight="1" x14ac:dyDescent="0.15">
      <c r="A64" s="24" t="s">
        <v>20</v>
      </c>
      <c r="B64" s="41" t="s">
        <v>28</v>
      </c>
      <c r="C64" s="19">
        <v>1</v>
      </c>
      <c r="D64" s="25">
        <v>4500000</v>
      </c>
      <c r="E64" s="21">
        <f t="shared" si="7"/>
        <v>4500000</v>
      </c>
      <c r="F64" s="22">
        <f t="shared" si="8"/>
        <v>450000</v>
      </c>
      <c r="G64" s="22">
        <f t="shared" si="9"/>
        <v>4950000</v>
      </c>
      <c r="I64" s="26"/>
      <c r="J64" s="42"/>
      <c r="K64" s="42"/>
      <c r="L64" s="44"/>
    </row>
    <row r="65" spans="1:12" s="2" customFormat="1" ht="15" customHeight="1" x14ac:dyDescent="0.15">
      <c r="A65" s="24"/>
      <c r="B65" s="24" t="s">
        <v>43</v>
      </c>
      <c r="C65" s="19"/>
      <c r="D65" s="25"/>
      <c r="E65" s="21">
        <f t="shared" si="7"/>
        <v>0</v>
      </c>
      <c r="F65" s="22">
        <f t="shared" si="8"/>
        <v>0</v>
      </c>
      <c r="G65" s="22">
        <f t="shared" si="9"/>
        <v>0</v>
      </c>
      <c r="J65" s="42"/>
      <c r="K65" s="42"/>
      <c r="L65" s="44"/>
    </row>
    <row r="66" spans="1:12" s="2" customFormat="1" ht="15" customHeight="1" x14ac:dyDescent="0.15">
      <c r="A66" s="24"/>
      <c r="B66" s="42" t="s">
        <v>33</v>
      </c>
      <c r="C66" s="19"/>
      <c r="D66" s="25"/>
      <c r="E66" s="21">
        <f t="shared" si="7"/>
        <v>0</v>
      </c>
      <c r="F66" s="22">
        <f t="shared" si="8"/>
        <v>0</v>
      </c>
      <c r="G66" s="22">
        <f t="shared" si="9"/>
        <v>0</v>
      </c>
      <c r="J66" s="42"/>
      <c r="K66" s="42"/>
      <c r="L66" s="44"/>
    </row>
    <row r="67" spans="1:12" s="2" customFormat="1" ht="15" customHeight="1" x14ac:dyDescent="0.15">
      <c r="A67" s="24"/>
      <c r="B67" s="42" t="s">
        <v>21</v>
      </c>
      <c r="C67" s="19"/>
      <c r="D67" s="25"/>
      <c r="E67" s="21">
        <f t="shared" si="7"/>
        <v>0</v>
      </c>
      <c r="F67" s="22">
        <f t="shared" si="8"/>
        <v>0</v>
      </c>
      <c r="G67" s="22">
        <f t="shared" si="9"/>
        <v>0</v>
      </c>
      <c r="I67" s="26"/>
      <c r="J67" s="42"/>
      <c r="K67" s="42"/>
      <c r="L67" s="44"/>
    </row>
    <row r="68" spans="1:12" s="2" customFormat="1" ht="15" customHeight="1" x14ac:dyDescent="0.15">
      <c r="A68" s="24"/>
      <c r="B68" s="42" t="s">
        <v>34</v>
      </c>
      <c r="C68" s="19"/>
      <c r="D68" s="25"/>
      <c r="E68" s="21">
        <f t="shared" si="7"/>
        <v>0</v>
      </c>
      <c r="F68" s="22">
        <f t="shared" si="8"/>
        <v>0</v>
      </c>
      <c r="G68" s="22">
        <f t="shared" si="9"/>
        <v>0</v>
      </c>
      <c r="J68" s="42"/>
      <c r="K68" s="42"/>
      <c r="L68" s="44"/>
    </row>
    <row r="69" spans="1:12" s="2" customFormat="1" ht="15" customHeight="1" x14ac:dyDescent="0.15">
      <c r="A69" s="24"/>
      <c r="B69" s="42" t="s">
        <v>31</v>
      </c>
      <c r="C69" s="19"/>
      <c r="D69" s="22"/>
      <c r="E69" s="21"/>
      <c r="F69" s="22"/>
      <c r="G69" s="22"/>
      <c r="J69" s="42"/>
      <c r="K69" s="42"/>
      <c r="L69" s="44"/>
    </row>
    <row r="70" spans="1:12" s="2" customFormat="1" ht="15" customHeight="1" x14ac:dyDescent="0.15">
      <c r="A70" s="24"/>
      <c r="B70" s="42" t="s">
        <v>32</v>
      </c>
      <c r="C70" s="19"/>
      <c r="D70" s="22"/>
      <c r="E70" s="27"/>
      <c r="F70" s="22">
        <f t="shared" si="8"/>
        <v>0</v>
      </c>
      <c r="G70" s="22">
        <f t="shared" si="9"/>
        <v>0</v>
      </c>
      <c r="J70" s="42"/>
      <c r="K70" s="42"/>
      <c r="L70" s="44"/>
    </row>
    <row r="71" spans="1:12" s="2" customFormat="1" ht="15" customHeight="1" x14ac:dyDescent="0.15">
      <c r="A71" s="24"/>
      <c r="B71" s="42" t="s">
        <v>45</v>
      </c>
      <c r="C71" s="19"/>
      <c r="D71" s="22"/>
      <c r="E71"/>
      <c r="F71" s="22">
        <f t="shared" si="8"/>
        <v>0</v>
      </c>
      <c r="G71" s="22">
        <f t="shared" si="9"/>
        <v>0</v>
      </c>
      <c r="J71" s="42"/>
      <c r="K71" s="42"/>
      <c r="L71" s="44"/>
    </row>
    <row r="72" spans="1:12" s="2" customFormat="1" ht="15" customHeight="1" x14ac:dyDescent="0.15">
      <c r="A72" s="24"/>
      <c r="B72" s="42" t="s">
        <v>40</v>
      </c>
      <c r="C72" s="19"/>
      <c r="D72" s="22"/>
      <c r="E72"/>
      <c r="F72" s="22">
        <f t="shared" si="8"/>
        <v>0</v>
      </c>
      <c r="G72" s="22">
        <f t="shared" si="9"/>
        <v>0</v>
      </c>
      <c r="J72" s="42"/>
      <c r="K72" s="42"/>
      <c r="L72" s="44"/>
    </row>
    <row r="73" spans="1:12" s="2" customFormat="1" ht="15" customHeight="1" x14ac:dyDescent="0.15">
      <c r="A73" s="24"/>
      <c r="B73" s="42" t="s">
        <v>41</v>
      </c>
      <c r="C73" s="19"/>
      <c r="D73" s="22"/>
      <c r="E73"/>
      <c r="F73" s="22">
        <f t="shared" si="8"/>
        <v>0</v>
      </c>
      <c r="G73" s="22">
        <f t="shared" si="9"/>
        <v>0</v>
      </c>
      <c r="J73" s="42"/>
      <c r="K73" s="42"/>
      <c r="L73" s="44"/>
    </row>
    <row r="74" spans="1:12" s="2" customFormat="1" ht="15" customHeight="1" x14ac:dyDescent="0.15">
      <c r="A74" s="24"/>
      <c r="B74" s="42" t="s">
        <v>22</v>
      </c>
      <c r="C74" s="19"/>
      <c r="D74" s="22"/>
      <c r="E74"/>
      <c r="F74" s="22">
        <f>E74*10%</f>
        <v>0</v>
      </c>
      <c r="G74" s="22">
        <f t="shared" si="9"/>
        <v>0</v>
      </c>
      <c r="J74" s="42"/>
      <c r="K74" s="42"/>
      <c r="L74" s="44"/>
    </row>
    <row r="75" spans="1:12" s="2" customFormat="1" ht="15" customHeight="1" x14ac:dyDescent="0.15">
      <c r="A75" s="24"/>
      <c r="B75" s="42" t="s">
        <v>37</v>
      </c>
      <c r="C75" s="19"/>
      <c r="D75" s="22"/>
      <c r="E75"/>
      <c r="F75" s="22"/>
      <c r="G75" s="22">
        <f t="shared" si="9"/>
        <v>0</v>
      </c>
      <c r="J75" s="42"/>
      <c r="K75" s="42"/>
      <c r="L75" s="44"/>
    </row>
    <row r="76" spans="1:12" s="2" customFormat="1" ht="15" customHeight="1" x14ac:dyDescent="0.15">
      <c r="A76" s="24"/>
      <c r="B76" s="42" t="s">
        <v>39</v>
      </c>
      <c r="C76" s="19"/>
      <c r="D76" s="22"/>
      <c r="E76"/>
      <c r="F76" s="22">
        <f>E76*10%</f>
        <v>0</v>
      </c>
      <c r="G76" s="22">
        <f t="shared" si="9"/>
        <v>0</v>
      </c>
    </row>
    <row r="77" spans="1:12" s="2" customFormat="1" ht="15" customHeight="1" x14ac:dyDescent="0.15">
      <c r="A77" s="24"/>
      <c r="B77" s="42" t="s">
        <v>35</v>
      </c>
      <c r="C77" s="19"/>
      <c r="D77" s="22"/>
      <c r="E77" s="21">
        <f t="shared" ref="E77" si="10">C77*D77</f>
        <v>0</v>
      </c>
      <c r="F77" s="22">
        <f t="shared" ref="F77:F85" si="11">E77*10%</f>
        <v>0</v>
      </c>
      <c r="G77" s="22">
        <f t="shared" si="9"/>
        <v>0</v>
      </c>
    </row>
    <row r="78" spans="1:12" s="2" customFormat="1" ht="15" customHeight="1" x14ac:dyDescent="0.15">
      <c r="A78" s="24"/>
      <c r="B78" s="42" t="s">
        <v>23</v>
      </c>
      <c r="C78" s="19"/>
      <c r="D78" s="22"/>
      <c r="E78"/>
      <c r="F78" s="22">
        <f t="shared" si="11"/>
        <v>0</v>
      </c>
      <c r="G78" s="22">
        <f t="shared" si="9"/>
        <v>0</v>
      </c>
    </row>
    <row r="79" spans="1:12" s="2" customFormat="1" ht="15" customHeight="1" x14ac:dyDescent="0.15">
      <c r="A79" s="24"/>
      <c r="B79" s="42" t="s">
        <v>24</v>
      </c>
      <c r="C79" s="19"/>
      <c r="D79" s="22"/>
      <c r="E79" s="21">
        <f t="shared" ref="E79" si="12">C79*D79</f>
        <v>0</v>
      </c>
      <c r="F79" s="22">
        <f t="shared" si="11"/>
        <v>0</v>
      </c>
      <c r="G79" s="22">
        <f t="shared" si="9"/>
        <v>0</v>
      </c>
    </row>
    <row r="80" spans="1:12" s="2" customFormat="1" ht="15" customHeight="1" x14ac:dyDescent="0.15">
      <c r="A80" s="24"/>
      <c r="B80" s="42" t="s">
        <v>25</v>
      </c>
      <c r="C80" s="19"/>
      <c r="D80" s="22"/>
      <c r="E80"/>
      <c r="F80" s="22">
        <f t="shared" si="11"/>
        <v>0</v>
      </c>
      <c r="G80" s="22">
        <f t="shared" si="9"/>
        <v>0</v>
      </c>
    </row>
    <row r="81" spans="1:7" s="2" customFormat="1" ht="15" customHeight="1" x14ac:dyDescent="0.15">
      <c r="A81" s="24"/>
      <c r="B81" s="42" t="s">
        <v>26</v>
      </c>
      <c r="C81" s="19"/>
      <c r="D81" s="22"/>
      <c r="E81"/>
      <c r="F81" s="22">
        <f t="shared" si="11"/>
        <v>0</v>
      </c>
      <c r="G81" s="22">
        <f t="shared" si="9"/>
        <v>0</v>
      </c>
    </row>
    <row r="82" spans="1:7" s="2" customFormat="1" ht="15" customHeight="1" x14ac:dyDescent="0.15">
      <c r="A82" s="24"/>
      <c r="B82" s="42" t="s">
        <v>27</v>
      </c>
      <c r="C82" s="19"/>
      <c r="D82" s="22"/>
      <c r="E82"/>
      <c r="F82" s="22">
        <f t="shared" si="11"/>
        <v>0</v>
      </c>
      <c r="G82" s="22">
        <f t="shared" si="9"/>
        <v>0</v>
      </c>
    </row>
    <row r="83" spans="1:7" s="2" customFormat="1" ht="15" customHeight="1" x14ac:dyDescent="0.15">
      <c r="A83" s="24"/>
      <c r="B83" s="42"/>
      <c r="C83" s="19"/>
      <c r="D83" s="22"/>
      <c r="E83" s="21">
        <f t="shared" ref="E83:E84" si="13">C83*D83</f>
        <v>0</v>
      </c>
      <c r="F83" s="22">
        <f t="shared" si="11"/>
        <v>0</v>
      </c>
      <c r="G83" s="22">
        <f t="shared" si="9"/>
        <v>0</v>
      </c>
    </row>
    <row r="84" spans="1:7" s="2" customFormat="1" ht="15" customHeight="1" x14ac:dyDescent="0.15">
      <c r="A84" s="24"/>
      <c r="B84" s="24"/>
      <c r="C84" s="19"/>
      <c r="D84" s="22"/>
      <c r="E84" s="21">
        <f t="shared" si="13"/>
        <v>0</v>
      </c>
      <c r="F84" s="22">
        <f t="shared" si="11"/>
        <v>0</v>
      </c>
      <c r="G84" s="22">
        <f t="shared" si="9"/>
        <v>0</v>
      </c>
    </row>
    <row r="85" spans="1:7" s="2" customFormat="1" ht="15" customHeight="1" x14ac:dyDescent="0.15">
      <c r="A85" s="24"/>
      <c r="B85" s="24"/>
      <c r="C85" s="19"/>
      <c r="D85" s="22"/>
      <c r="E85"/>
      <c r="F85" s="22">
        <f t="shared" si="11"/>
        <v>0</v>
      </c>
      <c r="G85" s="22">
        <f t="shared" si="9"/>
        <v>0</v>
      </c>
    </row>
    <row r="86" spans="1:7" s="2" customFormat="1" ht="15" customHeight="1" x14ac:dyDescent="0.15">
      <c r="A86" s="24"/>
      <c r="B86" s="24"/>
      <c r="C86" s="19"/>
      <c r="D86" s="22"/>
      <c r="E86"/>
      <c r="F86" s="22">
        <f>E86*10%</f>
        <v>0</v>
      </c>
      <c r="G86" s="22">
        <f>SUM(E86:F86)</f>
        <v>0</v>
      </c>
    </row>
    <row r="87" spans="1:7" s="2" customFormat="1" ht="15" customHeight="1" x14ac:dyDescent="0.15">
      <c r="A87" s="24"/>
      <c r="B87" s="24"/>
      <c r="C87" s="19"/>
      <c r="D87" s="22"/>
      <c r="E87"/>
      <c r="F87" s="22">
        <f>E87*10%</f>
        <v>0</v>
      </c>
      <c r="G87" s="22">
        <f>SUM(E87:F87)</f>
        <v>0</v>
      </c>
    </row>
    <row r="88" spans="1:7" s="2" customFormat="1" ht="15" customHeight="1" x14ac:dyDescent="0.15">
      <c r="A88" s="28"/>
      <c r="B88" s="28"/>
      <c r="C88" s="29"/>
      <c r="D88" s="22"/>
      <c r="E88"/>
      <c r="F88" s="22">
        <f>E88*10%</f>
        <v>0</v>
      </c>
      <c r="G88" s="22">
        <f>SUM(E88:F88)</f>
        <v>0</v>
      </c>
    </row>
    <row r="89" spans="1:7" s="2" customFormat="1" ht="15" customHeight="1" thickBot="1" x14ac:dyDescent="0.2">
      <c r="A89" s="30"/>
      <c r="B89" s="30"/>
      <c r="C89" s="31"/>
      <c r="D89" s="32"/>
      <c r="E89"/>
      <c r="F89" s="22">
        <f>E89*10%</f>
        <v>0</v>
      </c>
      <c r="G89" s="22">
        <f>SUM(E89:F89)</f>
        <v>0</v>
      </c>
    </row>
    <row r="90" spans="1:7" s="2" customFormat="1" ht="15" customHeight="1" x14ac:dyDescent="0.15">
      <c r="A90" s="33" t="s">
        <v>15</v>
      </c>
      <c r="B90" s="34"/>
      <c r="C90" s="6"/>
      <c r="D90" s="35" t="s">
        <v>16</v>
      </c>
      <c r="E90" s="35" t="s">
        <v>16</v>
      </c>
      <c r="F90" s="36">
        <f>SUM(F63:F89)</f>
        <v>450000</v>
      </c>
      <c r="G90" s="36">
        <f>SUM(G63:G89)</f>
        <v>4950000</v>
      </c>
    </row>
    <row r="91" spans="1:7" s="2" customFormat="1" ht="15" customHeight="1" thickBot="1" x14ac:dyDescent="0.2">
      <c r="A91" s="37" t="s">
        <v>17</v>
      </c>
      <c r="B91" s="38" t="s">
        <v>18</v>
      </c>
      <c r="C91" s="39"/>
      <c r="D91" s="40"/>
      <c r="E91" s="40"/>
      <c r="F91" s="40"/>
      <c r="G91" s="40"/>
    </row>
    <row r="92" spans="1:7" s="2" customFormat="1" ht="15" customHeight="1" x14ac:dyDescent="0.15">
      <c r="A92" s="2" t="s">
        <v>19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29</v>
      </c>
      <c r="C93" s="4"/>
      <c r="D93" s="4"/>
      <c r="E93" s="4"/>
      <c r="F93" s="4"/>
      <c r="G93" s="4"/>
    </row>
    <row r="94" spans="1:7" s="2" customFormat="1" ht="15" customHeight="1" x14ac:dyDescent="0.15">
      <c r="A94" s="2" t="s">
        <v>44</v>
      </c>
      <c r="C94" s="4"/>
      <c r="D94" s="4"/>
      <c r="E94" s="4"/>
      <c r="F94" s="4"/>
      <c r="G94" s="4"/>
    </row>
    <row r="95" spans="1:7" s="2" customFormat="1" ht="15" customHeight="1" x14ac:dyDescent="0.15">
      <c r="C95" s="4"/>
      <c r="D95" s="4"/>
      <c r="E95" s="4"/>
      <c r="F95" s="4"/>
      <c r="G95" s="4"/>
    </row>
    <row r="96" spans="1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</sheetData>
  <mergeCells count="4">
    <mergeCell ref="A1:G1"/>
    <mergeCell ref="A4:B4"/>
    <mergeCell ref="A48:G48"/>
    <mergeCell ref="A51:B51"/>
  </mergeCells>
  <phoneticPr fontId="4" type="noConversion"/>
  <hyperlinks>
    <hyperlink ref="B6" r:id="rId1"/>
    <hyperlink ref="B53" r:id="rId2"/>
  </hyperlinks>
  <pageMargins left="0.4" right="0.25" top="0.59" bottom="0.59" header="0.5" footer="0.5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웍스테이션 (6)</vt:lpstr>
      <vt:lpstr>웍스테이션 (4)</vt:lpstr>
      <vt:lpstr>Sheet1</vt:lpstr>
      <vt:lpstr>웍스테이션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2015-02-10T02:46:37Z</cp:lastPrinted>
  <dcterms:created xsi:type="dcterms:W3CDTF">2014-11-17T00:45:50Z</dcterms:created>
  <dcterms:modified xsi:type="dcterms:W3CDTF">2015-02-10T02:46:47Z</dcterms:modified>
</cp:coreProperties>
</file>