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 activeTab="1"/>
  </bookViews>
  <sheets>
    <sheet name="고급형 (3)" sheetId="5" r:id="rId1"/>
    <sheet name="고급형 (2)" sheetId="4" r:id="rId2"/>
  </sheets>
  <calcPr calcId="145621"/>
</workbook>
</file>

<file path=xl/calcChain.xml><?xml version="1.0" encoding="utf-8"?>
<calcChain xmlns="http://schemas.openxmlformats.org/spreadsheetml/2006/main">
  <c r="E32" i="5" l="1"/>
  <c r="E36" i="5"/>
  <c r="G36" i="5" s="1"/>
  <c r="E34" i="5"/>
  <c r="F34" i="5" s="1"/>
  <c r="E31" i="5"/>
  <c r="E30" i="5"/>
  <c r="G29" i="5"/>
  <c r="E29" i="5"/>
  <c r="E27" i="5"/>
  <c r="E25" i="5"/>
  <c r="G25" i="5" s="1"/>
  <c r="M21" i="5"/>
  <c r="E17" i="5"/>
  <c r="E44" i="5" s="1"/>
  <c r="F32" i="5" l="1"/>
  <c r="G32" i="5" s="1"/>
  <c r="F30" i="5"/>
  <c r="G30" i="5" s="1"/>
  <c r="G34" i="5"/>
  <c r="F17" i="5"/>
  <c r="F27" i="5"/>
  <c r="G27" i="5" s="1"/>
  <c r="F31" i="5"/>
  <c r="G31" i="5" s="1"/>
  <c r="G17" i="5"/>
  <c r="E30" i="4"/>
  <c r="F30" i="4" s="1"/>
  <c r="G30" i="4" s="1"/>
  <c r="G44" i="5" l="1"/>
  <c r="B11" i="5" s="1"/>
  <c r="F44" i="5"/>
  <c r="E31" i="4"/>
  <c r="M21" i="4"/>
  <c r="F31" i="4" l="1"/>
  <c r="G31" i="4" s="1"/>
  <c r="E29" i="4" l="1"/>
  <c r="G29" i="4" s="1"/>
  <c r="E27" i="4"/>
  <c r="E25" i="4"/>
  <c r="G25" i="4" s="1"/>
  <c r="E36" i="4"/>
  <c r="G36" i="4" s="1"/>
  <c r="E34" i="4"/>
  <c r="E17" i="4"/>
  <c r="G34" i="4" l="1"/>
  <c r="F34" i="4"/>
  <c r="F27" i="4"/>
  <c r="G27" i="4" s="1"/>
  <c r="F17" i="4"/>
  <c r="F44" i="4" s="1"/>
  <c r="E44" i="4"/>
  <c r="G17" i="4" l="1"/>
  <c r="G44" i="4" s="1"/>
  <c r="B11" i="4" s="1"/>
</calcChain>
</file>

<file path=xl/sharedStrings.xml><?xml version="1.0" encoding="utf-8"?>
<sst xmlns="http://schemas.openxmlformats.org/spreadsheetml/2006/main" count="75" uniqueCount="41">
  <si>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</si>
  <si>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</si>
  <si>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</si>
  <si>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</si>
  <si>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</si>
  <si>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</si>
  <si>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</si>
  <si>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</si>
  <si>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</si>
  <si>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</si>
  <si>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</si>
  <si>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</si>
  <si>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</si>
  <si>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</si>
  <si>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</si>
  <si>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</si>
  <si>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</si>
  <si>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</si>
  <si>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</si>
  <si>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</si>
  <si>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</si>
  <si>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</si>
  <si>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</si>
  <si>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8GB 1,600MHz DDR3 Memory (max 32GB)</t>
    <phoneticPr fontId="3" type="noConversion"/>
  </si>
  <si>
    <t>600 G1</t>
  </si>
  <si>
    <t>Windows 7 Pro (Windows 10 Pro Upgradable)</t>
  </si>
  <si>
    <t>인텔 i3-4130 3.4GHz</t>
  </si>
  <si>
    <t>USB 3.0 4port / USB 2.0 6port</t>
  </si>
  <si>
    <t>1 D-sub 2 DP 포트 (모니터 3개 연결)</t>
  </si>
  <si>
    <t>128GB SSD / 500GB HDD</t>
    <phoneticPr fontId="3" type="noConversion"/>
  </si>
  <si>
    <t>모니터</t>
    <phoneticPr fontId="3" type="noConversion"/>
  </si>
  <si>
    <t>HP 23CW</t>
    <phoneticPr fontId="3" type="noConversion"/>
  </si>
  <si>
    <t>23인치 ips Full-HD</t>
    <phoneticPr fontId="3" type="noConversion"/>
  </si>
  <si>
    <t>복합기</t>
    <phoneticPr fontId="3" type="noConversion"/>
  </si>
  <si>
    <t>HP X476DW</t>
    <phoneticPr fontId="3" type="noConversion"/>
  </si>
  <si>
    <t>프린터 / 복사 / 스캔 / 팩스</t>
    <phoneticPr fontId="3" type="noConversion"/>
  </si>
  <si>
    <t>A4 55매 인쇄속도 (흑백 / 컬러)</t>
    <phoneticPr fontId="3" type="noConversion"/>
  </si>
  <si>
    <t>600 G1 i5</t>
    <phoneticPr fontId="3" type="noConversion"/>
  </si>
  <si>
    <t xml:space="preserve">인텔 i5-4590 쿼드코어 </t>
    <phoneticPr fontId="3" type="noConversion"/>
  </si>
  <si>
    <t>HP elite 231</t>
    <phoneticPr fontId="3" type="noConversion"/>
  </si>
  <si>
    <t>(피벗, 회전, 높이조절 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</si>
</sst>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opLeftCell="A10" workbookViewId="0">
      <selection activeCell="F22" sqref="F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4697000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3" s="3" customFormat="1" ht="15" customHeight="1">
      <c r="A17" s="25" t="s">
        <v>5</v>
      </c>
      <c r="B17" s="25" t="s">
        <v>37</v>
      </c>
      <c r="C17" s="43">
        <v>3</v>
      </c>
      <c r="D17" s="23">
        <v>950000</v>
      </c>
      <c r="E17" s="17">
        <f>C17*D17</f>
        <v>2850000</v>
      </c>
      <c r="F17" s="16">
        <f>E17*0.1</f>
        <v>285000</v>
      </c>
      <c r="G17" s="16">
        <f>SUM(E17:F17)</f>
        <v>3135000</v>
      </c>
      <c r="I17" s="26"/>
    </row>
    <row r="18" spans="1:13" s="3" customFormat="1" ht="15" customHeight="1">
      <c r="A18" s="25"/>
      <c r="B18" s="25"/>
      <c r="C18" s="24"/>
      <c r="D18" s="23"/>
      <c r="E18" s="17"/>
      <c r="F18" s="16"/>
      <c r="G18" s="16"/>
    </row>
    <row r="19" spans="1:13" s="3" customFormat="1" ht="15" customHeight="1">
      <c r="A19" s="25"/>
      <c r="B19" s="42" t="s">
        <v>38</v>
      </c>
      <c r="C19" s="24"/>
      <c r="D19" s="23"/>
      <c r="E19" s="17"/>
      <c r="F19" s="16"/>
      <c r="G19" s="16"/>
    </row>
    <row r="20" spans="1:13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13" s="3" customFormat="1" ht="15" customHeight="1">
      <c r="A21" s="25"/>
      <c r="B21" s="42" t="s">
        <v>29</v>
      </c>
      <c r="C21" s="24"/>
      <c r="D21" s="23"/>
      <c r="E21" s="17"/>
      <c r="F21" s="16"/>
      <c r="G21" s="16"/>
      <c r="M21" s="3">
        <f>65+6+4</f>
        <v>75</v>
      </c>
    </row>
    <row r="22" spans="1:13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13" s="3" customFormat="1" ht="15" customHeight="1">
      <c r="A23" s="25"/>
      <c r="B23" s="42" t="s">
        <v>25</v>
      </c>
      <c r="C23" s="24"/>
      <c r="D23" s="23"/>
      <c r="E23" s="17"/>
      <c r="F23" s="16"/>
      <c r="G23" s="16"/>
    </row>
    <row r="24" spans="1:13" s="3" customFormat="1" ht="15" customHeight="1">
      <c r="A24" s="25"/>
      <c r="B24" s="42" t="s">
        <v>27</v>
      </c>
      <c r="C24" s="24"/>
      <c r="D24" s="23"/>
      <c r="E24" s="17"/>
      <c r="F24" s="16"/>
      <c r="G24" s="16"/>
    </row>
    <row r="25" spans="1:13" s="3" customFormat="1" ht="15" customHeight="1">
      <c r="A25" s="25"/>
      <c r="B25" s="42" t="s">
        <v>28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13" s="3" customFormat="1" ht="15" customHeight="1">
      <c r="A26" s="25"/>
      <c r="B26" s="42"/>
      <c r="C26" s="24"/>
      <c r="D26" s="23"/>
      <c r="E26" s="17"/>
      <c r="F26" s="16"/>
      <c r="G26" s="16"/>
    </row>
    <row r="27" spans="1:13" s="3" customFormat="1" ht="15" customHeight="1">
      <c r="A27" s="25" t="s">
        <v>30</v>
      </c>
      <c r="B27" s="25" t="s">
        <v>39</v>
      </c>
      <c r="C27" s="43">
        <v>3</v>
      </c>
      <c r="D27" s="23">
        <v>240000</v>
      </c>
      <c r="E27" s="17">
        <f>C27*D27</f>
        <v>720000</v>
      </c>
      <c r="F27" s="16">
        <f>E27*0.1</f>
        <v>72000</v>
      </c>
      <c r="G27" s="16">
        <f>SUM(E27:F27)</f>
        <v>792000</v>
      </c>
    </row>
    <row r="28" spans="1:13" s="3" customFormat="1" ht="15" customHeight="1">
      <c r="A28" s="25"/>
      <c r="B28" s="25" t="s">
        <v>32</v>
      </c>
      <c r="C28" s="24"/>
      <c r="D28" s="23"/>
      <c r="E28" s="17"/>
      <c r="F28" s="16"/>
      <c r="G28" s="16"/>
    </row>
    <row r="29" spans="1:13" s="3" customFormat="1" ht="15" customHeight="1">
      <c r="A29" s="25"/>
      <c r="B29" s="42" t="s">
        <v>40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13" s="3" customFormat="1" ht="15" customHeight="1">
      <c r="A30" s="25"/>
      <c r="B30" s="42"/>
      <c r="C30" s="24"/>
      <c r="D30" s="23"/>
      <c r="E30" s="17">
        <f>C30*D30</f>
        <v>0</v>
      </c>
      <c r="F30" s="16">
        <f>E30*0.1</f>
        <v>0</v>
      </c>
      <c r="G30" s="16">
        <f>SUM(E30:F30)</f>
        <v>0</v>
      </c>
    </row>
    <row r="31" spans="1:13" s="3" customFormat="1" ht="15" customHeight="1">
      <c r="A31" s="25"/>
      <c r="B31" s="42"/>
      <c r="C31" s="24"/>
      <c r="D31" s="23"/>
      <c r="E31" s="17">
        <f>C31*D31</f>
        <v>0</v>
      </c>
      <c r="F31" s="16">
        <f>E31*0.1</f>
        <v>0</v>
      </c>
      <c r="G31" s="16">
        <f>SUM(E31:F31)</f>
        <v>0</v>
      </c>
    </row>
    <row r="32" spans="1:13" s="3" customFormat="1" ht="15" customHeight="1">
      <c r="A32" s="25" t="s">
        <v>33</v>
      </c>
      <c r="B32" s="42" t="s">
        <v>34</v>
      </c>
      <c r="C32" s="24">
        <v>1</v>
      </c>
      <c r="D32" s="23">
        <v>700000</v>
      </c>
      <c r="E32" s="17">
        <f>C32*D32</f>
        <v>700000</v>
      </c>
      <c r="F32" s="16">
        <f>E32*0.1</f>
        <v>70000</v>
      </c>
      <c r="G32" s="16">
        <f>SUM(E32:F32)</f>
        <v>770000</v>
      </c>
    </row>
    <row r="33" spans="1:10" s="3" customFormat="1" ht="15" customHeight="1">
      <c r="A33" s="25"/>
      <c r="B33" s="42" t="s">
        <v>36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35</v>
      </c>
      <c r="C34" s="24"/>
      <c r="D34" s="23"/>
      <c r="E34" s="17">
        <f>C34*D34</f>
        <v>0</v>
      </c>
      <c r="F34" s="16">
        <f>E34*0.1</f>
        <v>0</v>
      </c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4270000</v>
      </c>
      <c r="F44" s="12">
        <f>SUM(F16:F43)</f>
        <v>427000</v>
      </c>
      <c r="G44" s="12">
        <f>SUM(G16:G43)</f>
        <v>4697000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topLeftCell="A10" workbookViewId="0">
      <selection activeCell="B29" sqref="B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4070000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3" s="3" customFormat="1" ht="15" customHeight="1">
      <c r="A17" s="25" t="s">
        <v>5</v>
      </c>
      <c r="B17" s="25" t="s">
        <v>24</v>
      </c>
      <c r="C17" s="43">
        <v>3</v>
      </c>
      <c r="D17" s="23">
        <v>800000</v>
      </c>
      <c r="E17" s="17">
        <f>C17*D17</f>
        <v>2400000</v>
      </c>
      <c r="F17" s="16">
        <f>E17*0.1</f>
        <v>240000</v>
      </c>
      <c r="G17" s="16">
        <f>SUM(E17:F17)</f>
        <v>2640000</v>
      </c>
      <c r="I17" s="26"/>
    </row>
    <row r="18" spans="1:13" s="3" customFormat="1" ht="15" customHeight="1">
      <c r="A18" s="25"/>
      <c r="B18" s="25"/>
      <c r="C18" s="24"/>
      <c r="D18" s="23"/>
      <c r="E18" s="17"/>
      <c r="F18" s="16"/>
      <c r="G18" s="16"/>
    </row>
    <row r="19" spans="1:13" s="3" customFormat="1" ht="15" customHeight="1">
      <c r="A19" s="25"/>
      <c r="B19" s="42" t="s">
        <v>26</v>
      </c>
      <c r="C19" s="24"/>
      <c r="D19" s="23"/>
      <c r="E19" s="17"/>
      <c r="F19" s="16"/>
      <c r="G19" s="16"/>
    </row>
    <row r="20" spans="1:13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13" s="3" customFormat="1" ht="15" customHeight="1">
      <c r="A21" s="25"/>
      <c r="B21" s="42" t="s">
        <v>29</v>
      </c>
      <c r="C21" s="24"/>
      <c r="D21" s="23"/>
      <c r="E21" s="17"/>
      <c r="F21" s="16"/>
      <c r="G21" s="16"/>
      <c r="M21" s="3">
        <f>65+6+4</f>
        <v>75</v>
      </c>
    </row>
    <row r="22" spans="1:13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13" s="3" customFormat="1" ht="15" customHeight="1">
      <c r="A23" s="25"/>
      <c r="B23" s="42" t="s">
        <v>25</v>
      </c>
      <c r="C23" s="24"/>
      <c r="D23" s="23"/>
      <c r="E23" s="17"/>
      <c r="F23" s="16"/>
      <c r="G23" s="16"/>
    </row>
    <row r="24" spans="1:13" s="3" customFormat="1" ht="15" customHeight="1">
      <c r="A24" s="25"/>
      <c r="B24" s="42" t="s">
        <v>27</v>
      </c>
      <c r="C24" s="24"/>
      <c r="D24" s="23"/>
      <c r="E24" s="17"/>
      <c r="F24" s="16"/>
      <c r="G24" s="16"/>
    </row>
    <row r="25" spans="1:13" s="3" customFormat="1" ht="15" customHeight="1">
      <c r="A25" s="25"/>
      <c r="B25" s="42" t="s">
        <v>28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13" s="3" customFormat="1" ht="15" customHeight="1">
      <c r="A26" s="25"/>
      <c r="B26" s="42"/>
      <c r="C26" s="24"/>
      <c r="D26" s="23"/>
      <c r="E26" s="17"/>
      <c r="F26" s="16"/>
      <c r="G26" s="16"/>
    </row>
    <row r="27" spans="1:13" s="3" customFormat="1" ht="15" customHeight="1">
      <c r="A27" s="25" t="s">
        <v>30</v>
      </c>
      <c r="B27" s="25" t="s">
        <v>31</v>
      </c>
      <c r="C27" s="43">
        <v>3</v>
      </c>
      <c r="D27" s="23">
        <v>200000</v>
      </c>
      <c r="E27" s="17">
        <f>C27*D27</f>
        <v>600000</v>
      </c>
      <c r="F27" s="16">
        <f>E27*0.1</f>
        <v>60000</v>
      </c>
      <c r="G27" s="16">
        <f>SUM(E27:F27)</f>
        <v>660000</v>
      </c>
    </row>
    <row r="28" spans="1:13" s="3" customFormat="1" ht="15" customHeight="1">
      <c r="A28" s="25"/>
      <c r="B28" s="25" t="s">
        <v>32</v>
      </c>
      <c r="C28" s="24"/>
      <c r="D28" s="23"/>
      <c r="E28" s="17"/>
      <c r="F28" s="16"/>
      <c r="G28" s="16"/>
    </row>
    <row r="29" spans="1:13" s="3" customFormat="1" ht="15" customHeight="1">
      <c r="A29" s="25"/>
      <c r="B29" s="42"/>
      <c r="C29" s="24"/>
      <c r="D29" s="23"/>
      <c r="E29" s="17">
        <f>C29*D29</f>
        <v>0</v>
      </c>
      <c r="F29" s="16"/>
      <c r="G29" s="16">
        <f>SUM(E29:F29)</f>
        <v>0</v>
      </c>
    </row>
    <row r="30" spans="1:13" s="3" customFormat="1" ht="15" customHeight="1">
      <c r="A30" s="25" t="s">
        <v>33</v>
      </c>
      <c r="B30" s="42" t="s">
        <v>34</v>
      </c>
      <c r="C30" s="24">
        <v>1</v>
      </c>
      <c r="D30" s="23">
        <v>700000</v>
      </c>
      <c r="E30" s="17">
        <f>C30*D30</f>
        <v>700000</v>
      </c>
      <c r="F30" s="16">
        <f>E30*0.1</f>
        <v>70000</v>
      </c>
      <c r="G30" s="16">
        <f>SUM(E30:F30)</f>
        <v>770000</v>
      </c>
    </row>
    <row r="31" spans="1:13" s="3" customFormat="1" ht="15" customHeight="1">
      <c r="A31" s="25"/>
      <c r="B31" s="42" t="s">
        <v>36</v>
      </c>
      <c r="C31" s="24"/>
      <c r="D31" s="23"/>
      <c r="E31" s="17">
        <f>C31*D31</f>
        <v>0</v>
      </c>
      <c r="F31" s="16">
        <f>E31*0.1</f>
        <v>0</v>
      </c>
      <c r="G31" s="16">
        <f>SUM(E31:F31)</f>
        <v>0</v>
      </c>
    </row>
    <row r="32" spans="1:13" s="3" customFormat="1" ht="15" customHeight="1">
      <c r="A32" s="25"/>
      <c r="B32" s="42" t="s">
        <v>35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E34*0.1</f>
        <v>0</v>
      </c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3700000</v>
      </c>
      <c r="F44" s="12">
        <f>SUM(F16:F43)</f>
        <v>370000</v>
      </c>
      <c r="G44" s="12">
        <f>SUM(G16:G43)</f>
        <v>4070000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고급형 (3)</vt:lpstr>
      <vt:lpstr>고급형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2015-12-15T01:18:17Z</cp:lastPrinted>
  <dcterms:created xsi:type="dcterms:W3CDTF">2014-08-19T00:52:26Z</dcterms:created>
  <dcterms:modified xsi:type="dcterms:W3CDTF">2015-12-15T02:54:13Z</dcterms:modified>
</cp:coreProperties>
</file>