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90" windowWidth="19440" windowHeight="11640"/>
  </bookViews>
  <sheets>
    <sheet name="벽걸이" sheetId="13" r:id="rId1"/>
    <sheet name="선택사양" sheetId="12" r:id="rId2"/>
  </sheets>
  <calcPr calcId="145621"/>
</workbook>
</file>

<file path=xl/calcChain.xml><?xml version="1.0" encoding="utf-8"?>
<calcChain xmlns="http://schemas.openxmlformats.org/spreadsheetml/2006/main">
  <c r="E43" i="13" l="1"/>
  <c r="F43" i="13" s="1"/>
  <c r="E42" i="13"/>
  <c r="F42" i="13" s="1"/>
  <c r="E41" i="13"/>
  <c r="F41" i="13" s="1"/>
  <c r="F40" i="13"/>
  <c r="E40" i="13"/>
  <c r="G39" i="13"/>
  <c r="F39" i="13"/>
  <c r="G38" i="13"/>
  <c r="F38" i="13"/>
  <c r="E37" i="13"/>
  <c r="F37" i="13" s="1"/>
  <c r="E36" i="13"/>
  <c r="F36" i="13" s="1"/>
  <c r="E35" i="13"/>
  <c r="F35" i="13" s="1"/>
  <c r="F34" i="13"/>
  <c r="G34" i="13" s="1"/>
  <c r="E33" i="13"/>
  <c r="F33" i="13" s="1"/>
  <c r="E32" i="13"/>
  <c r="F32" i="13" s="1"/>
  <c r="F31" i="13"/>
  <c r="E31" i="13"/>
  <c r="E30" i="13"/>
  <c r="F30" i="13" s="1"/>
  <c r="E29" i="13"/>
  <c r="F29" i="13" s="1"/>
  <c r="E28" i="13"/>
  <c r="F28" i="13" s="1"/>
  <c r="E27" i="13"/>
  <c r="E26" i="13"/>
  <c r="F26" i="13" s="1"/>
  <c r="E25" i="13"/>
  <c r="G25" i="13" s="1"/>
  <c r="E24" i="13"/>
  <c r="E23" i="13"/>
  <c r="F23" i="13" s="1"/>
  <c r="E22" i="13"/>
  <c r="F22" i="13" s="1"/>
  <c r="E21" i="13"/>
  <c r="F21" i="13" s="1"/>
  <c r="G20" i="13"/>
  <c r="E18" i="13"/>
  <c r="F18" i="13" s="1"/>
  <c r="E17" i="13"/>
  <c r="F17" i="13" s="1"/>
  <c r="E16" i="13"/>
  <c r="B12" i="13"/>
  <c r="G31" i="13" l="1"/>
  <c r="G40" i="13"/>
  <c r="F24" i="13"/>
  <c r="G24" i="13" s="1"/>
  <c r="F27" i="13"/>
  <c r="G27" i="13" s="1"/>
  <c r="G29" i="13"/>
  <c r="G33" i="13"/>
  <c r="G36" i="13"/>
  <c r="G42" i="13"/>
  <c r="E44" i="13"/>
  <c r="G17" i="13"/>
  <c r="G22" i="13"/>
  <c r="G18" i="13"/>
  <c r="G21" i="13"/>
  <c r="G23" i="13"/>
  <c r="G26" i="13"/>
  <c r="G28" i="13"/>
  <c r="G30" i="13"/>
  <c r="G32" i="13"/>
  <c r="G35" i="13"/>
  <c r="G37" i="13"/>
  <c r="G41" i="13"/>
  <c r="G43" i="13"/>
  <c r="F16" i="13"/>
  <c r="F44" i="13" s="1"/>
  <c r="G16" i="13" l="1"/>
  <c r="G44" i="13" s="1"/>
  <c r="B11" i="13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<sst xmlns="http://schemas.openxmlformats.org/spreadsheetml/2006/main" count="35" uniqueCount="34">
  <si>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</si>
  <si>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</si>
  <si>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</si>
  <si>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</si>
  <si>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</si>
  <si>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</si>
  <si>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</si>
  <si>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</si>
  <si>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</si>
  <si>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</si>
  <si>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</si>
  <si>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</si>
  <si>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</si>
  <si>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</si>
  <si>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</si>
  <si>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</si>
  <si>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</si>
  <si>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</si>
  <si>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</si>
  <si>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</si>
  <si>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AED</t>
    <phoneticPr fontId="3" type="noConversion"/>
  </si>
  <si>
    <t>옵션</t>
    <phoneticPr fontId="3" type="noConversion"/>
  </si>
  <si>
    <t>NF-1200</t>
    <phoneticPr fontId="3" type="noConversion"/>
  </si>
  <si>
    <t>운영방식 : 반자동형 제세동기</t>
    <phoneticPr fontId="3" type="noConversion"/>
  </si>
  <si>
    <t>구성품 : 본체, 휴대용가방, 성인용패즈(1조), 비충전용배터리(1), 한글사용설명서</t>
    <phoneticPr fontId="3" type="noConversion"/>
  </si>
  <si>
    <t>프로토콜 : 음성과 인디케이터를 통해 환자에 대한 처치방법 전달</t>
    <phoneticPr fontId="3" type="noConversion"/>
  </si>
  <si>
    <t>1. 배터리 초기 사용 시 최소 200회 전기충격 또는 연속작동시 4시간 사용가능 (수명 5년, 보증 2년)</t>
    <phoneticPr fontId="3" type="noConversion"/>
  </si>
  <si>
    <t>스탠드형 보관함</t>
    <phoneticPr fontId="3" type="noConversion"/>
  </si>
  <si>
    <t>㈜행복한원덕</t>
    <phoneticPr fontId="3" type="noConversion"/>
  </si>
  <si>
    <t>033-575-9906</t>
    <phoneticPr fontId="3" type="noConversion"/>
  </si>
  <si>
    <t>033-575-9907</t>
    <phoneticPr fontId="3" type="noConversion"/>
  </si>
  <si>
    <t xml:space="preserve">email : </t>
    <phoneticPr fontId="3" type="noConversion"/>
  </si>
  <si>
    <t>happywondeok@naver.com</t>
    <phoneticPr fontId="3" type="noConversion"/>
  </si>
  <si>
    <t>소아용 패즈(1조)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</si>
</sst>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5" fillId="0" borderId="9" xfId="1" applyFont="1" applyBorder="1" applyAlignment="1">
      <alignment horizontal="left"/>
    </xf>
    <xf numFmtId="0" fontId="9" fillId="0" borderId="0" xfId="3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276225</xdr:colOff>
      <xdr:row>24</xdr:row>
      <xdr:rowOff>85725</xdr:rowOff>
    </xdr:from>
    <xdr:to>
      <xdr:col>1</xdr:col>
      <xdr:colOff>1198357</xdr:colOff>
      <xdr:row>33</xdr:row>
      <xdr:rowOff>114300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981575"/>
          <a:ext cx="1941307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76201</xdr:colOff>
      <xdr:row>25</xdr:row>
      <xdr:rowOff>84903</xdr:rowOff>
    </xdr:from>
    <xdr:to>
      <xdr:col>6</xdr:col>
      <xdr:colOff>1076325</xdr:colOff>
      <xdr:row>33</xdr:row>
      <xdr:rowOff>114504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1" y="5171253"/>
          <a:ext cx="4429124" cy="1553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933450</xdr:colOff>
      <xdr:row>29</xdr:row>
      <xdr:rowOff>11475</xdr:rowOff>
    </xdr:from>
    <xdr:to>
      <xdr:col>3</xdr:col>
      <xdr:colOff>66674</xdr:colOff>
      <xdr:row>42</xdr:row>
      <xdr:rowOff>75374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5859825"/>
          <a:ext cx="1104899" cy="2540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323851</xdr:colOff>
      <xdr:row>34</xdr:row>
      <xdr:rowOff>95250</xdr:rowOff>
    </xdr:from>
    <xdr:to>
      <xdr:col>4</xdr:col>
      <xdr:colOff>446233</xdr:colOff>
      <xdr:row>41</xdr:row>
      <xdr:rowOff>95250</xdr:rowOff>
    </xdr:to>
    <xdr:pic>
      <xdr:nvPicPr>
        <xdr:cNvPr id="7" name="그림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1" y="6896100"/>
          <a:ext cx="1074882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38100</xdr:colOff>
      <xdr:row>18</xdr:row>
      <xdr:rowOff>133350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34100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ppywondeok@nave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22" workbookViewId="0">
      <selection activeCell="H13" sqref="H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28</v>
      </c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 t="s">
        <v>29</v>
      </c>
      <c r="C5" s="10"/>
      <c r="D5" s="4"/>
      <c r="E5" s="4"/>
    </row>
    <row r="6" spans="1:7" ht="15" customHeight="1" x14ac:dyDescent="0.15">
      <c r="A6" s="8" t="s">
        <v>3</v>
      </c>
      <c r="B6" s="2" t="s">
        <v>30</v>
      </c>
      <c r="C6" s="4"/>
      <c r="D6" s="4"/>
      <c r="E6" s="4"/>
    </row>
    <row r="7" spans="1:7" ht="15" customHeight="1" x14ac:dyDescent="0.15">
      <c r="A7" s="8" t="s">
        <v>31</v>
      </c>
      <c r="B7" s="50" t="s">
        <v>32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3960000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42346.440984375004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20</v>
      </c>
      <c r="B17" s="48" t="s">
        <v>22</v>
      </c>
      <c r="C17" s="20">
        <v>2</v>
      </c>
      <c r="D17" s="26">
        <v>1500000</v>
      </c>
      <c r="E17" s="22">
        <f t="shared" si="0"/>
        <v>3000000</v>
      </c>
      <c r="F17" s="23">
        <f t="shared" si="1"/>
        <v>300000</v>
      </c>
      <c r="G17" s="23">
        <f t="shared" si="2"/>
        <v>3300000</v>
      </c>
      <c r="I17" s="27"/>
    </row>
    <row r="18" spans="1:9" s="2" customFormat="1" ht="15" customHeight="1" x14ac:dyDescent="0.15">
      <c r="A18" s="25"/>
      <c r="B18" s="45" t="s">
        <v>23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24</v>
      </c>
      <c r="C19" s="20"/>
      <c r="D19" s="26"/>
      <c r="E19" s="22"/>
      <c r="F19" s="23"/>
      <c r="G19" s="23"/>
    </row>
    <row r="20" spans="1:9" s="2" customFormat="1" ht="15" customHeight="1" x14ac:dyDescent="0.15">
      <c r="A20" s="25"/>
      <c r="B20" s="44" t="s">
        <v>25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25"/>
      <c r="B21" s="44"/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 t="s">
        <v>21</v>
      </c>
      <c r="B22" s="44" t="s">
        <v>27</v>
      </c>
      <c r="C22" s="20">
        <v>2</v>
      </c>
      <c r="D22" s="26">
        <v>250000</v>
      </c>
      <c r="E22" s="22">
        <f t="shared" si="0"/>
        <v>500000</v>
      </c>
      <c r="F22" s="23">
        <f t="shared" si="1"/>
        <v>50000</v>
      </c>
      <c r="G22" s="23">
        <f t="shared" si="2"/>
        <v>550000</v>
      </c>
      <c r="I22" s="27"/>
    </row>
    <row r="23" spans="1:9" s="2" customFormat="1" ht="15" customHeight="1" x14ac:dyDescent="0.15">
      <c r="A23" s="25" t="s">
        <v>21</v>
      </c>
      <c r="B23" s="44" t="s">
        <v>33</v>
      </c>
      <c r="C23" s="20">
        <v>1</v>
      </c>
      <c r="D23" s="26">
        <v>100000</v>
      </c>
      <c r="E23" s="22">
        <f t="shared" si="0"/>
        <v>100000</v>
      </c>
      <c r="F23" s="23">
        <f t="shared" si="1"/>
        <v>10000</v>
      </c>
      <c r="G23" s="23">
        <f t="shared" si="2"/>
        <v>110000</v>
      </c>
    </row>
    <row r="24" spans="1:9" s="2" customFormat="1" ht="15" customHeight="1" x14ac:dyDescent="0.15">
      <c r="A24" s="25"/>
      <c r="B24" s="45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/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9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5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15</v>
      </c>
      <c r="B44" s="35"/>
      <c r="C44" s="6"/>
      <c r="D44" s="36" t="s">
        <v>16</v>
      </c>
      <c r="E44" s="37">
        <f>SUM(E16:E43)</f>
        <v>3600000</v>
      </c>
      <c r="F44" s="38">
        <f>SUM(F16:F43)</f>
        <v>360000</v>
      </c>
      <c r="G44" s="38">
        <f>SUM(G16:G43)</f>
        <v>3960000</v>
      </c>
    </row>
    <row r="45" spans="1:7" s="2" customFormat="1" ht="15" customHeight="1" thickBot="1" x14ac:dyDescent="0.2">
      <c r="A45" s="39" t="s">
        <v>17</v>
      </c>
      <c r="B45" s="40" t="s">
        <v>18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26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hyperlinks>
    <hyperlink ref="B7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3" sqref="L23"/>
    </sheetView>
  </sheetViews>
  <sheetFormatPr defaultRowHeight="13.5" x14ac:dyDescent="0.15"/>
  <sheetData/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벽걸이</vt:lpstr>
      <vt:lpstr>선택사양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2015-12-08T01:36:35Z</cp:lastPrinted>
  <dcterms:created xsi:type="dcterms:W3CDTF">2013-10-08T01:57:35Z</dcterms:created>
  <dcterms:modified xsi:type="dcterms:W3CDTF">2015-12-08T05:45:27Z</dcterms:modified>
</cp:coreProperties>
</file>