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18960" windowHeight="11760"/>
  </bookViews>
  <sheets>
    <sheet name="수리견적서 (2)" sheetId="1" r:id="rId1"/>
  </sheets>
  <definedNames>
    <definedName name="_xlnm.Print_Area" localSheetId="0">'수리견적서 (2)'!$A$1:$F$50</definedName>
  </definedNames>
  <calcPr calcId="145621"/>
</workbook>
</file>

<file path=xl/calcChain.xml><?xml version="1.0" encoding="utf-8"?>
<calcChain xmlns="http://schemas.openxmlformats.org/spreadsheetml/2006/main">
  <c r="F19" i="1" l="1"/>
  <c r="D22" i="1"/>
  <c r="F22" i="1" l="1"/>
  <c r="F23" i="1"/>
  <c r="F24" i="1"/>
  <c r="F25" i="1"/>
  <c r="F26" i="1"/>
  <c r="F27" i="1"/>
  <c r="F28" i="1"/>
  <c r="F30" i="1" l="1"/>
  <c r="F31" i="1" s="1"/>
  <c r="F32" i="1" s="1"/>
</calcChain>
</file>

<file path=xl/sharedStrings.xml><?xml version="1.0" encoding="utf-8"?>
<sst xmlns="http://schemas.openxmlformats.org/spreadsheetml/2006/main" count="52" uniqueCount="52">
  <si>
    <t>단   가</t>
  </si>
  <si>
    <t>수   량</t>
  </si>
  <si>
    <t>고장증상 :</t>
    <phoneticPr fontId="21" type="noConversion"/>
  </si>
  <si>
    <t xml:space="preserve">수리내역 : </t>
    <phoneticPr fontId="21" type="noConversion"/>
  </si>
  <si>
    <t>부품명</t>
    <phoneticPr fontId="21" type="noConversion"/>
  </si>
  <si>
    <t>부품 번호</t>
    <phoneticPr fontId="21" type="noConversion"/>
  </si>
  <si>
    <t>소계</t>
    <phoneticPr fontId="21" type="noConversion"/>
  </si>
  <si>
    <t>부가세</t>
    <phoneticPr fontId="21" type="noConversion"/>
  </si>
  <si>
    <t xml:space="preserve">상기 견적에 동의하시어 폐사의 정비보수를 받고자 하시면 아래에 대표자 인감날인하시어 견적서(사본)을 </t>
    <phoneticPr fontId="21" type="noConversion"/>
  </si>
  <si>
    <t xml:space="preserve">귀사의 사업자등록사본과 함께 폐사로 송부하여 주시기 바랍니다. 만일 견적유효기간내에 수리요청이 없을 </t>
    <phoneticPr fontId="21" type="noConversion"/>
  </si>
  <si>
    <t>경우에는 수리의뢰가 취소되오니 이점 양지하여 주시기 바랍니다.</t>
    <phoneticPr fontId="21" type="noConversion"/>
  </si>
  <si>
    <t xml:space="preserve">대   표  : </t>
    <phoneticPr fontId="21" type="noConversion"/>
  </si>
  <si>
    <t>조규장</t>
    <phoneticPr fontId="21" type="noConversion"/>
  </si>
  <si>
    <t>수  리  견  적  서</t>
    <phoneticPr fontId="21" type="noConversion"/>
  </si>
  <si>
    <t>고 객 명 :</t>
    <phoneticPr fontId="21" type="noConversion"/>
  </si>
  <si>
    <t>팩     스 :</t>
    <phoneticPr fontId="21" type="noConversion"/>
  </si>
  <si>
    <t>전     화 :</t>
    <phoneticPr fontId="21" type="noConversion"/>
  </si>
  <si>
    <t>이 메 일 :</t>
    <phoneticPr fontId="21" type="noConversion"/>
  </si>
  <si>
    <t>주     소 :</t>
    <phoneticPr fontId="21" type="noConversion"/>
  </si>
  <si>
    <t>접수번호 :</t>
    <phoneticPr fontId="21" type="noConversion"/>
  </si>
  <si>
    <t>모델명 :</t>
    <phoneticPr fontId="21" type="noConversion"/>
  </si>
  <si>
    <t>제품번호 :</t>
    <phoneticPr fontId="21" type="noConversion"/>
  </si>
  <si>
    <t>일련번호 :</t>
    <phoneticPr fontId="21" type="noConversion"/>
  </si>
  <si>
    <t>총 견적금액</t>
    <phoneticPr fontId="21" type="noConversion"/>
  </si>
  <si>
    <t>수리비용 지불</t>
    <phoneticPr fontId="21" type="noConversion"/>
  </si>
  <si>
    <t>견적 유효기간</t>
    <phoneticPr fontId="21" type="noConversion"/>
  </si>
  <si>
    <t>견적 발행후 1주일</t>
    <phoneticPr fontId="21" type="noConversion"/>
  </si>
  <si>
    <t>기타 안내사항</t>
    <phoneticPr fontId="21" type="noConversion"/>
  </si>
  <si>
    <t>1) 교체부품은 새 것이나 새 것과 동등한것이며 부품 반납가격으로 견적발행이 되었으니 고장난 부품 회수를</t>
    <phoneticPr fontId="21" type="noConversion"/>
  </si>
  <si>
    <t xml:space="preserve">2) 견적유효기간내에 수리요청이 없을 경우에는 반송조치되오며 이에 대한 제반 비용(택배, 퀵서비스)은 </t>
    <phoneticPr fontId="21" type="noConversion"/>
  </si>
  <si>
    <t xml:space="preserve">   고객께서 부담하셔야 하오니 이점 양지하시기 바랍니다.</t>
    <phoneticPr fontId="21" type="noConversion"/>
  </si>
  <si>
    <t>3) 수리후 보증기간은 3개월입니다. (단, 동일 부분 재고장시에만 적용됩니다.)</t>
    <phoneticPr fontId="21" type="noConversion"/>
  </si>
  <si>
    <t>부품비</t>
    <phoneticPr fontId="21" type="noConversion"/>
  </si>
  <si>
    <t>기술료</t>
    <phoneticPr fontId="21" type="noConversion"/>
  </si>
  <si>
    <t>담     당 :</t>
    <phoneticPr fontId="21" type="noConversion"/>
  </si>
  <si>
    <t>3) 입금계좌번호 : 신한은행 110-138-600484   씨넷 조규장</t>
    <phoneticPr fontId="21" type="noConversion"/>
  </si>
  <si>
    <t>접수일자</t>
    <phoneticPr fontId="21" type="noConversion"/>
  </si>
  <si>
    <t xml:space="preserve">    회수를 원하실 경우에는 다시 견적을 받으시기 바랍니다. </t>
    <phoneticPr fontId="21" type="noConversion"/>
  </si>
  <si>
    <t xml:space="preserve">주   소  : </t>
    <phoneticPr fontId="21" type="noConversion"/>
  </si>
  <si>
    <t xml:space="preserve">회   사  : </t>
    <phoneticPr fontId="21" type="noConversion"/>
  </si>
  <si>
    <t xml:space="preserve">날   짜  : </t>
    <phoneticPr fontId="21" type="noConversion"/>
  </si>
  <si>
    <t>1) 지불방법 : 결재 후 장비출고 (카드/현금/통장입금)</t>
    <phoneticPr fontId="21" type="noConversion"/>
  </si>
  <si>
    <t>2) 세금계산서 발행 : 현금/통장입금시 발행가능</t>
    <phoneticPr fontId="21" type="noConversion"/>
  </si>
  <si>
    <r>
      <t>(인</t>
    </r>
    <r>
      <rPr>
        <sz val="11"/>
        <rFont val="돋움"/>
        <family val="3"/>
        <charset val="129"/>
      </rPr>
      <t>)</t>
    </r>
    <phoneticPr fontId="21" type="noConversion"/>
  </si>
  <si>
    <t>회 사 명 :</t>
    <phoneticPr fontId="21" type="noConversion"/>
  </si>
  <si>
    <t>의료법인 성심의료재단</t>
    <phoneticPr fontId="21" type="noConversion"/>
  </si>
  <si>
    <t>Power Supply교체</t>
    <phoneticPr fontId="21" type="noConversion"/>
  </si>
  <si>
    <t>403781-001</t>
    <phoneticPr fontId="21" type="noConversion"/>
  </si>
  <si>
    <t>전원 안켜짐</t>
    <phoneticPr fontId="21" type="noConversion"/>
  </si>
  <si>
    <t>HP ML350 G5</t>
    <phoneticPr fontId="21" type="noConversion"/>
  </si>
  <si>
    <t>(ML350 G5서버용)</t>
  </si>
  <si>
    <t>Power Supply</t>
    <phoneticPr fontId="2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</si>
</sst>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  <numFmt numFmtId="177" formatCode="yy&quot;/&quot;m&quot;/&quot;d"/>
    <numFmt numFmtId="178" formatCode="&quot;₩&quot;#,##0_);[Red]\(&quot;₩&quot;#,##0\)"/>
    <numFmt numFmtId="179" formatCode="&quot; &quot;#,##0_);\(&quot; &quot;#,##0\)"/>
    <numFmt numFmtId="180" formatCode="_ * #,##0_ ;_ * \-#,##0_ ;_ * &quot;-&quot;_ ;_ @_ "/>
  </numFmts>
  <fonts count="37" x14ac:knownFonts="1">
    <font>
      <sz val="11"/>
      <name val="돋움"/>
      <family val="3"/>
      <charset val="129"/>
    </font>
    <font>
      <sz val="10"/>
      <name val="Helv"/>
      <family val="2"/>
    </font>
    <font>
      <sz val="11"/>
      <color indexed="8"/>
      <name val="맑은 고딕"/>
      <family val="3"/>
      <charset val="129"/>
    </font>
    <font>
      <sz val="11"/>
      <color indexed="9"/>
      <name val="맑은 고딕"/>
      <family val="3"/>
      <charset val="129"/>
    </font>
    <font>
      <sz val="11"/>
      <color indexed="10"/>
      <name val="맑은 고딕"/>
      <family val="3"/>
      <charset val="129"/>
    </font>
    <font>
      <b/>
      <sz val="11"/>
      <color indexed="52"/>
      <name val="맑은 고딕"/>
      <family val="3"/>
      <charset val="129"/>
    </font>
    <font>
      <sz val="11"/>
      <color indexed="20"/>
      <name val="맑은 고딕"/>
      <family val="3"/>
      <charset val="129"/>
    </font>
    <font>
      <sz val="11"/>
      <name val="돋움"/>
      <family val="3"/>
      <charset val="129"/>
    </font>
    <font>
      <sz val="11"/>
      <color indexed="60"/>
      <name val="맑은 고딕"/>
      <family val="3"/>
      <charset val="129"/>
    </font>
    <font>
      <i/>
      <sz val="11"/>
      <color indexed="23"/>
      <name val="맑은 고딕"/>
      <family val="3"/>
      <charset val="129"/>
    </font>
    <font>
      <b/>
      <sz val="11"/>
      <color indexed="9"/>
      <name val="맑은 고딕"/>
      <family val="3"/>
      <charset val="129"/>
    </font>
    <font>
      <sz val="11"/>
      <color indexed="52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1"/>
      <color indexed="62"/>
      <name val="맑은 고딕"/>
      <family val="3"/>
      <charset val="129"/>
    </font>
    <font>
      <b/>
      <sz val="18"/>
      <color indexed="56"/>
      <name val="맑은 고딕"/>
      <family val="3"/>
      <charset val="129"/>
    </font>
    <font>
      <b/>
      <sz val="15"/>
      <color indexed="56"/>
      <name val="맑은 고딕"/>
      <family val="3"/>
      <charset val="129"/>
    </font>
    <font>
      <b/>
      <sz val="13"/>
      <color indexed="56"/>
      <name val="맑은 고딕"/>
      <family val="3"/>
      <charset val="129"/>
    </font>
    <font>
      <b/>
      <sz val="11"/>
      <color indexed="56"/>
      <name val="맑은 고딕"/>
      <family val="3"/>
      <charset val="129"/>
    </font>
    <font>
      <sz val="11"/>
      <color indexed="17"/>
      <name val="맑은 고딕"/>
      <family val="3"/>
      <charset val="129"/>
    </font>
    <font>
      <b/>
      <sz val="11"/>
      <color indexed="63"/>
      <name val="맑은 고딕"/>
      <family val="3"/>
      <charset val="129"/>
    </font>
    <font>
      <sz val="12"/>
      <name val="바탕체"/>
      <family val="1"/>
      <charset val="129"/>
    </font>
    <font>
      <sz val="8"/>
      <name val="돋움"/>
      <family val="3"/>
      <charset val="129"/>
    </font>
    <font>
      <sz val="10"/>
      <color indexed="8"/>
      <name val="굴림체"/>
      <family val="3"/>
      <charset val="129"/>
    </font>
    <font>
      <sz val="10"/>
      <color indexed="8"/>
      <name val="바탕체"/>
      <family val="1"/>
      <charset val="129"/>
    </font>
    <font>
      <b/>
      <sz val="22"/>
      <color indexed="8"/>
      <name val="굴림"/>
      <family val="3"/>
      <charset val="129"/>
    </font>
    <font>
      <b/>
      <sz val="13"/>
      <color indexed="8"/>
      <name val="굴림체"/>
      <family val="3"/>
      <charset val="129"/>
    </font>
    <font>
      <b/>
      <sz val="10"/>
      <color indexed="8"/>
      <name val="굴림체"/>
      <family val="3"/>
      <charset val="129"/>
    </font>
    <font>
      <b/>
      <sz val="9"/>
      <color indexed="8"/>
      <name val="굴림체"/>
      <family val="3"/>
      <charset val="129"/>
    </font>
    <font>
      <b/>
      <sz val="9"/>
      <name val="돋움"/>
      <family val="3"/>
      <charset val="129"/>
    </font>
    <font>
      <b/>
      <sz val="8"/>
      <color indexed="8"/>
      <name val="돋움"/>
      <family val="3"/>
      <charset val="129"/>
    </font>
    <font>
      <b/>
      <sz val="9"/>
      <color indexed="8"/>
      <name val="돋움"/>
      <family val="3"/>
      <charset val="129"/>
    </font>
    <font>
      <b/>
      <sz val="8"/>
      <name val="돋움"/>
      <family val="3"/>
      <charset val="129"/>
    </font>
    <font>
      <sz val="9"/>
      <color indexed="8"/>
      <name val="굴림체"/>
      <family val="3"/>
      <charset val="129"/>
    </font>
    <font>
      <sz val="9"/>
      <color indexed="8"/>
      <name val="굴림"/>
      <family val="3"/>
      <charset val="129"/>
    </font>
    <font>
      <sz val="9"/>
      <name val="굴림"/>
      <family val="3"/>
      <charset val="129"/>
    </font>
    <font>
      <b/>
      <sz val="9"/>
      <color indexed="8"/>
      <name val="굴림"/>
      <family val="3"/>
      <charset val="129"/>
    </font>
    <font>
      <sz val="12"/>
      <color indexed="8"/>
      <name val="굴림체"/>
      <family val="3"/>
      <charset val="129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5"/>
      </patternFill>
    </fill>
  </fills>
  <borders count="3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7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21" borderId="2" applyNumberFormat="0" applyFont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3" borderId="3" applyNumberFormat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1" fillId="0" borderId="0"/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7" borderId="1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9" fillId="20" borderId="9" applyNumberFormat="0" applyAlignment="0" applyProtection="0">
      <alignment vertical="center"/>
    </xf>
    <xf numFmtId="180" fontId="20" fillId="0" borderId="0" applyFont="0" applyFill="0" applyBorder="0" applyAlignment="0" applyProtection="0"/>
    <xf numFmtId="42" fontId="7" fillId="0" borderId="0" applyFont="0" applyFill="0" applyBorder="0" applyAlignment="0" applyProtection="0">
      <alignment vertical="center"/>
    </xf>
    <xf numFmtId="0" fontId="7" fillId="0" borderId="0"/>
  </cellStyleXfs>
  <cellXfs count="85">
    <xf numFmtId="0" fontId="0" fillId="0" borderId="0" xfId="0">
      <alignment vertical="center"/>
    </xf>
    <xf numFmtId="0" fontId="25" fillId="0" borderId="11" xfId="46" applyNumberFormat="1" applyFont="1" applyBorder="1" applyAlignment="1">
      <alignment horizontal="center" vertical="center"/>
    </xf>
    <xf numFmtId="0" fontId="22" fillId="0" borderId="0" xfId="46" applyNumberFormat="1" applyFont="1" applyAlignment="1">
      <alignment horizontal="center" vertical="center"/>
    </xf>
    <xf numFmtId="176" fontId="26" fillId="0" borderId="12" xfId="46" applyNumberFormat="1" applyFont="1" applyBorder="1" applyAlignment="1">
      <alignment horizontal="center" vertical="center"/>
    </xf>
    <xf numFmtId="0" fontId="26" fillId="0" borderId="13" xfId="46" applyNumberFormat="1" applyFont="1" applyBorder="1" applyAlignment="1">
      <alignment horizontal="left" vertical="center"/>
    </xf>
    <xf numFmtId="0" fontId="26" fillId="0" borderId="14" xfId="46" applyNumberFormat="1" applyFont="1" applyBorder="1" applyAlignment="1">
      <alignment horizontal="left" vertical="center"/>
    </xf>
    <xf numFmtId="0" fontId="27" fillId="0" borderId="16" xfId="46" applyNumberFormat="1" applyFont="1" applyBorder="1" applyAlignment="1">
      <alignment horizontal="center" vertical="center"/>
    </xf>
    <xf numFmtId="0" fontId="28" fillId="0" borderId="17" xfId="46" applyFont="1" applyBorder="1" applyAlignment="1">
      <alignment horizontal="center" vertical="center"/>
    </xf>
    <xf numFmtId="0" fontId="28" fillId="0" borderId="18" xfId="46" applyFont="1" applyBorder="1" applyAlignment="1">
      <alignment horizontal="center" vertical="center"/>
    </xf>
    <xf numFmtId="0" fontId="29" fillId="0" borderId="19" xfId="46" applyNumberFormat="1" applyFont="1" applyBorder="1" applyAlignment="1">
      <alignment horizontal="left" vertical="center"/>
    </xf>
    <xf numFmtId="41" fontId="29" fillId="0" borderId="19" xfId="32" applyFont="1" applyBorder="1" applyAlignment="1">
      <alignment horizontal="center" vertical="center"/>
    </xf>
    <xf numFmtId="0" fontId="30" fillId="0" borderId="19" xfId="46" applyNumberFormat="1" applyFont="1" applyBorder="1" applyAlignment="1">
      <alignment horizontal="center" vertical="center"/>
    </xf>
    <xf numFmtId="178" fontId="30" fillId="0" borderId="20" xfId="46" applyNumberFormat="1" applyFont="1" applyBorder="1" applyAlignment="1">
      <alignment horizontal="right" vertical="center"/>
    </xf>
    <xf numFmtId="0" fontId="31" fillId="0" borderId="19" xfId="46" applyNumberFormat="1" applyFont="1" applyBorder="1" applyAlignment="1">
      <alignment horizontal="center" vertical="center"/>
    </xf>
    <xf numFmtId="41" fontId="30" fillId="0" borderId="19" xfId="32" applyFont="1" applyBorder="1" applyAlignment="1">
      <alignment horizontal="center" vertical="center"/>
    </xf>
    <xf numFmtId="49" fontId="27" fillId="0" borderId="21" xfId="46" applyNumberFormat="1" applyFont="1" applyBorder="1" applyAlignment="1">
      <alignment horizontal="center" vertical="center"/>
    </xf>
    <xf numFmtId="49" fontId="27" fillId="0" borderId="22" xfId="46" applyNumberFormat="1" applyFont="1" applyBorder="1" applyAlignment="1">
      <alignment horizontal="center" vertical="center"/>
    </xf>
    <xf numFmtId="0" fontId="30" fillId="0" borderId="23" xfId="46" applyNumberFormat="1" applyFont="1" applyBorder="1" applyAlignment="1">
      <alignment horizontal="left" vertical="center"/>
    </xf>
    <xf numFmtId="0" fontId="28" fillId="0" borderId="23" xfId="46" applyNumberFormat="1" applyFont="1" applyBorder="1" applyAlignment="1">
      <alignment horizontal="center" vertical="center"/>
    </xf>
    <xf numFmtId="41" fontId="30" fillId="0" borderId="23" xfId="32" applyFont="1" applyBorder="1" applyAlignment="1">
      <alignment horizontal="center" vertical="center"/>
    </xf>
    <xf numFmtId="0" fontId="30" fillId="0" borderId="23" xfId="46" applyNumberFormat="1" applyFont="1" applyBorder="1" applyAlignment="1">
      <alignment horizontal="center" vertical="center"/>
    </xf>
    <xf numFmtId="0" fontId="32" fillId="0" borderId="0" xfId="46" applyNumberFormat="1" applyFont="1" applyAlignment="1">
      <alignment horizontal="center" vertical="center"/>
    </xf>
    <xf numFmtId="179" fontId="32" fillId="0" borderId="0" xfId="46" applyNumberFormat="1" applyFont="1" applyAlignment="1">
      <alignment horizontal="center" vertical="center"/>
    </xf>
    <xf numFmtId="42" fontId="32" fillId="0" borderId="0" xfId="45" applyFont="1" applyAlignment="1">
      <alignment horizontal="right" vertical="center"/>
    </xf>
    <xf numFmtId="0" fontId="27" fillId="0" borderId="0" xfId="46" applyNumberFormat="1" applyFont="1" applyAlignment="1">
      <alignment horizontal="center" vertical="center"/>
    </xf>
    <xf numFmtId="178" fontId="30" fillId="0" borderId="24" xfId="46" applyNumberFormat="1" applyFont="1" applyBorder="1" applyAlignment="1">
      <alignment horizontal="right" vertical="center"/>
    </xf>
    <xf numFmtId="178" fontId="30" fillId="0" borderId="25" xfId="46" applyNumberFormat="1" applyFont="1" applyBorder="1" applyAlignment="1">
      <alignment horizontal="right" vertical="center"/>
    </xf>
    <xf numFmtId="0" fontId="26" fillId="0" borderId="0" xfId="46" applyNumberFormat="1" applyFont="1" applyAlignment="1">
      <alignment horizontal="center" vertical="center"/>
    </xf>
    <xf numFmtId="0" fontId="33" fillId="0" borderId="0" xfId="46" applyNumberFormat="1" applyFont="1" applyAlignment="1">
      <alignment horizontal="center" vertical="center"/>
    </xf>
    <xf numFmtId="178" fontId="30" fillId="0" borderId="15" xfId="46" applyNumberFormat="1" applyFont="1" applyBorder="1" applyAlignment="1">
      <alignment horizontal="right" vertical="center"/>
    </xf>
    <xf numFmtId="41" fontId="29" fillId="0" borderId="28" xfId="32" applyFont="1" applyBorder="1" applyAlignment="1">
      <alignment horizontal="center" vertical="center"/>
    </xf>
    <xf numFmtId="0" fontId="23" fillId="0" borderId="0" xfId="46" applyNumberFormat="1" applyFont="1" applyAlignment="1">
      <alignment vertical="center"/>
    </xf>
    <xf numFmtId="0" fontId="7" fillId="0" borderId="0" xfId="46" applyNumberFormat="1" applyAlignment="1">
      <alignment vertical="center"/>
    </xf>
    <xf numFmtId="0" fontId="7" fillId="0" borderId="0" xfId="46" applyAlignment="1">
      <alignment vertical="center"/>
    </xf>
    <xf numFmtId="0" fontId="24" fillId="0" borderId="0" xfId="46" applyNumberFormat="1" applyFont="1" applyAlignment="1">
      <alignment horizontal="center" vertical="center"/>
    </xf>
    <xf numFmtId="0" fontId="22" fillId="0" borderId="0" xfId="46" applyNumberFormat="1" applyFont="1" applyAlignment="1">
      <alignment vertical="center"/>
    </xf>
    <xf numFmtId="0" fontId="23" fillId="0" borderId="0" xfId="46" applyNumberFormat="1" applyFont="1" applyAlignment="1">
      <alignment horizontal="center" vertical="center"/>
    </xf>
    <xf numFmtId="41" fontId="0" fillId="0" borderId="0" xfId="32" applyFont="1" applyAlignment="1">
      <alignment horizontal="right" vertical="center"/>
    </xf>
    <xf numFmtId="0" fontId="26" fillId="0" borderId="0" xfId="46" applyNumberFormat="1" applyFont="1" applyAlignment="1">
      <alignment vertical="center"/>
    </xf>
    <xf numFmtId="0" fontId="22" fillId="0" borderId="0" xfId="46" applyNumberFormat="1" applyFont="1" applyAlignment="1">
      <alignment horizontal="left" vertical="center"/>
    </xf>
    <xf numFmtId="0" fontId="26" fillId="0" borderId="0" xfId="46" applyNumberFormat="1" applyFont="1" applyAlignment="1">
      <alignment horizontal="left" vertical="center"/>
    </xf>
    <xf numFmtId="0" fontId="22" fillId="0" borderId="0" xfId="46" applyNumberFormat="1" applyFont="1" applyBorder="1" applyAlignment="1">
      <alignment horizontal="center" vertical="center"/>
    </xf>
    <xf numFmtId="177" fontId="22" fillId="0" borderId="0" xfId="46" applyNumberFormat="1" applyFont="1" applyBorder="1" applyAlignment="1">
      <alignment horizontal="left" vertical="center"/>
    </xf>
    <xf numFmtId="176" fontId="22" fillId="0" borderId="0" xfId="46" applyNumberFormat="1" applyFont="1" applyBorder="1" applyAlignment="1">
      <alignment horizontal="center" vertical="center"/>
    </xf>
    <xf numFmtId="0" fontId="25" fillId="0" borderId="0" xfId="46" applyNumberFormat="1" applyFont="1" applyBorder="1" applyAlignment="1">
      <alignment horizontal="left" vertical="center"/>
    </xf>
    <xf numFmtId="0" fontId="26" fillId="0" borderId="0" xfId="46" applyNumberFormat="1" applyFont="1" applyBorder="1" applyAlignment="1">
      <alignment horizontal="right" vertical="center"/>
    </xf>
    <xf numFmtId="49" fontId="26" fillId="0" borderId="0" xfId="46" applyNumberFormat="1" applyFont="1" applyBorder="1" applyAlignment="1">
      <alignment horizontal="center" vertical="center"/>
    </xf>
    <xf numFmtId="0" fontId="23" fillId="0" borderId="0" xfId="46" applyNumberFormat="1" applyFont="1" applyBorder="1" applyAlignment="1">
      <alignment horizontal="center" vertical="center"/>
    </xf>
    <xf numFmtId="0" fontId="7" fillId="0" borderId="0" xfId="46" applyBorder="1" applyAlignment="1">
      <alignment vertical="center"/>
    </xf>
    <xf numFmtId="0" fontId="7" fillId="0" borderId="0" xfId="46" applyNumberFormat="1" applyFont="1" applyAlignment="1">
      <alignment vertical="center"/>
    </xf>
    <xf numFmtId="0" fontId="34" fillId="0" borderId="0" xfId="46" applyFont="1" applyAlignment="1">
      <alignment vertical="center"/>
    </xf>
    <xf numFmtId="0" fontId="33" fillId="0" borderId="0" xfId="46" applyNumberFormat="1" applyFont="1" applyAlignment="1">
      <alignment vertical="center"/>
    </xf>
    <xf numFmtId="0" fontId="35" fillId="0" borderId="0" xfId="46" applyNumberFormat="1" applyFont="1" applyAlignment="1">
      <alignment vertical="center"/>
    </xf>
    <xf numFmtId="14" fontId="33" fillId="0" borderId="0" xfId="46" applyNumberFormat="1" applyFont="1" applyAlignment="1">
      <alignment horizontal="left" vertical="center"/>
    </xf>
    <xf numFmtId="14" fontId="33" fillId="0" borderId="0" xfId="46" applyNumberFormat="1" applyFont="1" applyAlignment="1">
      <alignment horizontal="center" vertical="center"/>
    </xf>
    <xf numFmtId="0" fontId="7" fillId="0" borderId="26" xfId="46" applyBorder="1" applyAlignment="1">
      <alignment vertical="center"/>
    </xf>
    <xf numFmtId="0" fontId="22" fillId="0" borderId="26" xfId="46" applyNumberFormat="1" applyFont="1" applyBorder="1" applyAlignment="1">
      <alignment horizontal="center" vertical="center"/>
    </xf>
    <xf numFmtId="0" fontId="7" fillId="0" borderId="27" xfId="46" applyBorder="1" applyAlignment="1">
      <alignment vertical="center"/>
    </xf>
    <xf numFmtId="0" fontId="36" fillId="0" borderId="19" xfId="46" applyNumberFormat="1" applyFont="1" applyBorder="1" applyAlignment="1">
      <alignment horizontal="center" vertical="center"/>
    </xf>
    <xf numFmtId="49" fontId="36" fillId="0" borderId="19" xfId="46" applyNumberFormat="1" applyFont="1" applyBorder="1" applyAlignment="1">
      <alignment horizontal="center" vertical="center"/>
    </xf>
    <xf numFmtId="176" fontId="26" fillId="0" borderId="0" xfId="46" applyNumberFormat="1" applyFont="1" applyBorder="1" applyAlignment="1">
      <alignment horizontal="center" vertical="center"/>
    </xf>
    <xf numFmtId="0" fontId="25" fillId="0" borderId="10" xfId="46" applyNumberFormat="1" applyFont="1" applyBorder="1" applyAlignment="1">
      <alignment horizontal="right" vertical="center"/>
    </xf>
    <xf numFmtId="41" fontId="33" fillId="0" borderId="0" xfId="32" applyFont="1" applyAlignment="1">
      <alignment horizontal="right" vertical="center"/>
    </xf>
    <xf numFmtId="41" fontId="34" fillId="0" borderId="0" xfId="32" applyFont="1" applyAlignment="1">
      <alignment horizontal="right" vertical="center"/>
    </xf>
    <xf numFmtId="0" fontId="26" fillId="0" borderId="0" xfId="46" applyNumberFormat="1" applyFont="1" applyBorder="1" applyAlignment="1">
      <alignment horizontal="left" vertical="center"/>
    </xf>
    <xf numFmtId="41" fontId="0" fillId="0" borderId="0" xfId="32" applyFont="1" applyAlignment="1">
      <alignment horizontal="center" vertical="center"/>
    </xf>
    <xf numFmtId="178" fontId="30" fillId="0" borderId="32" xfId="46" applyNumberFormat="1" applyFont="1" applyBorder="1" applyAlignment="1">
      <alignment horizontal="right" vertical="center"/>
    </xf>
    <xf numFmtId="0" fontId="7" fillId="0" borderId="0" xfId="46" applyAlignment="1">
      <alignment vertical="center"/>
    </xf>
    <xf numFmtId="176" fontId="26" fillId="0" borderId="19" xfId="46" applyNumberFormat="1" applyFont="1" applyBorder="1" applyAlignment="1">
      <alignment horizontal="center" vertical="center"/>
    </xf>
    <xf numFmtId="0" fontId="7" fillId="0" borderId="0" xfId="46" applyAlignment="1">
      <alignment horizontal="right" vertical="center"/>
    </xf>
    <xf numFmtId="0" fontId="0" fillId="0" borderId="0" xfId="46" applyFont="1" applyAlignment="1">
      <alignment horizontal="right" vertical="center"/>
    </xf>
    <xf numFmtId="0" fontId="29" fillId="0" borderId="21" xfId="46" applyNumberFormat="1" applyFont="1" applyBorder="1" applyAlignment="1">
      <alignment horizontal="center" vertical="center"/>
    </xf>
    <xf numFmtId="0" fontId="31" fillId="0" borderId="21" xfId="46" applyNumberFormat="1" applyFont="1" applyBorder="1" applyAlignment="1">
      <alignment horizontal="center" vertical="center"/>
    </xf>
    <xf numFmtId="0" fontId="0" fillId="0" borderId="27" xfId="46" applyFont="1" applyBorder="1" applyAlignment="1">
      <alignment horizontal="right" vertical="center"/>
    </xf>
    <xf numFmtId="0" fontId="7" fillId="0" borderId="0" xfId="46" applyAlignment="1">
      <alignment vertical="center"/>
    </xf>
    <xf numFmtId="0" fontId="24" fillId="0" borderId="0" xfId="46" applyNumberFormat="1" applyFont="1" applyAlignment="1">
      <alignment horizontal="center" vertical="center"/>
    </xf>
    <xf numFmtId="0" fontId="25" fillId="0" borderId="0" xfId="46" applyNumberFormat="1" applyFont="1" applyBorder="1" applyAlignment="1">
      <alignment horizontal="center" vertical="center"/>
    </xf>
    <xf numFmtId="177" fontId="22" fillId="0" borderId="0" xfId="46" applyNumberFormat="1" applyFont="1" applyAlignment="1">
      <alignment horizontal="left" vertical="center"/>
    </xf>
    <xf numFmtId="0" fontId="26" fillId="0" borderId="29" xfId="46" applyNumberFormat="1" applyFont="1" applyBorder="1" applyAlignment="1">
      <alignment horizontal="left" vertical="center"/>
    </xf>
    <xf numFmtId="0" fontId="26" fillId="0" borderId="30" xfId="46" applyNumberFormat="1" applyFont="1" applyBorder="1" applyAlignment="1">
      <alignment horizontal="left" vertical="center"/>
    </xf>
    <xf numFmtId="0" fontId="26" fillId="0" borderId="0" xfId="46" applyNumberFormat="1" applyFont="1" applyAlignment="1">
      <alignment horizontal="left" vertical="center"/>
    </xf>
    <xf numFmtId="0" fontId="26" fillId="0" borderId="27" xfId="46" applyNumberFormat="1" applyFont="1" applyBorder="1" applyAlignment="1">
      <alignment horizontal="left" vertical="center"/>
    </xf>
    <xf numFmtId="0" fontId="26" fillId="0" borderId="31" xfId="46" applyNumberFormat="1" applyFont="1" applyBorder="1" applyAlignment="1">
      <alignment horizontal="left" vertical="center"/>
    </xf>
    <xf numFmtId="178" fontId="28" fillId="0" borderId="15" xfId="45" applyNumberFormat="1" applyFont="1" applyBorder="1" applyAlignment="1">
      <alignment horizontal="right" vertical="center"/>
    </xf>
    <xf numFmtId="0" fontId="29" fillId="0" borderId="19" xfId="46" applyNumberFormat="1" applyFont="1" applyBorder="1" applyAlignment="1">
      <alignment horizontal="center" vertical="center"/>
    </xf>
  </cellXfs>
  <cellStyles count="47">
    <cellStyle name="20% - 강조색1" xfId="1" builtinId="30" customBuiltin="1"/>
    <cellStyle name="20% - 강조색2" xfId="2" builtinId="34" customBuiltin="1"/>
    <cellStyle name="20% - 강조색3" xfId="3" builtinId="38" customBuiltin="1"/>
    <cellStyle name="20% - 강조색4" xfId="4" builtinId="42" customBuiltin="1"/>
    <cellStyle name="20% - 강조색5" xfId="5" builtinId="46" customBuiltin="1"/>
    <cellStyle name="20% - 강조색6" xfId="6" builtinId="50" customBuiltin="1"/>
    <cellStyle name="40% - 강조색1" xfId="7" builtinId="31" customBuiltin="1"/>
    <cellStyle name="40% - 강조색2" xfId="8" builtinId="35" customBuiltin="1"/>
    <cellStyle name="40% - 강조색3" xfId="9" builtinId="39" customBuiltin="1"/>
    <cellStyle name="40% - 강조색4" xfId="10" builtinId="43" customBuiltin="1"/>
    <cellStyle name="40% - 강조색5" xfId="11" builtinId="47" customBuiltin="1"/>
    <cellStyle name="40% - 강조색6" xfId="12" builtinId="51" customBuiltin="1"/>
    <cellStyle name="60% - 강조색1" xfId="13" builtinId="32" customBuiltin="1"/>
    <cellStyle name="60% - 강조색2" xfId="14" builtinId="36" customBuiltin="1"/>
    <cellStyle name="60% - 강조색3" xfId="15" builtinId="40" customBuiltin="1"/>
    <cellStyle name="60% - 강조색4" xfId="16" builtinId="44" customBuiltin="1"/>
    <cellStyle name="60% - 강조색5" xfId="17" builtinId="48" customBuiltin="1"/>
    <cellStyle name="60% - 강조색6" xfId="18" builtinId="52" customBuiltin="1"/>
    <cellStyle name="강조색1" xfId="19" builtinId="29" customBuiltin="1"/>
    <cellStyle name="강조색2" xfId="20" builtinId="33" customBuiltin="1"/>
    <cellStyle name="강조색3" xfId="21" builtinId="37" customBuiltin="1"/>
    <cellStyle name="강조색4" xfId="22" builtinId="41" customBuiltin="1"/>
    <cellStyle name="강조색5" xfId="23" builtinId="45" customBuiltin="1"/>
    <cellStyle name="강조색6" xfId="24" builtinId="49" customBuiltin="1"/>
    <cellStyle name="경고문" xfId="25" builtinId="11" customBuiltin="1"/>
    <cellStyle name="계산" xfId="26" builtinId="22" customBuiltin="1"/>
    <cellStyle name="나쁨" xfId="27" builtinId="27" customBuiltin="1"/>
    <cellStyle name="메모" xfId="28" builtinId="10" customBuiltin="1"/>
    <cellStyle name="보통" xfId="29" builtinId="28" customBuiltin="1"/>
    <cellStyle name="설명 텍스트" xfId="30" builtinId="53" customBuiltin="1"/>
    <cellStyle name="셀 확인" xfId="31" builtinId="23" customBuiltin="1"/>
    <cellStyle name="쉼표 [0]" xfId="32" builtinId="6"/>
    <cellStyle name="스타일 1" xfId="33"/>
    <cellStyle name="연결된 셀" xfId="34" builtinId="24" customBuiltin="1"/>
    <cellStyle name="요약" xfId="35" builtinId="25" customBuiltin="1"/>
    <cellStyle name="입력" xfId="36" builtinId="20" customBuiltin="1"/>
    <cellStyle name="제목" xfId="37" builtinId="15" customBuiltin="1"/>
    <cellStyle name="제목 1" xfId="38" builtinId="16" customBuiltin="1"/>
    <cellStyle name="제목 2" xfId="39" builtinId="17" customBuiltin="1"/>
    <cellStyle name="제목 3" xfId="40" builtinId="18" customBuiltin="1"/>
    <cellStyle name="제목 4" xfId="41" builtinId="19" customBuiltin="1"/>
    <cellStyle name="좋음" xfId="42" builtinId="26" customBuiltin="1"/>
    <cellStyle name="출력" xfId="43" builtinId="21" customBuiltin="1"/>
    <cellStyle name="콤마 [0]_ACTOZ" xfId="44"/>
    <cellStyle name="통화 [0]" xfId="45" builtinId="7"/>
    <cellStyle name="표준" xfId="0" builtinId="0"/>
    <cellStyle name="표준_수리견적서원본" xfId="4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1066800</xdr:colOff>
      <xdr:row>1</xdr:row>
      <xdr:rowOff>138078</xdr:rowOff>
    </xdr:from>
    <xdr:to>
      <xdr:col>5</xdr:col>
      <xdr:colOff>1129455</xdr:colOff>
      <xdr:row>11</xdr:row>
      <xdr:rowOff>57150</xdr:rowOff>
    </xdr:to>
    <xdr:pic>
      <xdr:nvPicPr>
        <xdr:cNvPr id="3" name="그림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0" y="585753"/>
          <a:ext cx="3501180" cy="18240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52"/>
  </sheetPr>
  <dimension ref="A1:J50"/>
  <sheetViews>
    <sheetView tabSelected="1" workbookViewId="0">
      <selection activeCell="J20" sqref="J20"/>
    </sheetView>
  </sheetViews>
  <sheetFormatPr defaultRowHeight="13.5" x14ac:dyDescent="0.15"/>
  <cols>
    <col min="1" max="1" width="13.6640625" style="33" customWidth="1"/>
    <col min="2" max="2" width="15" style="33" customWidth="1"/>
    <col min="3" max="4" width="13.6640625" style="33" customWidth="1"/>
    <col min="5" max="5" width="12.77734375" style="33" customWidth="1"/>
    <col min="6" max="6" width="13.6640625" style="33" customWidth="1"/>
    <col min="7" max="16384" width="8.88671875" style="33"/>
  </cols>
  <sheetData>
    <row r="1" spans="1:8" ht="35.25" customHeight="1" x14ac:dyDescent="0.15">
      <c r="A1" s="75" t="s">
        <v>13</v>
      </c>
      <c r="B1" s="75"/>
      <c r="C1" s="75"/>
      <c r="D1" s="75"/>
      <c r="E1" s="75"/>
      <c r="F1" s="75"/>
      <c r="G1" s="31"/>
      <c r="H1" s="32"/>
    </row>
    <row r="2" spans="1:8" ht="15" customHeight="1" thickBot="1" x14ac:dyDescent="0.2">
      <c r="A2" s="34"/>
      <c r="B2" s="34"/>
      <c r="C2" s="34"/>
      <c r="D2" s="34"/>
      <c r="E2" s="34"/>
      <c r="F2" s="34"/>
      <c r="G2" s="31"/>
      <c r="H2" s="32"/>
    </row>
    <row r="3" spans="1:8" ht="15" customHeight="1" thickBot="1" x14ac:dyDescent="0.2">
      <c r="A3" s="61" t="s">
        <v>19</v>
      </c>
      <c r="B3" s="1"/>
      <c r="C3" s="35"/>
      <c r="D3" s="35"/>
      <c r="E3" s="35"/>
      <c r="F3" s="35"/>
      <c r="G3" s="31"/>
      <c r="H3" s="32"/>
    </row>
    <row r="4" spans="1:8" ht="15" customHeight="1" x14ac:dyDescent="0.15">
      <c r="A4" s="76"/>
      <c r="B4" s="76"/>
      <c r="C4" s="2"/>
      <c r="D4" s="2"/>
      <c r="E4" s="77"/>
      <c r="F4" s="77"/>
      <c r="G4" s="36"/>
      <c r="H4" s="36"/>
    </row>
    <row r="5" spans="1:8" ht="15" customHeight="1" x14ac:dyDescent="0.15">
      <c r="A5" s="68" t="s">
        <v>36</v>
      </c>
      <c r="B5" s="3">
        <v>42316</v>
      </c>
      <c r="C5" s="36"/>
    </row>
    <row r="6" spans="1:8" ht="15" customHeight="1" x14ac:dyDescent="0.15">
      <c r="A6" s="60"/>
      <c r="B6" s="60"/>
      <c r="C6" s="36"/>
    </row>
    <row r="7" spans="1:8" ht="15" customHeight="1" x14ac:dyDescent="0.15">
      <c r="A7" s="37" t="s">
        <v>14</v>
      </c>
      <c r="B7" s="80" t="s">
        <v>45</v>
      </c>
      <c r="C7" s="80"/>
      <c r="D7" s="39"/>
      <c r="E7" s="36"/>
    </row>
    <row r="8" spans="1:8" s="67" customFormat="1" ht="15" customHeight="1" x14ac:dyDescent="0.15">
      <c r="A8" s="37" t="s">
        <v>44</v>
      </c>
      <c r="B8" s="80"/>
      <c r="C8" s="80"/>
      <c r="D8" s="39"/>
      <c r="E8" s="36"/>
    </row>
    <row r="9" spans="1:8" ht="15" customHeight="1" x14ac:dyDescent="0.15">
      <c r="A9" s="37" t="s">
        <v>16</v>
      </c>
      <c r="B9" s="80"/>
      <c r="C9" s="80"/>
      <c r="D9" s="36"/>
      <c r="E9" s="36"/>
    </row>
    <row r="10" spans="1:8" ht="15" customHeight="1" x14ac:dyDescent="0.15">
      <c r="A10" s="37" t="s">
        <v>15</v>
      </c>
      <c r="B10" s="80"/>
      <c r="C10" s="80"/>
      <c r="D10" s="41"/>
      <c r="E10" s="42"/>
      <c r="F10" s="43"/>
      <c r="G10" s="36"/>
      <c r="H10" s="36"/>
    </row>
    <row r="11" spans="1:8" ht="15" customHeight="1" x14ac:dyDescent="0.15">
      <c r="A11" s="37" t="s">
        <v>17</v>
      </c>
      <c r="B11" s="80"/>
      <c r="C11" s="80"/>
      <c r="D11" s="41"/>
      <c r="E11" s="42"/>
      <c r="F11" s="43"/>
      <c r="G11" s="36"/>
      <c r="H11" s="36"/>
    </row>
    <row r="12" spans="1:8" ht="15" customHeight="1" x14ac:dyDescent="0.15">
      <c r="A12" s="37" t="s">
        <v>18</v>
      </c>
      <c r="B12" s="80"/>
      <c r="C12" s="80"/>
      <c r="D12" s="41"/>
      <c r="E12" s="42"/>
      <c r="F12" s="43"/>
      <c r="G12" s="36"/>
      <c r="H12" s="36"/>
    </row>
    <row r="13" spans="1:8" ht="15" customHeight="1" x14ac:dyDescent="0.15">
      <c r="B13" s="40"/>
      <c r="C13" s="2"/>
      <c r="D13" s="41"/>
      <c r="E13" s="42"/>
      <c r="F13" s="43"/>
      <c r="G13" s="36"/>
      <c r="H13" s="36"/>
    </row>
    <row r="14" spans="1:8" ht="15" customHeight="1" x14ac:dyDescent="0.15">
      <c r="A14" s="58" t="s">
        <v>20</v>
      </c>
      <c r="B14" s="58" t="s">
        <v>49</v>
      </c>
      <c r="C14" s="58" t="s">
        <v>21</v>
      </c>
      <c r="D14" s="58"/>
      <c r="E14" s="58" t="s">
        <v>22</v>
      </c>
      <c r="F14" s="59"/>
      <c r="G14" s="36"/>
      <c r="H14" s="36"/>
    </row>
    <row r="15" spans="1:8" ht="15" customHeight="1" thickBot="1" x14ac:dyDescent="0.2">
      <c r="A15" s="44"/>
      <c r="B15" s="44"/>
      <c r="C15" s="38"/>
      <c r="D15" s="45"/>
      <c r="E15" s="41"/>
      <c r="F15" s="46"/>
      <c r="G15" s="36"/>
      <c r="H15" s="36"/>
    </row>
    <row r="16" spans="1:8" ht="15" customHeight="1" x14ac:dyDescent="0.15">
      <c r="A16" s="4" t="s">
        <v>2</v>
      </c>
      <c r="B16" s="78" t="s">
        <v>48</v>
      </c>
      <c r="C16" s="78"/>
      <c r="D16" s="78"/>
      <c r="E16" s="78"/>
      <c r="F16" s="79"/>
      <c r="G16" s="47"/>
      <c r="H16" s="36"/>
    </row>
    <row r="17" spans="1:10" ht="15" customHeight="1" thickBot="1" x14ac:dyDescent="0.2">
      <c r="A17" s="5" t="s">
        <v>3</v>
      </c>
      <c r="B17" s="81" t="s">
        <v>46</v>
      </c>
      <c r="C17" s="81"/>
      <c r="D17" s="81"/>
      <c r="E17" s="81"/>
      <c r="F17" s="82"/>
      <c r="G17" s="47"/>
      <c r="H17" s="36"/>
    </row>
    <row r="18" spans="1:10" ht="15" customHeight="1" thickBot="1" x14ac:dyDescent="0.2">
      <c r="A18" s="64"/>
      <c r="B18" s="64"/>
      <c r="C18" s="64"/>
      <c r="D18" s="64"/>
      <c r="E18" s="64"/>
      <c r="F18" s="64"/>
      <c r="G18" s="47"/>
      <c r="H18" s="36"/>
    </row>
    <row r="19" spans="1:10" ht="15" customHeight="1" thickBot="1" x14ac:dyDescent="0.2">
      <c r="A19" s="65" t="s">
        <v>33</v>
      </c>
      <c r="F19" s="83">
        <f>110000/1.1</f>
        <v>99999.999999999985</v>
      </c>
      <c r="G19" s="48"/>
      <c r="H19" s="40"/>
      <c r="I19" s="31"/>
      <c r="J19" s="36"/>
    </row>
    <row r="20" spans="1:10" ht="15" customHeight="1" thickBot="1" x14ac:dyDescent="0.2">
      <c r="A20" s="65" t="s">
        <v>32</v>
      </c>
      <c r="H20" s="40"/>
      <c r="I20" s="31"/>
      <c r="J20" s="36"/>
    </row>
    <row r="21" spans="1:10" ht="15" customHeight="1" x14ac:dyDescent="0.15">
      <c r="A21" s="6"/>
      <c r="B21" s="7" t="s">
        <v>4</v>
      </c>
      <c r="C21" s="7" t="s">
        <v>5</v>
      </c>
      <c r="D21" s="7" t="s">
        <v>0</v>
      </c>
      <c r="E21" s="7" t="s">
        <v>1</v>
      </c>
      <c r="F21" s="8"/>
      <c r="H21" s="40"/>
      <c r="I21" s="31"/>
      <c r="J21" s="36"/>
    </row>
    <row r="22" spans="1:10" ht="15" customHeight="1" x14ac:dyDescent="0.15">
      <c r="A22" s="71">
        <v>1</v>
      </c>
      <c r="B22" s="84" t="s">
        <v>51</v>
      </c>
      <c r="C22" s="10" t="s">
        <v>47</v>
      </c>
      <c r="D22" s="10">
        <f>330000/1.1</f>
        <v>300000</v>
      </c>
      <c r="E22" s="11">
        <v>1</v>
      </c>
      <c r="F22" s="12">
        <f>E22*D22</f>
        <v>300000</v>
      </c>
      <c r="G22" s="49"/>
      <c r="H22" s="36"/>
    </row>
    <row r="23" spans="1:10" ht="15" customHeight="1" x14ac:dyDescent="0.15">
      <c r="A23" s="71"/>
      <c r="B23" s="84" t="s">
        <v>50</v>
      </c>
      <c r="C23" s="10"/>
      <c r="D23" s="10"/>
      <c r="E23" s="11"/>
      <c r="F23" s="12">
        <f t="shared" ref="F23:F28" si="0">D23*E23</f>
        <v>0</v>
      </c>
      <c r="G23" s="30"/>
      <c r="H23" s="36"/>
    </row>
    <row r="24" spans="1:10" ht="15" customHeight="1" x14ac:dyDescent="0.15">
      <c r="A24" s="71"/>
      <c r="B24" s="9"/>
      <c r="C24" s="10"/>
      <c r="D24" s="10"/>
      <c r="E24" s="11"/>
      <c r="F24" s="12">
        <f t="shared" si="0"/>
        <v>0</v>
      </c>
      <c r="G24" s="30"/>
      <c r="H24" s="36"/>
    </row>
    <row r="25" spans="1:10" ht="15" customHeight="1" x14ac:dyDescent="0.15">
      <c r="A25" s="72"/>
      <c r="B25" s="9"/>
      <c r="C25" s="14"/>
      <c r="D25" s="10"/>
      <c r="E25" s="11"/>
      <c r="F25" s="12">
        <f t="shared" si="0"/>
        <v>0</v>
      </c>
      <c r="G25" s="30"/>
      <c r="H25" s="36"/>
    </row>
    <row r="26" spans="1:10" ht="15" customHeight="1" x14ac:dyDescent="0.15">
      <c r="A26" s="71"/>
      <c r="B26" s="9"/>
      <c r="C26" s="14"/>
      <c r="D26" s="14"/>
      <c r="E26" s="11"/>
      <c r="F26" s="12">
        <f t="shared" si="0"/>
        <v>0</v>
      </c>
      <c r="G26" s="32"/>
      <c r="H26" s="36"/>
    </row>
    <row r="27" spans="1:10" ht="15" customHeight="1" x14ac:dyDescent="0.15">
      <c r="A27" s="15"/>
      <c r="B27" s="9"/>
      <c r="C27" s="13"/>
      <c r="D27" s="14"/>
      <c r="E27" s="11"/>
      <c r="F27" s="12">
        <f t="shared" si="0"/>
        <v>0</v>
      </c>
      <c r="G27" s="32"/>
      <c r="H27" s="36"/>
    </row>
    <row r="28" spans="1:10" ht="15" customHeight="1" thickBot="1" x14ac:dyDescent="0.2">
      <c r="A28" s="16"/>
      <c r="B28" s="17"/>
      <c r="C28" s="18"/>
      <c r="D28" s="19"/>
      <c r="E28" s="20"/>
      <c r="F28" s="66">
        <f t="shared" si="0"/>
        <v>0</v>
      </c>
      <c r="G28" s="32"/>
      <c r="H28" s="36"/>
    </row>
    <row r="29" spans="1:10" ht="15" customHeight="1" thickBot="1" x14ac:dyDescent="0.2">
      <c r="A29" s="21"/>
      <c r="B29" s="21"/>
      <c r="C29" s="21"/>
      <c r="D29" s="22"/>
      <c r="E29" s="21"/>
      <c r="F29" s="23"/>
      <c r="G29" s="32"/>
      <c r="H29" s="36"/>
    </row>
    <row r="30" spans="1:10" ht="15" customHeight="1" x14ac:dyDescent="0.15">
      <c r="A30" s="62" t="s">
        <v>24</v>
      </c>
      <c r="B30" s="28"/>
      <c r="C30" s="28"/>
      <c r="D30" s="21"/>
      <c r="E30" s="24" t="s">
        <v>6</v>
      </c>
      <c r="F30" s="25">
        <f>SUM(F22:F28)+F19</f>
        <v>400000</v>
      </c>
      <c r="G30" s="32"/>
      <c r="H30" s="36"/>
    </row>
    <row r="31" spans="1:10" ht="15" customHeight="1" thickBot="1" x14ac:dyDescent="0.2">
      <c r="A31" s="63"/>
      <c r="B31" s="51" t="s">
        <v>41</v>
      </c>
      <c r="C31" s="51"/>
      <c r="D31" s="21"/>
      <c r="E31" s="24" t="s">
        <v>7</v>
      </c>
      <c r="F31" s="26">
        <f>F30*10%</f>
        <v>40000</v>
      </c>
      <c r="G31" s="32"/>
      <c r="H31" s="36"/>
    </row>
    <row r="32" spans="1:10" ht="15" customHeight="1" thickBot="1" x14ac:dyDescent="0.2">
      <c r="A32" s="63"/>
      <c r="B32" s="51" t="s">
        <v>42</v>
      </c>
      <c r="C32" s="51"/>
      <c r="D32" s="28"/>
      <c r="E32" s="24" t="s">
        <v>23</v>
      </c>
      <c r="F32" s="29">
        <f>SUM(F30:F31)</f>
        <v>440000</v>
      </c>
      <c r="G32" s="31"/>
      <c r="H32" s="36"/>
    </row>
    <row r="33" spans="1:8" ht="15" customHeight="1" x14ac:dyDescent="0.15">
      <c r="A33" s="63"/>
      <c r="B33" s="52" t="s">
        <v>35</v>
      </c>
      <c r="C33" s="51"/>
      <c r="D33" s="51"/>
      <c r="E33" s="27"/>
      <c r="F33" s="27"/>
      <c r="G33" s="31"/>
      <c r="H33" s="36"/>
    </row>
    <row r="34" spans="1:8" ht="15" customHeight="1" x14ac:dyDescent="0.15">
      <c r="A34" s="63" t="s">
        <v>25</v>
      </c>
      <c r="B34" s="51" t="s">
        <v>26</v>
      </c>
      <c r="C34" s="51"/>
      <c r="D34" s="51"/>
      <c r="E34" s="2"/>
      <c r="F34" s="2"/>
      <c r="G34" s="31"/>
      <c r="H34" s="36"/>
    </row>
    <row r="35" spans="1:8" ht="15" customHeight="1" x14ac:dyDescent="0.15">
      <c r="A35" s="62" t="s">
        <v>27</v>
      </c>
      <c r="B35" s="51" t="s">
        <v>28</v>
      </c>
      <c r="C35" s="51"/>
      <c r="D35" s="51"/>
      <c r="E35" s="2"/>
      <c r="F35" s="2"/>
      <c r="G35" s="31"/>
      <c r="H35" s="36"/>
    </row>
    <row r="36" spans="1:8" ht="15" customHeight="1" x14ac:dyDescent="0.15">
      <c r="A36" s="51"/>
      <c r="B36" s="53" t="s">
        <v>37</v>
      </c>
      <c r="C36" s="54"/>
      <c r="D36" s="51"/>
      <c r="E36" s="2"/>
      <c r="F36" s="2"/>
      <c r="G36" s="36"/>
      <c r="H36" s="36"/>
    </row>
    <row r="37" spans="1:8" ht="15" customHeight="1" x14ac:dyDescent="0.15">
      <c r="A37" s="51"/>
      <c r="B37" s="51" t="s">
        <v>29</v>
      </c>
      <c r="C37" s="51"/>
      <c r="D37" s="51"/>
      <c r="E37" s="2"/>
      <c r="F37" s="2"/>
      <c r="G37" s="36"/>
      <c r="H37" s="36"/>
    </row>
    <row r="38" spans="1:8" ht="15" customHeight="1" x14ac:dyDescent="0.15">
      <c r="A38" s="51"/>
      <c r="B38" s="51" t="s">
        <v>30</v>
      </c>
      <c r="C38" s="51"/>
      <c r="D38" s="51"/>
      <c r="E38" s="2"/>
      <c r="F38" s="2"/>
      <c r="G38" s="36"/>
      <c r="H38" s="36"/>
    </row>
    <row r="39" spans="1:8" ht="15" customHeight="1" x14ac:dyDescent="0.15">
      <c r="A39" s="50"/>
      <c r="B39" s="51" t="s">
        <v>31</v>
      </c>
      <c r="C39" s="51"/>
      <c r="D39" s="51"/>
      <c r="E39" s="2"/>
      <c r="F39" s="2"/>
      <c r="G39" s="36"/>
      <c r="H39" s="36"/>
    </row>
    <row r="40" spans="1:8" ht="15" customHeight="1" x14ac:dyDescent="0.15">
      <c r="A40" s="37" t="s">
        <v>34</v>
      </c>
      <c r="B40" s="80" t="s">
        <v>12</v>
      </c>
      <c r="C40" s="80"/>
      <c r="D40" s="51"/>
      <c r="E40" s="2"/>
      <c r="F40" s="2"/>
      <c r="G40" s="36"/>
      <c r="H40" s="36"/>
    </row>
    <row r="41" spans="1:8" ht="5.25" customHeight="1" thickBot="1" x14ac:dyDescent="0.2">
      <c r="A41" s="55"/>
      <c r="B41" s="55"/>
      <c r="C41" s="55"/>
      <c r="D41" s="56"/>
      <c r="E41" s="56"/>
      <c r="F41" s="56"/>
      <c r="G41" s="36"/>
      <c r="H41" s="36"/>
    </row>
    <row r="42" spans="1:8" ht="14.25" thickTop="1" x14ac:dyDescent="0.15">
      <c r="A42" s="33" t="s">
        <v>8</v>
      </c>
      <c r="D42" s="2"/>
      <c r="E42" s="2"/>
      <c r="F42" s="2"/>
      <c r="G42" s="36"/>
      <c r="H42" s="36"/>
    </row>
    <row r="43" spans="1:8" x14ac:dyDescent="0.15">
      <c r="A43" s="74" t="s">
        <v>9</v>
      </c>
      <c r="B43" s="74"/>
      <c r="C43" s="74"/>
      <c r="D43" s="74"/>
      <c r="E43" s="74"/>
      <c r="F43" s="74"/>
      <c r="G43" s="36"/>
      <c r="H43" s="36"/>
    </row>
    <row r="44" spans="1:8" x14ac:dyDescent="0.15">
      <c r="A44" s="33" t="s">
        <v>10</v>
      </c>
    </row>
    <row r="46" spans="1:8" x14ac:dyDescent="0.15">
      <c r="A46" s="70" t="s">
        <v>38</v>
      </c>
    </row>
    <row r="47" spans="1:8" x14ac:dyDescent="0.15">
      <c r="A47" s="69"/>
    </row>
    <row r="48" spans="1:8" x14ac:dyDescent="0.15">
      <c r="A48" s="70" t="s">
        <v>39</v>
      </c>
    </row>
    <row r="49" spans="1:6" x14ac:dyDescent="0.15">
      <c r="A49" s="69"/>
    </row>
    <row r="50" spans="1:6" ht="14.25" thickBot="1" x14ac:dyDescent="0.2">
      <c r="A50" s="70" t="s">
        <v>11</v>
      </c>
      <c r="B50" s="57"/>
      <c r="C50" s="73" t="s">
        <v>43</v>
      </c>
      <c r="D50" s="70" t="s">
        <v>40</v>
      </c>
      <c r="E50" s="57"/>
      <c r="F50" s="57"/>
    </row>
  </sheetData>
  <mergeCells count="13">
    <mergeCell ref="A43:F43"/>
    <mergeCell ref="A1:F1"/>
    <mergeCell ref="A4:B4"/>
    <mergeCell ref="E4:F4"/>
    <mergeCell ref="B16:F16"/>
    <mergeCell ref="B40:C40"/>
    <mergeCell ref="B17:F17"/>
    <mergeCell ref="B7:C7"/>
    <mergeCell ref="B9:C9"/>
    <mergeCell ref="B10:C10"/>
    <mergeCell ref="B11:C11"/>
    <mergeCell ref="B12:C12"/>
    <mergeCell ref="B8:C8"/>
  </mergeCells>
  <phoneticPr fontId="21" type="noConversion"/>
  <pageMargins left="0.39370078740157483" right="0.26" top="0.48" bottom="0.37" header="0.19685039370078741" footer="0.19685039370078741"/>
  <pageSetup paperSize="9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수리견적서 (2)</vt:lpstr>
      <vt:lpstr>'수리견적서 (2)'!Print_Area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2015-11-06T01:41:13Z</cp:lastPrinted>
  <dcterms:created xsi:type="dcterms:W3CDTF">2013-10-28T03:03:13Z</dcterms:created>
  <dcterms:modified xsi:type="dcterms:W3CDTF">2015-11-10T05:34:04Z</dcterms:modified>
</cp:coreProperties>
</file>